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3928\Desktop\New Annulity\NEW IOCL Annuity -Sep2025\"/>
    </mc:Choice>
  </mc:AlternateContent>
  <xr:revisionPtr revIDLastSave="0" documentId="13_ncr:1_{D07BAD93-84C9-4A2B-9F30-2EE37B8F0C11}" xr6:coauthVersionLast="36" xr6:coauthVersionMax="36" xr10:uidLastSave="{00000000-0000-0000-0000-000000000000}"/>
  <workbookProtection workbookPassword="EEB1" lockStructure="1"/>
  <bookViews>
    <workbookView xWindow="0" yWindow="0" windowWidth="20490" windowHeight="7530" tabRatio="813" xr2:uid="{00000000-000D-0000-FFFF-FFFF00000000}"/>
  </bookViews>
  <sheets>
    <sheet name="Display Sheet" sheetId="27" r:id="rId1"/>
    <sheet name="Annuity Rates" sheetId="2" state="hidden" r:id="rId2"/>
    <sheet name="Def_JL_100%_10 years" sheetId="52" state="hidden" r:id="rId3"/>
    <sheet name="Def_JL_100%_9 years" sheetId="51" state="hidden" r:id="rId4"/>
    <sheet name="Def_JL_100%_8 years" sheetId="50" state="hidden" r:id="rId5"/>
    <sheet name="Def_JL_100%_7 years" sheetId="49" state="hidden" r:id="rId6"/>
    <sheet name="Def_JL_100%_6 years" sheetId="48" state="hidden" r:id="rId7"/>
    <sheet name="Def_JL_100%_5 years" sheetId="47" state="hidden" r:id="rId8"/>
    <sheet name="Def_JL_100%_4 years" sheetId="46" state="hidden" r:id="rId9"/>
    <sheet name="Def_JL_100%_3 years" sheetId="45" state="hidden" r:id="rId10"/>
    <sheet name="Def_JL_100%_2 years" sheetId="44" state="hidden" r:id="rId11"/>
    <sheet name="Def_JL_100%_1 year" sheetId="43" state="hidden" r:id="rId12"/>
    <sheet name="JL100%_5%_CI" sheetId="42" state="hidden" r:id="rId13"/>
    <sheet name="JL100%_4.5%_CI" sheetId="41" state="hidden" r:id="rId14"/>
    <sheet name="JL100%_4%_CI" sheetId="40" state="hidden" r:id="rId15"/>
    <sheet name="JL100%_3.5%_CI" sheetId="39" state="hidden" r:id="rId16"/>
    <sheet name="JL100%_3%_CI" sheetId="38" state="hidden" r:id="rId17"/>
    <sheet name="JL100%_2.5%_CI" sheetId="37" state="hidden" r:id="rId18"/>
    <sheet name="JL100%_2%_CI" sheetId="36" state="hidden" r:id="rId19"/>
    <sheet name="Single Life Rates" sheetId="28" state="hidden" r:id="rId20"/>
    <sheet name="JL 50%" sheetId="8" state="hidden" r:id="rId21"/>
    <sheet name="JL 100%" sheetId="18" state="hidden" r:id="rId22"/>
    <sheet name="JL 50%_ROC" sheetId="19" state="hidden" r:id="rId23"/>
    <sheet name="JL 100%_ROC" sheetId="20" state="hidden" r:id="rId24"/>
    <sheet name="JL15_50%" sheetId="21" state="hidden" r:id="rId25"/>
    <sheet name="JL15_100%" sheetId="22" state="hidden" r:id="rId26"/>
    <sheet name="Single Life_NPS" sheetId="25" state="hidden" r:id="rId27"/>
    <sheet name="JL50%_3%_SI" sheetId="29" state="hidden" r:id="rId28"/>
    <sheet name="JL100%_3%_SI" sheetId="30" state="hidden" r:id="rId29"/>
    <sheet name="JL50%_5%_SI" sheetId="31" state="hidden" r:id="rId30"/>
    <sheet name="JL100%_5%_SI" sheetId="32" state="hidden" r:id="rId31"/>
    <sheet name="JL50%_10%_SI" sheetId="33" state="hidden" r:id="rId32"/>
    <sheet name="JL100%_10%_SI" sheetId="34" state="hidden" r:id="rId33"/>
  </sheets>
  <externalReferences>
    <externalReference r:id="rId34"/>
  </externalReferences>
  <definedNames>
    <definedName name="_xlnm.Print_Area" localSheetId="1">'Annuity Rates'!$B$1:$BB$64</definedName>
    <definedName name="_xlnm.Print_Area" localSheetId="21">'JL 100%'!$C$10:$BF$77</definedName>
    <definedName name="_xlnm.Print_Area" localSheetId="23">'JL 100%_ROC'!$B$1:$BF$77</definedName>
    <definedName name="_xlnm.Print_Area" localSheetId="20">'JL 50%'!$B$1:$BF$77</definedName>
    <definedName name="_xlnm.Print_Area" localSheetId="22">'JL 50%_ROC'!$B$1:$BF$77</definedName>
    <definedName name="_xlnm.Print_Area" localSheetId="25">'JL15_100%'!$B$1:$BF$77</definedName>
    <definedName name="_xlnm.Print_Area" localSheetId="24">'JL15_50%'!$B$1:$BF$77</definedName>
    <definedName name="_xlnm.Print_Area" localSheetId="26">'Single Life_NPS'!$B$1:$L$79</definedName>
    <definedName name="_xlnm.Print_Titles" localSheetId="21">'JL 100%'!$B:$B,'JL 100%'!$1:$8</definedName>
    <definedName name="_xlnm.Print_Titles" localSheetId="23">'JL 100%_ROC'!$B:$B,'JL 100%_ROC'!$2:$8</definedName>
    <definedName name="_xlnm.Print_Titles" localSheetId="20">'JL 50%'!$B:$B,'JL 50%'!$1:$8</definedName>
    <definedName name="_xlnm.Print_Titles" localSheetId="22">'JL 50%_ROC'!$B:$B,'JL 50%_ROC'!$2:$8</definedName>
    <definedName name="_xlnm.Print_Titles" localSheetId="25">'JL15_100%'!$B:$B,'JL15_100%'!$2:$8</definedName>
    <definedName name="_xlnm.Print_Titles" localSheetId="24">'JL15_50%'!$B:$B,'JL15_50%'!$2:$8</definedName>
  </definedNames>
  <calcPr calcId="191029"/>
</workbook>
</file>

<file path=xl/calcChain.xml><?xml version="1.0" encoding="utf-8"?>
<calcChain xmlns="http://schemas.openxmlformats.org/spreadsheetml/2006/main">
  <c r="C12" i="27" l="1"/>
  <c r="C14" i="27" l="1"/>
  <c r="AL76" i="2" l="1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Y76" i="2"/>
  <c r="AX76" i="2"/>
  <c r="AW76" i="2"/>
  <c r="AV76" i="2"/>
  <c r="AU76" i="2"/>
  <c r="AT76" i="2"/>
  <c r="AS76" i="2"/>
  <c r="AR76" i="2"/>
  <c r="AY75" i="2"/>
  <c r="AX75" i="2"/>
  <c r="AW75" i="2"/>
  <c r="AV75" i="2"/>
  <c r="AU75" i="2"/>
  <c r="AT75" i="2"/>
  <c r="AS75" i="2"/>
  <c r="AR75" i="2"/>
  <c r="AY74" i="2"/>
  <c r="AX74" i="2"/>
  <c r="AW74" i="2"/>
  <c r="AV74" i="2"/>
  <c r="AU74" i="2"/>
  <c r="AT74" i="2"/>
  <c r="AS74" i="2"/>
  <c r="AR74" i="2"/>
  <c r="AY73" i="2"/>
  <c r="AX73" i="2"/>
  <c r="AW73" i="2"/>
  <c r="AV73" i="2"/>
  <c r="AU73" i="2"/>
  <c r="AT73" i="2"/>
  <c r="AS73" i="2"/>
  <c r="AR73" i="2"/>
  <c r="AY72" i="2"/>
  <c r="AX72" i="2"/>
  <c r="AW72" i="2"/>
  <c r="AV72" i="2"/>
  <c r="AU72" i="2"/>
  <c r="AT72" i="2"/>
  <c r="AS72" i="2"/>
  <c r="AR72" i="2"/>
  <c r="AY71" i="2"/>
  <c r="AX71" i="2"/>
  <c r="AW71" i="2"/>
  <c r="AV71" i="2"/>
  <c r="AU71" i="2"/>
  <c r="AT71" i="2"/>
  <c r="AS71" i="2"/>
  <c r="AR71" i="2"/>
  <c r="AY70" i="2"/>
  <c r="AX70" i="2"/>
  <c r="AW70" i="2"/>
  <c r="AV70" i="2"/>
  <c r="AU70" i="2"/>
  <c r="AT70" i="2"/>
  <c r="AS70" i="2"/>
  <c r="AR70" i="2"/>
  <c r="AY69" i="2"/>
  <c r="AX69" i="2"/>
  <c r="AW69" i="2"/>
  <c r="AV69" i="2"/>
  <c r="AU69" i="2"/>
  <c r="AT69" i="2"/>
  <c r="AS69" i="2"/>
  <c r="AR69" i="2"/>
  <c r="AY68" i="2"/>
  <c r="AX68" i="2"/>
  <c r="AW68" i="2"/>
  <c r="AV68" i="2"/>
  <c r="AU68" i="2"/>
  <c r="AT68" i="2"/>
  <c r="AS68" i="2"/>
  <c r="AR68" i="2"/>
  <c r="AY67" i="2"/>
  <c r="AX67" i="2"/>
  <c r="AW67" i="2"/>
  <c r="AV67" i="2"/>
  <c r="AU67" i="2"/>
  <c r="AT67" i="2"/>
  <c r="AS67" i="2"/>
  <c r="AR67" i="2"/>
  <c r="AY66" i="2"/>
  <c r="AX66" i="2"/>
  <c r="AW66" i="2"/>
  <c r="AV66" i="2"/>
  <c r="AU66" i="2"/>
  <c r="AT66" i="2"/>
  <c r="AS66" i="2"/>
  <c r="AR66" i="2"/>
  <c r="AY65" i="2"/>
  <c r="AX65" i="2"/>
  <c r="AW65" i="2"/>
  <c r="AV65" i="2"/>
  <c r="AU65" i="2"/>
  <c r="AT65" i="2"/>
  <c r="AS65" i="2"/>
  <c r="AR65" i="2"/>
  <c r="AY64" i="2"/>
  <c r="AX64" i="2"/>
  <c r="AW64" i="2"/>
  <c r="AV64" i="2"/>
  <c r="AU64" i="2"/>
  <c r="AT64" i="2"/>
  <c r="AS64" i="2"/>
  <c r="AR64" i="2"/>
  <c r="AY63" i="2"/>
  <c r="AX63" i="2"/>
  <c r="AW63" i="2"/>
  <c r="AV63" i="2"/>
  <c r="AU63" i="2"/>
  <c r="AT63" i="2"/>
  <c r="AS63" i="2"/>
  <c r="AR63" i="2"/>
  <c r="AY62" i="2"/>
  <c r="AX62" i="2"/>
  <c r="AW62" i="2"/>
  <c r="AV62" i="2"/>
  <c r="AU62" i="2"/>
  <c r="AT62" i="2"/>
  <c r="AS62" i="2"/>
  <c r="AR62" i="2"/>
  <c r="AY61" i="2"/>
  <c r="AX61" i="2"/>
  <c r="AW61" i="2"/>
  <c r="AV61" i="2"/>
  <c r="AU61" i="2"/>
  <c r="AT61" i="2"/>
  <c r="AS61" i="2"/>
  <c r="AR61" i="2"/>
  <c r="AY60" i="2"/>
  <c r="AX60" i="2"/>
  <c r="AW60" i="2"/>
  <c r="AV60" i="2"/>
  <c r="AU60" i="2"/>
  <c r="AT60" i="2"/>
  <c r="AS60" i="2"/>
  <c r="AR60" i="2"/>
  <c r="AY59" i="2"/>
  <c r="AX59" i="2"/>
  <c r="AW59" i="2"/>
  <c r="AV59" i="2"/>
  <c r="AU59" i="2"/>
  <c r="AT59" i="2"/>
  <c r="AS59" i="2"/>
  <c r="AR59" i="2"/>
  <c r="AY58" i="2"/>
  <c r="AX58" i="2"/>
  <c r="AW58" i="2"/>
  <c r="AV58" i="2"/>
  <c r="AU58" i="2"/>
  <c r="AT58" i="2"/>
  <c r="AS58" i="2"/>
  <c r="AR58" i="2"/>
  <c r="AY57" i="2"/>
  <c r="AX57" i="2"/>
  <c r="AW57" i="2"/>
  <c r="AV57" i="2"/>
  <c r="AU57" i="2"/>
  <c r="AT57" i="2"/>
  <c r="AS57" i="2"/>
  <c r="AR57" i="2"/>
  <c r="AY56" i="2"/>
  <c r="AX56" i="2"/>
  <c r="AW56" i="2"/>
  <c r="AV56" i="2"/>
  <c r="AU56" i="2"/>
  <c r="AT56" i="2"/>
  <c r="AS56" i="2"/>
  <c r="AR56" i="2"/>
  <c r="AY55" i="2"/>
  <c r="AX55" i="2"/>
  <c r="AW55" i="2"/>
  <c r="AV55" i="2"/>
  <c r="AU55" i="2"/>
  <c r="AT55" i="2"/>
  <c r="AS55" i="2"/>
  <c r="AR55" i="2"/>
  <c r="AY54" i="2"/>
  <c r="AX54" i="2"/>
  <c r="AW54" i="2"/>
  <c r="AV54" i="2"/>
  <c r="AU54" i="2"/>
  <c r="AT54" i="2"/>
  <c r="AS54" i="2"/>
  <c r="AR54" i="2"/>
  <c r="AY53" i="2"/>
  <c r="AX53" i="2"/>
  <c r="AW53" i="2"/>
  <c r="AV53" i="2"/>
  <c r="AU53" i="2"/>
  <c r="AT53" i="2"/>
  <c r="AS53" i="2"/>
  <c r="AR53" i="2"/>
  <c r="AY52" i="2"/>
  <c r="AX52" i="2"/>
  <c r="AW52" i="2"/>
  <c r="AV52" i="2"/>
  <c r="AU52" i="2"/>
  <c r="AT52" i="2"/>
  <c r="AS52" i="2"/>
  <c r="AR52" i="2"/>
  <c r="AY51" i="2"/>
  <c r="AX51" i="2"/>
  <c r="AW51" i="2"/>
  <c r="AV51" i="2"/>
  <c r="AU51" i="2"/>
  <c r="AT51" i="2"/>
  <c r="AS51" i="2"/>
  <c r="AR51" i="2"/>
  <c r="AY50" i="2"/>
  <c r="AX50" i="2"/>
  <c r="AW50" i="2"/>
  <c r="AV50" i="2"/>
  <c r="AU50" i="2"/>
  <c r="AT50" i="2"/>
  <c r="AS50" i="2"/>
  <c r="AR50" i="2"/>
  <c r="AY49" i="2"/>
  <c r="AX49" i="2"/>
  <c r="AW49" i="2"/>
  <c r="AV49" i="2"/>
  <c r="AU49" i="2"/>
  <c r="AT49" i="2"/>
  <c r="AS49" i="2"/>
  <c r="AR49" i="2"/>
  <c r="AY48" i="2"/>
  <c r="AX48" i="2"/>
  <c r="AW48" i="2"/>
  <c r="AV48" i="2"/>
  <c r="AU48" i="2"/>
  <c r="AT48" i="2"/>
  <c r="AS48" i="2"/>
  <c r="AR48" i="2"/>
  <c r="AY47" i="2"/>
  <c r="AX47" i="2"/>
  <c r="AW47" i="2"/>
  <c r="AV47" i="2"/>
  <c r="AU47" i="2"/>
  <c r="AT47" i="2"/>
  <c r="AS47" i="2"/>
  <c r="AR47" i="2"/>
  <c r="AY46" i="2"/>
  <c r="AX46" i="2"/>
  <c r="AW46" i="2"/>
  <c r="AV46" i="2"/>
  <c r="AU46" i="2"/>
  <c r="AT46" i="2"/>
  <c r="AS46" i="2"/>
  <c r="AR46" i="2"/>
  <c r="AY45" i="2"/>
  <c r="AX45" i="2"/>
  <c r="AW45" i="2"/>
  <c r="AV45" i="2"/>
  <c r="AU45" i="2"/>
  <c r="AT45" i="2"/>
  <c r="AS45" i="2"/>
  <c r="AR45" i="2"/>
  <c r="AY44" i="2"/>
  <c r="AX44" i="2"/>
  <c r="AW44" i="2"/>
  <c r="AV44" i="2"/>
  <c r="AU44" i="2"/>
  <c r="AT44" i="2"/>
  <c r="AS44" i="2"/>
  <c r="AR44" i="2"/>
  <c r="AY43" i="2"/>
  <c r="AX43" i="2"/>
  <c r="AW43" i="2"/>
  <c r="AV43" i="2"/>
  <c r="AU43" i="2"/>
  <c r="AT43" i="2"/>
  <c r="AS43" i="2"/>
  <c r="AR43" i="2"/>
  <c r="AY42" i="2"/>
  <c r="AX42" i="2"/>
  <c r="AW42" i="2"/>
  <c r="AV42" i="2"/>
  <c r="AU42" i="2"/>
  <c r="AT42" i="2"/>
  <c r="AS42" i="2"/>
  <c r="AR42" i="2"/>
  <c r="AY41" i="2"/>
  <c r="AX41" i="2"/>
  <c r="AW41" i="2"/>
  <c r="AV41" i="2"/>
  <c r="AU41" i="2"/>
  <c r="AT41" i="2"/>
  <c r="AS41" i="2"/>
  <c r="AR41" i="2"/>
  <c r="AY40" i="2"/>
  <c r="AX40" i="2"/>
  <c r="AW40" i="2"/>
  <c r="AV40" i="2"/>
  <c r="AU40" i="2"/>
  <c r="AT40" i="2"/>
  <c r="AS40" i="2"/>
  <c r="AR40" i="2"/>
  <c r="AY39" i="2"/>
  <c r="AX39" i="2"/>
  <c r="AW39" i="2"/>
  <c r="AV39" i="2"/>
  <c r="AU39" i="2"/>
  <c r="AT39" i="2"/>
  <c r="AS39" i="2"/>
  <c r="AR39" i="2"/>
  <c r="AY38" i="2"/>
  <c r="AX38" i="2"/>
  <c r="AW38" i="2"/>
  <c r="AV38" i="2"/>
  <c r="AU38" i="2"/>
  <c r="AT38" i="2"/>
  <c r="AS38" i="2"/>
  <c r="AR38" i="2"/>
  <c r="AY37" i="2"/>
  <c r="AX37" i="2"/>
  <c r="AW37" i="2"/>
  <c r="AV37" i="2"/>
  <c r="AU37" i="2"/>
  <c r="AT37" i="2"/>
  <c r="AS37" i="2"/>
  <c r="AR37" i="2"/>
  <c r="AY36" i="2"/>
  <c r="AX36" i="2"/>
  <c r="AW36" i="2"/>
  <c r="AV36" i="2"/>
  <c r="AU36" i="2"/>
  <c r="AT36" i="2"/>
  <c r="AS36" i="2"/>
  <c r="AR36" i="2"/>
  <c r="AY35" i="2"/>
  <c r="AX35" i="2"/>
  <c r="AW35" i="2"/>
  <c r="AV35" i="2"/>
  <c r="AU35" i="2"/>
  <c r="AT35" i="2"/>
  <c r="AS35" i="2"/>
  <c r="AR35" i="2"/>
  <c r="AY34" i="2"/>
  <c r="AX34" i="2"/>
  <c r="AW34" i="2"/>
  <c r="AV34" i="2"/>
  <c r="AU34" i="2"/>
  <c r="AT34" i="2"/>
  <c r="AS34" i="2"/>
  <c r="AR34" i="2"/>
  <c r="AY33" i="2"/>
  <c r="AX33" i="2"/>
  <c r="AW33" i="2"/>
  <c r="AV33" i="2"/>
  <c r="AU33" i="2"/>
  <c r="AT33" i="2"/>
  <c r="AS33" i="2"/>
  <c r="AR33" i="2"/>
  <c r="AY32" i="2"/>
  <c r="AX32" i="2"/>
  <c r="AW32" i="2"/>
  <c r="AV32" i="2"/>
  <c r="AU32" i="2"/>
  <c r="AT32" i="2"/>
  <c r="AS32" i="2"/>
  <c r="AR32" i="2"/>
  <c r="AY31" i="2"/>
  <c r="AX31" i="2"/>
  <c r="AW31" i="2"/>
  <c r="AV31" i="2"/>
  <c r="AU31" i="2"/>
  <c r="AT31" i="2"/>
  <c r="AS31" i="2"/>
  <c r="AR31" i="2"/>
  <c r="AY30" i="2"/>
  <c r="AX30" i="2"/>
  <c r="AW30" i="2"/>
  <c r="AV30" i="2"/>
  <c r="AU30" i="2"/>
  <c r="AT30" i="2"/>
  <c r="AS30" i="2"/>
  <c r="AR30" i="2"/>
  <c r="AY29" i="2"/>
  <c r="AX29" i="2"/>
  <c r="AW29" i="2"/>
  <c r="AV29" i="2"/>
  <c r="AU29" i="2"/>
  <c r="AT29" i="2"/>
  <c r="AS29" i="2"/>
  <c r="AR29" i="2"/>
  <c r="AY28" i="2"/>
  <c r="AX28" i="2"/>
  <c r="AW28" i="2"/>
  <c r="AV28" i="2"/>
  <c r="AU28" i="2"/>
  <c r="AT28" i="2"/>
  <c r="AS28" i="2"/>
  <c r="AR28" i="2"/>
  <c r="AY27" i="2"/>
  <c r="AX27" i="2"/>
  <c r="AW27" i="2"/>
  <c r="AV27" i="2"/>
  <c r="AU27" i="2"/>
  <c r="AT27" i="2"/>
  <c r="AS27" i="2"/>
  <c r="AR27" i="2"/>
  <c r="AY26" i="2"/>
  <c r="AX26" i="2"/>
  <c r="AW26" i="2"/>
  <c r="AV26" i="2"/>
  <c r="AU26" i="2"/>
  <c r="AT26" i="2"/>
  <c r="AS26" i="2"/>
  <c r="AR26" i="2"/>
  <c r="AY25" i="2"/>
  <c r="AX25" i="2"/>
  <c r="AW25" i="2"/>
  <c r="AV25" i="2"/>
  <c r="AU25" i="2"/>
  <c r="AT25" i="2"/>
  <c r="AS25" i="2"/>
  <c r="AR25" i="2"/>
  <c r="AY24" i="2"/>
  <c r="AX24" i="2"/>
  <c r="AW24" i="2"/>
  <c r="AV24" i="2"/>
  <c r="AU24" i="2"/>
  <c r="AT24" i="2"/>
  <c r="AS24" i="2"/>
  <c r="AR24" i="2"/>
  <c r="AY23" i="2"/>
  <c r="AX23" i="2"/>
  <c r="AW23" i="2"/>
  <c r="AV23" i="2"/>
  <c r="AU23" i="2"/>
  <c r="AT23" i="2"/>
  <c r="AS23" i="2"/>
  <c r="AR23" i="2"/>
  <c r="AY22" i="2"/>
  <c r="AX22" i="2"/>
  <c r="AW22" i="2"/>
  <c r="AV22" i="2"/>
  <c r="AU22" i="2"/>
  <c r="AT22" i="2"/>
  <c r="AS22" i="2"/>
  <c r="AR22" i="2"/>
  <c r="AY21" i="2"/>
  <c r="AX21" i="2"/>
  <c r="AW21" i="2"/>
  <c r="AV21" i="2"/>
  <c r="AU21" i="2"/>
  <c r="AT21" i="2"/>
  <c r="AS21" i="2"/>
  <c r="AR21" i="2"/>
  <c r="AY20" i="2"/>
  <c r="AX20" i="2"/>
  <c r="AW20" i="2"/>
  <c r="AV20" i="2"/>
  <c r="AU20" i="2"/>
  <c r="AT20" i="2"/>
  <c r="AS20" i="2"/>
  <c r="AR20" i="2"/>
  <c r="AY19" i="2"/>
  <c r="AX19" i="2"/>
  <c r="AW19" i="2"/>
  <c r="AV19" i="2"/>
  <c r="AU19" i="2"/>
  <c r="AT19" i="2"/>
  <c r="AS19" i="2"/>
  <c r="AR19" i="2"/>
  <c r="AY18" i="2"/>
  <c r="AX18" i="2"/>
  <c r="AW18" i="2"/>
  <c r="AV18" i="2"/>
  <c r="AU18" i="2"/>
  <c r="AT18" i="2"/>
  <c r="AS18" i="2"/>
  <c r="AR18" i="2"/>
  <c r="AY17" i="2"/>
  <c r="AX17" i="2"/>
  <c r="AW17" i="2"/>
  <c r="AV17" i="2"/>
  <c r="AU17" i="2"/>
  <c r="AT17" i="2"/>
  <c r="AS17" i="2"/>
  <c r="AR17" i="2"/>
  <c r="AY16" i="2"/>
  <c r="AX16" i="2"/>
  <c r="AW16" i="2"/>
  <c r="AV16" i="2"/>
  <c r="AU16" i="2"/>
  <c r="AT16" i="2"/>
  <c r="AS16" i="2"/>
  <c r="AR16" i="2"/>
  <c r="AY15" i="2"/>
  <c r="AX15" i="2"/>
  <c r="AW15" i="2"/>
  <c r="AV15" i="2"/>
  <c r="AU15" i="2"/>
  <c r="AT15" i="2"/>
  <c r="AS15" i="2"/>
  <c r="AR15" i="2"/>
  <c r="AY14" i="2"/>
  <c r="AX14" i="2"/>
  <c r="AW14" i="2"/>
  <c r="AV14" i="2"/>
  <c r="AU14" i="2"/>
  <c r="AT14" i="2"/>
  <c r="AS14" i="2"/>
  <c r="AR14" i="2"/>
  <c r="AY13" i="2"/>
  <c r="AX13" i="2"/>
  <c r="AW13" i="2"/>
  <c r="AV13" i="2"/>
  <c r="AU13" i="2"/>
  <c r="AT13" i="2"/>
  <c r="AS13" i="2"/>
  <c r="AR13" i="2"/>
  <c r="AY12" i="2"/>
  <c r="AX12" i="2"/>
  <c r="AW12" i="2"/>
  <c r="AV12" i="2"/>
  <c r="AU12" i="2"/>
  <c r="AT12" i="2"/>
  <c r="AS12" i="2"/>
  <c r="AR12" i="2"/>
  <c r="AY11" i="2"/>
  <c r="AX11" i="2"/>
  <c r="AW11" i="2"/>
  <c r="AV11" i="2"/>
  <c r="AU11" i="2"/>
  <c r="AT11" i="2"/>
  <c r="AS11" i="2"/>
  <c r="AR11" i="2"/>
  <c r="AY10" i="2"/>
  <c r="AX10" i="2"/>
  <c r="AW10" i="2"/>
  <c r="AV10" i="2"/>
  <c r="AU10" i="2"/>
  <c r="AT10" i="2"/>
  <c r="AS10" i="2"/>
  <c r="AR10" i="2"/>
  <c r="AY9" i="2"/>
  <c r="AX9" i="2"/>
  <c r="AW9" i="2"/>
  <c r="AV9" i="2"/>
  <c r="AU9" i="2"/>
  <c r="AT9" i="2"/>
  <c r="AS9" i="2"/>
  <c r="AR9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P9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O9" i="2"/>
  <c r="AN9" i="2"/>
  <c r="AM9" i="2"/>
  <c r="AO76" i="2"/>
  <c r="AN76" i="2"/>
  <c r="AM76" i="2"/>
  <c r="AO75" i="2"/>
  <c r="AN75" i="2"/>
  <c r="AM75" i="2"/>
  <c r="AO74" i="2"/>
  <c r="AN74" i="2"/>
  <c r="AM74" i="2"/>
  <c r="AO73" i="2"/>
  <c r="AN73" i="2"/>
  <c r="AM73" i="2"/>
  <c r="AO72" i="2"/>
  <c r="AN72" i="2"/>
  <c r="AM72" i="2"/>
  <c r="AO71" i="2"/>
  <c r="AN71" i="2"/>
  <c r="AM71" i="2"/>
  <c r="AO70" i="2"/>
  <c r="AN70" i="2"/>
  <c r="AM70" i="2"/>
  <c r="AO69" i="2"/>
  <c r="AN69" i="2"/>
  <c r="AM69" i="2"/>
  <c r="AO68" i="2"/>
  <c r="AN68" i="2"/>
  <c r="AM68" i="2"/>
  <c r="AO67" i="2"/>
  <c r="AN67" i="2"/>
  <c r="AM6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Z9" i="2"/>
  <c r="BA9" i="2"/>
  <c r="AZ10" i="2"/>
  <c r="BA10" i="2"/>
  <c r="AZ11" i="2"/>
  <c r="BA11" i="2"/>
  <c r="AZ12" i="2"/>
  <c r="BA12" i="2"/>
  <c r="AZ13" i="2"/>
  <c r="BA13" i="2"/>
  <c r="AZ14" i="2"/>
  <c r="BA14" i="2"/>
  <c r="AZ15" i="2"/>
  <c r="BA15" i="2"/>
  <c r="AZ16" i="2"/>
  <c r="BA16" i="2"/>
  <c r="AZ17" i="2"/>
  <c r="BA17" i="2"/>
  <c r="AZ18" i="2"/>
  <c r="BA18" i="2"/>
  <c r="AZ19" i="2"/>
  <c r="BA19" i="2"/>
  <c r="AZ20" i="2"/>
  <c r="BA20" i="2"/>
  <c r="AZ21" i="2"/>
  <c r="BA21" i="2"/>
  <c r="AZ22" i="2"/>
  <c r="BA22" i="2"/>
  <c r="AZ23" i="2"/>
  <c r="BA23" i="2"/>
  <c r="AZ24" i="2"/>
  <c r="BA24" i="2"/>
  <c r="AZ25" i="2"/>
  <c r="BA25" i="2"/>
  <c r="AZ26" i="2"/>
  <c r="BA26" i="2"/>
  <c r="AZ27" i="2"/>
  <c r="BA27" i="2"/>
  <c r="AZ28" i="2"/>
  <c r="BA28" i="2"/>
  <c r="AZ29" i="2"/>
  <c r="BA29" i="2"/>
  <c r="AZ30" i="2"/>
  <c r="BA30" i="2"/>
  <c r="AZ31" i="2"/>
  <c r="BA31" i="2"/>
  <c r="AZ32" i="2"/>
  <c r="BA32" i="2"/>
  <c r="AZ33" i="2"/>
  <c r="BA33" i="2"/>
  <c r="AZ34" i="2"/>
  <c r="BA34" i="2"/>
  <c r="AZ35" i="2"/>
  <c r="BA35" i="2"/>
  <c r="AZ36" i="2"/>
  <c r="BA36" i="2"/>
  <c r="AZ37" i="2"/>
  <c r="BA37" i="2"/>
  <c r="AZ38" i="2"/>
  <c r="BA38" i="2"/>
  <c r="AZ39" i="2"/>
  <c r="BA39" i="2"/>
  <c r="AZ40" i="2"/>
  <c r="BA40" i="2"/>
  <c r="AZ41" i="2"/>
  <c r="BA41" i="2"/>
  <c r="AZ42" i="2"/>
  <c r="BA42" i="2"/>
  <c r="AZ43" i="2"/>
  <c r="BA43" i="2"/>
  <c r="AZ44" i="2"/>
  <c r="BA44" i="2"/>
  <c r="AZ45" i="2"/>
  <c r="BA45" i="2"/>
  <c r="AZ46" i="2"/>
  <c r="BA46" i="2"/>
  <c r="AZ47" i="2"/>
  <c r="BA47" i="2"/>
  <c r="AZ48" i="2"/>
  <c r="BA48" i="2"/>
  <c r="AZ49" i="2"/>
  <c r="BA49" i="2"/>
  <c r="AZ50" i="2"/>
  <c r="BA50" i="2"/>
  <c r="AZ51" i="2"/>
  <c r="BA51" i="2"/>
  <c r="AZ52" i="2"/>
  <c r="BA52" i="2"/>
  <c r="AZ53" i="2"/>
  <c r="BA53" i="2"/>
  <c r="AZ54" i="2"/>
  <c r="BA54" i="2"/>
  <c r="AZ55" i="2"/>
  <c r="BA55" i="2"/>
  <c r="AZ56" i="2"/>
  <c r="BA56" i="2"/>
  <c r="AZ57" i="2"/>
  <c r="BA57" i="2"/>
  <c r="AZ58" i="2"/>
  <c r="BA58" i="2"/>
  <c r="AZ59" i="2"/>
  <c r="BA59" i="2"/>
  <c r="AZ60" i="2"/>
  <c r="BA60" i="2"/>
  <c r="AZ61" i="2"/>
  <c r="BA61" i="2"/>
  <c r="AZ62" i="2"/>
  <c r="BA62" i="2"/>
  <c r="AZ63" i="2"/>
  <c r="BA63" i="2"/>
  <c r="AZ64" i="2"/>
  <c r="BA64" i="2"/>
  <c r="AZ65" i="2"/>
  <c r="BA65" i="2"/>
  <c r="AZ66" i="2"/>
  <c r="BA66" i="2"/>
  <c r="AZ67" i="2"/>
  <c r="BA67" i="2"/>
  <c r="AZ68" i="2"/>
  <c r="BA68" i="2"/>
  <c r="AZ69" i="2"/>
  <c r="BA69" i="2"/>
  <c r="AZ70" i="2"/>
  <c r="BA70" i="2"/>
  <c r="AZ71" i="2"/>
  <c r="BA71" i="2"/>
  <c r="AZ72" i="2"/>
  <c r="BA72" i="2"/>
  <c r="AZ73" i="2"/>
  <c r="BA73" i="2"/>
  <c r="AZ74" i="2"/>
  <c r="BA74" i="2"/>
  <c r="AZ75" i="2"/>
  <c r="BA75" i="2"/>
  <c r="AZ76" i="2"/>
  <c r="BA76" i="2"/>
  <c r="J6" i="52"/>
  <c r="U6" i="52" s="1"/>
  <c r="AE6" i="52" s="1"/>
  <c r="AO6" i="52" s="1"/>
  <c r="AY6" i="52" s="1"/>
  <c r="AY4" i="52"/>
  <c r="AO4" i="52"/>
  <c r="AY3" i="52"/>
  <c r="AO3" i="52"/>
  <c r="AE3" i="52"/>
  <c r="C2" i="52"/>
  <c r="J2" i="52" s="1"/>
  <c r="U2" i="52" s="1"/>
  <c r="AE2" i="52" s="1"/>
  <c r="AO2" i="52" s="1"/>
  <c r="AY2" i="52" s="1"/>
  <c r="J6" i="51"/>
  <c r="U6" i="51" s="1"/>
  <c r="AE6" i="51" s="1"/>
  <c r="AO6" i="51" s="1"/>
  <c r="AY6" i="51" s="1"/>
  <c r="AY4" i="51"/>
  <c r="AO4" i="51"/>
  <c r="AY3" i="51"/>
  <c r="AO3" i="51"/>
  <c r="AE3" i="51"/>
  <c r="C2" i="51"/>
  <c r="J2" i="51" s="1"/>
  <c r="U2" i="51" s="1"/>
  <c r="AE2" i="51" s="1"/>
  <c r="AO2" i="51" s="1"/>
  <c r="AY2" i="51" s="1"/>
  <c r="J6" i="50"/>
  <c r="U6" i="50" s="1"/>
  <c r="AE6" i="50" s="1"/>
  <c r="AO6" i="50" s="1"/>
  <c r="AY6" i="50" s="1"/>
  <c r="AY4" i="50"/>
  <c r="AO4" i="50"/>
  <c r="AY3" i="50"/>
  <c r="AO3" i="50"/>
  <c r="AE3" i="50"/>
  <c r="C2" i="50"/>
  <c r="J2" i="50" s="1"/>
  <c r="U2" i="50" s="1"/>
  <c r="AE2" i="50" s="1"/>
  <c r="AO2" i="50" s="1"/>
  <c r="AY2" i="50" s="1"/>
  <c r="J6" i="49"/>
  <c r="U6" i="49" s="1"/>
  <c r="AE6" i="49" s="1"/>
  <c r="AO6" i="49" s="1"/>
  <c r="AY6" i="49" s="1"/>
  <c r="AY4" i="49"/>
  <c r="AO4" i="49"/>
  <c r="AY3" i="49"/>
  <c r="AO3" i="49"/>
  <c r="AE3" i="49"/>
  <c r="C2" i="49"/>
  <c r="J2" i="49" s="1"/>
  <c r="U2" i="49" s="1"/>
  <c r="AE2" i="49" s="1"/>
  <c r="AO2" i="49" s="1"/>
  <c r="AY2" i="49" s="1"/>
  <c r="J6" i="48"/>
  <c r="U6" i="48" s="1"/>
  <c r="AE6" i="48" s="1"/>
  <c r="AO6" i="48" s="1"/>
  <c r="AY6" i="48" s="1"/>
  <c r="AY4" i="48"/>
  <c r="AO4" i="48"/>
  <c r="AY3" i="48"/>
  <c r="AO3" i="48"/>
  <c r="AE3" i="48"/>
  <c r="C2" i="48"/>
  <c r="J2" i="48" s="1"/>
  <c r="U2" i="48" s="1"/>
  <c r="AE2" i="48" s="1"/>
  <c r="AO2" i="48" s="1"/>
  <c r="AY2" i="48" s="1"/>
  <c r="C2" i="42"/>
  <c r="J2" i="42" s="1"/>
  <c r="U2" i="42" s="1"/>
  <c r="AE2" i="42" s="1"/>
  <c r="AO2" i="42" s="1"/>
  <c r="AY2" i="42" s="1"/>
  <c r="J6" i="47"/>
  <c r="U6" i="47" s="1"/>
  <c r="AE6" i="47" s="1"/>
  <c r="AO6" i="47" s="1"/>
  <c r="AY6" i="47" s="1"/>
  <c r="AY4" i="47"/>
  <c r="AO4" i="47"/>
  <c r="AY3" i="47"/>
  <c r="AO3" i="47"/>
  <c r="AE3" i="47"/>
  <c r="C2" i="47"/>
  <c r="J2" i="47" s="1"/>
  <c r="U2" i="47" s="1"/>
  <c r="AE2" i="47" s="1"/>
  <c r="AO2" i="47" s="1"/>
  <c r="AY2" i="47" s="1"/>
  <c r="J6" i="46"/>
  <c r="U6" i="46" s="1"/>
  <c r="AE6" i="46" s="1"/>
  <c r="AO6" i="46" s="1"/>
  <c r="AY6" i="46" s="1"/>
  <c r="AY4" i="46"/>
  <c r="AO4" i="46"/>
  <c r="AY3" i="46"/>
  <c r="AO3" i="46"/>
  <c r="AE3" i="46"/>
  <c r="C2" i="46"/>
  <c r="J2" i="46" s="1"/>
  <c r="U2" i="46" s="1"/>
  <c r="AE2" i="46" s="1"/>
  <c r="AO2" i="46" s="1"/>
  <c r="AY2" i="46" s="1"/>
  <c r="J6" i="45"/>
  <c r="U6" i="45" s="1"/>
  <c r="AE6" i="45" s="1"/>
  <c r="AO6" i="45" s="1"/>
  <c r="AY6" i="45" s="1"/>
  <c r="AY4" i="45"/>
  <c r="AO4" i="45"/>
  <c r="AY3" i="45"/>
  <c r="AO3" i="45"/>
  <c r="AE3" i="45"/>
  <c r="C2" i="45"/>
  <c r="J2" i="45" s="1"/>
  <c r="U2" i="45" s="1"/>
  <c r="AE2" i="45" s="1"/>
  <c r="AO2" i="45" s="1"/>
  <c r="AY2" i="45" s="1"/>
  <c r="J6" i="44"/>
  <c r="U6" i="44" s="1"/>
  <c r="AE6" i="44" s="1"/>
  <c r="AO6" i="44" s="1"/>
  <c r="AY6" i="44" s="1"/>
  <c r="AY4" i="44"/>
  <c r="AO4" i="44"/>
  <c r="AY3" i="44"/>
  <c r="AO3" i="44"/>
  <c r="AE3" i="44"/>
  <c r="C2" i="44"/>
  <c r="J2" i="44" s="1"/>
  <c r="U2" i="44" s="1"/>
  <c r="AE2" i="44" s="1"/>
  <c r="AO2" i="44" s="1"/>
  <c r="AY2" i="44" s="1"/>
  <c r="J6" i="43"/>
  <c r="U6" i="43" s="1"/>
  <c r="AE6" i="43" s="1"/>
  <c r="AO6" i="43" s="1"/>
  <c r="AY6" i="43" s="1"/>
  <c r="AY4" i="43"/>
  <c r="AO4" i="43"/>
  <c r="AY3" i="43"/>
  <c r="AO3" i="43"/>
  <c r="AE3" i="43"/>
  <c r="C2" i="43"/>
  <c r="J2" i="43" s="1"/>
  <c r="U2" i="43" s="1"/>
  <c r="AE2" i="43" s="1"/>
  <c r="AO2" i="43" s="1"/>
  <c r="AY2" i="43" s="1"/>
  <c r="J6" i="42"/>
  <c r="U6" i="42" s="1"/>
  <c r="AE6" i="42" s="1"/>
  <c r="AO6" i="42" s="1"/>
  <c r="AY6" i="42" s="1"/>
  <c r="AY4" i="42"/>
  <c r="AO4" i="42"/>
  <c r="AY3" i="42"/>
  <c r="AO3" i="42"/>
  <c r="AE3" i="42"/>
  <c r="J6" i="41"/>
  <c r="U6" i="41" s="1"/>
  <c r="AE6" i="41" s="1"/>
  <c r="AO6" i="41" s="1"/>
  <c r="AY6" i="41" s="1"/>
  <c r="AY4" i="41"/>
  <c r="AO4" i="41"/>
  <c r="AY3" i="41"/>
  <c r="AO3" i="41"/>
  <c r="AE3" i="41"/>
  <c r="C2" i="41"/>
  <c r="J2" i="41" s="1"/>
  <c r="U2" i="41" s="1"/>
  <c r="AE2" i="41" s="1"/>
  <c r="AO2" i="41" s="1"/>
  <c r="AY2" i="41" s="1"/>
  <c r="J6" i="40"/>
  <c r="U6" i="40" s="1"/>
  <c r="AE6" i="40" s="1"/>
  <c r="AO6" i="40" s="1"/>
  <c r="AY6" i="40" s="1"/>
  <c r="AY4" i="40"/>
  <c r="AO4" i="40"/>
  <c r="AY3" i="40"/>
  <c r="AO3" i="40"/>
  <c r="AE3" i="40"/>
  <c r="C2" i="40"/>
  <c r="J2" i="40" s="1"/>
  <c r="U2" i="40" s="1"/>
  <c r="AE2" i="40" s="1"/>
  <c r="AO2" i="40" s="1"/>
  <c r="AY2" i="40" s="1"/>
  <c r="J6" i="39"/>
  <c r="U6" i="39" s="1"/>
  <c r="AE6" i="39" s="1"/>
  <c r="AO6" i="39" s="1"/>
  <c r="AY6" i="39" s="1"/>
  <c r="AY4" i="39"/>
  <c r="AO4" i="39"/>
  <c r="AY3" i="39"/>
  <c r="AO3" i="39"/>
  <c r="AE3" i="39"/>
  <c r="C2" i="39"/>
  <c r="J2" i="39" s="1"/>
  <c r="U2" i="39" s="1"/>
  <c r="AE2" i="39" s="1"/>
  <c r="AO2" i="39" s="1"/>
  <c r="AY2" i="39" s="1"/>
  <c r="J6" i="38"/>
  <c r="U6" i="38" s="1"/>
  <c r="AE6" i="38" s="1"/>
  <c r="AO6" i="38" s="1"/>
  <c r="AY6" i="38" s="1"/>
  <c r="AY4" i="38"/>
  <c r="AO4" i="38"/>
  <c r="AY3" i="38"/>
  <c r="AO3" i="38"/>
  <c r="AE3" i="38"/>
  <c r="C2" i="38"/>
  <c r="J2" i="38" s="1"/>
  <c r="U2" i="38" s="1"/>
  <c r="AE2" i="38" s="1"/>
  <c r="AO2" i="38" s="1"/>
  <c r="AY2" i="38" s="1"/>
  <c r="J6" i="37"/>
  <c r="U6" i="37" s="1"/>
  <c r="AE6" i="37" s="1"/>
  <c r="AO6" i="37" s="1"/>
  <c r="AY6" i="37" s="1"/>
  <c r="AY4" i="37"/>
  <c r="AO4" i="37"/>
  <c r="AY3" i="37"/>
  <c r="AO3" i="37"/>
  <c r="AE3" i="37"/>
  <c r="C2" i="37"/>
  <c r="J2" i="37" s="1"/>
  <c r="U2" i="37" s="1"/>
  <c r="AE2" i="37" s="1"/>
  <c r="AO2" i="37" s="1"/>
  <c r="AY2" i="37" s="1"/>
  <c r="J6" i="36"/>
  <c r="U6" i="36" s="1"/>
  <c r="AE6" i="36" s="1"/>
  <c r="AO6" i="36" s="1"/>
  <c r="AY6" i="36" s="1"/>
  <c r="AY4" i="36"/>
  <c r="AO4" i="36"/>
  <c r="AY3" i="36"/>
  <c r="AO3" i="36"/>
  <c r="AE3" i="36"/>
  <c r="C2" i="36"/>
  <c r="J2" i="36" s="1"/>
  <c r="U2" i="36" s="1"/>
  <c r="AE2" i="36" s="1"/>
  <c r="AO2" i="36" s="1"/>
  <c r="AY2" i="36" s="1"/>
  <c r="AA21" i="2"/>
  <c r="D10" i="27" l="1"/>
  <c r="G19" i="27" l="1"/>
  <c r="G13" i="27"/>
  <c r="AJ76" i="2"/>
  <c r="AI76" i="2"/>
  <c r="AH76" i="2"/>
  <c r="AG76" i="2"/>
  <c r="AF76" i="2"/>
  <c r="AE76" i="2"/>
  <c r="AC76" i="2"/>
  <c r="AJ75" i="2"/>
  <c r="AI75" i="2"/>
  <c r="AH75" i="2"/>
  <c r="AG75" i="2"/>
  <c r="AF75" i="2"/>
  <c r="AE75" i="2"/>
  <c r="AC75" i="2"/>
  <c r="AJ74" i="2"/>
  <c r="AI74" i="2"/>
  <c r="AH74" i="2"/>
  <c r="AG74" i="2"/>
  <c r="AF74" i="2"/>
  <c r="AE74" i="2"/>
  <c r="AC74" i="2"/>
  <c r="AJ73" i="2"/>
  <c r="AI73" i="2"/>
  <c r="AH73" i="2"/>
  <c r="AG73" i="2"/>
  <c r="AF73" i="2"/>
  <c r="AE73" i="2"/>
  <c r="AC73" i="2"/>
  <c r="AJ72" i="2"/>
  <c r="AI72" i="2"/>
  <c r="AH72" i="2"/>
  <c r="AG72" i="2"/>
  <c r="AF72" i="2"/>
  <c r="AE72" i="2"/>
  <c r="AC72" i="2"/>
  <c r="AJ71" i="2"/>
  <c r="AI71" i="2"/>
  <c r="AH71" i="2"/>
  <c r="AG71" i="2"/>
  <c r="AF71" i="2"/>
  <c r="AE71" i="2"/>
  <c r="AC71" i="2"/>
  <c r="AJ70" i="2"/>
  <c r="AI70" i="2"/>
  <c r="AH70" i="2"/>
  <c r="AG70" i="2"/>
  <c r="AF70" i="2"/>
  <c r="AE70" i="2"/>
  <c r="AC70" i="2"/>
  <c r="AJ69" i="2"/>
  <c r="AI69" i="2"/>
  <c r="AH69" i="2"/>
  <c r="AG69" i="2"/>
  <c r="AF69" i="2"/>
  <c r="AE69" i="2"/>
  <c r="AC69" i="2"/>
  <c r="AJ68" i="2"/>
  <c r="AI68" i="2"/>
  <c r="AH68" i="2"/>
  <c r="AG68" i="2"/>
  <c r="AF68" i="2"/>
  <c r="AE68" i="2"/>
  <c r="AC68" i="2"/>
  <c r="AJ67" i="2"/>
  <c r="AI67" i="2"/>
  <c r="AH67" i="2"/>
  <c r="AG67" i="2"/>
  <c r="AF67" i="2"/>
  <c r="AE67" i="2"/>
  <c r="AC67" i="2"/>
  <c r="AJ66" i="2"/>
  <c r="AI66" i="2"/>
  <c r="AH66" i="2"/>
  <c r="AG66" i="2"/>
  <c r="AF66" i="2"/>
  <c r="AE66" i="2"/>
  <c r="AC66" i="2"/>
  <c r="AJ65" i="2"/>
  <c r="AI65" i="2"/>
  <c r="AH65" i="2"/>
  <c r="AG65" i="2"/>
  <c r="AF65" i="2"/>
  <c r="AE65" i="2"/>
  <c r="AC65" i="2"/>
  <c r="AJ64" i="2"/>
  <c r="AI64" i="2"/>
  <c r="AH64" i="2"/>
  <c r="AG64" i="2"/>
  <c r="AF64" i="2"/>
  <c r="AE64" i="2"/>
  <c r="AC64" i="2"/>
  <c r="AJ63" i="2"/>
  <c r="AI63" i="2"/>
  <c r="AH63" i="2"/>
  <c r="AG63" i="2"/>
  <c r="AF63" i="2"/>
  <c r="AE63" i="2"/>
  <c r="AC63" i="2"/>
  <c r="AJ62" i="2"/>
  <c r="AI62" i="2"/>
  <c r="AH62" i="2"/>
  <c r="AG62" i="2"/>
  <c r="AF62" i="2"/>
  <c r="AE62" i="2"/>
  <c r="AC62" i="2"/>
  <c r="AJ61" i="2"/>
  <c r="AI61" i="2"/>
  <c r="AH61" i="2"/>
  <c r="AG61" i="2"/>
  <c r="AF61" i="2"/>
  <c r="AE61" i="2"/>
  <c r="AC61" i="2"/>
  <c r="AJ60" i="2"/>
  <c r="AI60" i="2"/>
  <c r="AH60" i="2"/>
  <c r="AG60" i="2"/>
  <c r="AF60" i="2"/>
  <c r="AE60" i="2"/>
  <c r="AC60" i="2"/>
  <c r="AJ59" i="2"/>
  <c r="AI59" i="2"/>
  <c r="AH59" i="2"/>
  <c r="AG59" i="2"/>
  <c r="AF59" i="2"/>
  <c r="AE59" i="2"/>
  <c r="AC59" i="2"/>
  <c r="AJ58" i="2"/>
  <c r="AI58" i="2"/>
  <c r="AH58" i="2"/>
  <c r="AG58" i="2"/>
  <c r="AF58" i="2"/>
  <c r="AE58" i="2"/>
  <c r="AC58" i="2"/>
  <c r="AJ57" i="2"/>
  <c r="AI57" i="2"/>
  <c r="AH57" i="2"/>
  <c r="AG57" i="2"/>
  <c r="AF57" i="2"/>
  <c r="AE57" i="2"/>
  <c r="AC57" i="2"/>
  <c r="AJ56" i="2"/>
  <c r="AI56" i="2"/>
  <c r="AH56" i="2"/>
  <c r="AG56" i="2"/>
  <c r="AF56" i="2"/>
  <c r="AE56" i="2"/>
  <c r="AC56" i="2"/>
  <c r="AJ55" i="2"/>
  <c r="AI55" i="2"/>
  <c r="AH55" i="2"/>
  <c r="AG55" i="2"/>
  <c r="AF55" i="2"/>
  <c r="AE55" i="2"/>
  <c r="AC55" i="2"/>
  <c r="AJ54" i="2"/>
  <c r="AI54" i="2"/>
  <c r="AH54" i="2"/>
  <c r="AG54" i="2"/>
  <c r="AF54" i="2"/>
  <c r="AE54" i="2"/>
  <c r="AC54" i="2"/>
  <c r="AJ53" i="2"/>
  <c r="AI53" i="2"/>
  <c r="AH53" i="2"/>
  <c r="AG53" i="2"/>
  <c r="AF53" i="2"/>
  <c r="AE53" i="2"/>
  <c r="AC53" i="2"/>
  <c r="AJ52" i="2"/>
  <c r="AI52" i="2"/>
  <c r="AH52" i="2"/>
  <c r="AG52" i="2"/>
  <c r="AF52" i="2"/>
  <c r="AE52" i="2"/>
  <c r="AC52" i="2"/>
  <c r="AJ51" i="2"/>
  <c r="AI51" i="2"/>
  <c r="AH51" i="2"/>
  <c r="AG51" i="2"/>
  <c r="AF51" i="2"/>
  <c r="AE51" i="2"/>
  <c r="AC51" i="2"/>
  <c r="AJ50" i="2"/>
  <c r="AI50" i="2"/>
  <c r="AH50" i="2"/>
  <c r="AG50" i="2"/>
  <c r="AF50" i="2"/>
  <c r="AE50" i="2"/>
  <c r="AC50" i="2"/>
  <c r="AJ49" i="2"/>
  <c r="AI49" i="2"/>
  <c r="AH49" i="2"/>
  <c r="AG49" i="2"/>
  <c r="AF49" i="2"/>
  <c r="AE49" i="2"/>
  <c r="AC49" i="2"/>
  <c r="AJ48" i="2"/>
  <c r="AI48" i="2"/>
  <c r="AH48" i="2"/>
  <c r="AG48" i="2"/>
  <c r="AF48" i="2"/>
  <c r="AE48" i="2"/>
  <c r="AC48" i="2"/>
  <c r="AJ47" i="2"/>
  <c r="AI47" i="2"/>
  <c r="AH47" i="2"/>
  <c r="AG47" i="2"/>
  <c r="AF47" i="2"/>
  <c r="AE47" i="2"/>
  <c r="AC47" i="2"/>
  <c r="AJ46" i="2"/>
  <c r="AI46" i="2"/>
  <c r="AH46" i="2"/>
  <c r="AG46" i="2"/>
  <c r="AF46" i="2"/>
  <c r="AE46" i="2"/>
  <c r="AC46" i="2"/>
  <c r="AJ45" i="2"/>
  <c r="AI45" i="2"/>
  <c r="AH45" i="2"/>
  <c r="AG45" i="2"/>
  <c r="AF45" i="2"/>
  <c r="AE45" i="2"/>
  <c r="AC45" i="2"/>
  <c r="AJ44" i="2"/>
  <c r="AI44" i="2"/>
  <c r="AH44" i="2"/>
  <c r="AG44" i="2"/>
  <c r="AF44" i="2"/>
  <c r="AE44" i="2"/>
  <c r="AC44" i="2"/>
  <c r="AJ43" i="2"/>
  <c r="AI43" i="2"/>
  <c r="AH43" i="2"/>
  <c r="AG43" i="2"/>
  <c r="AF43" i="2"/>
  <c r="AE43" i="2"/>
  <c r="AC43" i="2"/>
  <c r="AJ42" i="2"/>
  <c r="AI42" i="2"/>
  <c r="AH42" i="2"/>
  <c r="AG42" i="2"/>
  <c r="AF42" i="2"/>
  <c r="AE42" i="2"/>
  <c r="AC42" i="2"/>
  <c r="AJ41" i="2"/>
  <c r="AI41" i="2"/>
  <c r="AH41" i="2"/>
  <c r="AG41" i="2"/>
  <c r="AF41" i="2"/>
  <c r="AE41" i="2"/>
  <c r="AC41" i="2"/>
  <c r="AJ40" i="2"/>
  <c r="AI40" i="2"/>
  <c r="AH40" i="2"/>
  <c r="AG40" i="2"/>
  <c r="AF40" i="2"/>
  <c r="AE40" i="2"/>
  <c r="AC40" i="2"/>
  <c r="AJ39" i="2"/>
  <c r="AI39" i="2"/>
  <c r="AH39" i="2"/>
  <c r="AG39" i="2"/>
  <c r="AF39" i="2"/>
  <c r="AE39" i="2"/>
  <c r="AC39" i="2"/>
  <c r="AJ38" i="2"/>
  <c r="AI38" i="2"/>
  <c r="AH38" i="2"/>
  <c r="AG38" i="2"/>
  <c r="AF38" i="2"/>
  <c r="AE38" i="2"/>
  <c r="AC38" i="2"/>
  <c r="AJ37" i="2"/>
  <c r="AI37" i="2"/>
  <c r="AH37" i="2"/>
  <c r="AG37" i="2"/>
  <c r="AF37" i="2"/>
  <c r="AE37" i="2"/>
  <c r="AC37" i="2"/>
  <c r="AJ36" i="2"/>
  <c r="AI36" i="2"/>
  <c r="AH36" i="2"/>
  <c r="AG36" i="2"/>
  <c r="AF36" i="2"/>
  <c r="AE36" i="2"/>
  <c r="AC36" i="2"/>
  <c r="AJ35" i="2"/>
  <c r="AI35" i="2"/>
  <c r="AH35" i="2"/>
  <c r="AG35" i="2"/>
  <c r="AF35" i="2"/>
  <c r="AE35" i="2"/>
  <c r="AC35" i="2"/>
  <c r="AJ34" i="2"/>
  <c r="AI34" i="2"/>
  <c r="AH34" i="2"/>
  <c r="AG34" i="2"/>
  <c r="AF34" i="2"/>
  <c r="AE34" i="2"/>
  <c r="AC34" i="2"/>
  <c r="AJ33" i="2"/>
  <c r="AI33" i="2"/>
  <c r="AH33" i="2"/>
  <c r="AG33" i="2"/>
  <c r="AF33" i="2"/>
  <c r="AE33" i="2"/>
  <c r="AC33" i="2"/>
  <c r="AJ32" i="2"/>
  <c r="AI32" i="2"/>
  <c r="AH32" i="2"/>
  <c r="AG32" i="2"/>
  <c r="AF32" i="2"/>
  <c r="AE32" i="2"/>
  <c r="AC32" i="2"/>
  <c r="AJ31" i="2"/>
  <c r="AI31" i="2"/>
  <c r="AH31" i="2"/>
  <c r="AG31" i="2"/>
  <c r="AF31" i="2"/>
  <c r="AE31" i="2"/>
  <c r="AC31" i="2"/>
  <c r="AJ30" i="2"/>
  <c r="AI30" i="2"/>
  <c r="AH30" i="2"/>
  <c r="AG30" i="2"/>
  <c r="AF30" i="2"/>
  <c r="AE30" i="2"/>
  <c r="AC30" i="2"/>
  <c r="AJ29" i="2"/>
  <c r="AI29" i="2"/>
  <c r="AH29" i="2"/>
  <c r="AG29" i="2"/>
  <c r="AF29" i="2"/>
  <c r="AE29" i="2"/>
  <c r="AC29" i="2"/>
  <c r="AJ28" i="2"/>
  <c r="AI28" i="2"/>
  <c r="AH28" i="2"/>
  <c r="AG28" i="2"/>
  <c r="AF28" i="2"/>
  <c r="AE28" i="2"/>
  <c r="AC28" i="2"/>
  <c r="AJ27" i="2"/>
  <c r="AI27" i="2"/>
  <c r="AH27" i="2"/>
  <c r="AG27" i="2"/>
  <c r="AF27" i="2"/>
  <c r="AE27" i="2"/>
  <c r="AC27" i="2"/>
  <c r="AJ26" i="2"/>
  <c r="AI26" i="2"/>
  <c r="AH26" i="2"/>
  <c r="AG26" i="2"/>
  <c r="AF26" i="2"/>
  <c r="AE26" i="2"/>
  <c r="AC26" i="2"/>
  <c r="AJ25" i="2"/>
  <c r="AI25" i="2"/>
  <c r="AH25" i="2"/>
  <c r="AG25" i="2"/>
  <c r="AF25" i="2"/>
  <c r="AE25" i="2"/>
  <c r="AC25" i="2"/>
  <c r="AJ24" i="2"/>
  <c r="AI24" i="2"/>
  <c r="AH24" i="2"/>
  <c r="AG24" i="2"/>
  <c r="AF24" i="2"/>
  <c r="AE24" i="2"/>
  <c r="AC24" i="2"/>
  <c r="AJ23" i="2"/>
  <c r="AI23" i="2"/>
  <c r="AH23" i="2"/>
  <c r="AG23" i="2"/>
  <c r="AF23" i="2"/>
  <c r="AE23" i="2"/>
  <c r="AC23" i="2"/>
  <c r="AJ22" i="2"/>
  <c r="AI22" i="2"/>
  <c r="AH22" i="2"/>
  <c r="AG22" i="2"/>
  <c r="AF22" i="2"/>
  <c r="AE22" i="2"/>
  <c r="AC22" i="2"/>
  <c r="AJ21" i="2"/>
  <c r="AI21" i="2"/>
  <c r="AH21" i="2"/>
  <c r="AG21" i="2"/>
  <c r="AF21" i="2"/>
  <c r="AE21" i="2"/>
  <c r="AC21" i="2"/>
  <c r="AJ20" i="2"/>
  <c r="AI20" i="2"/>
  <c r="AH20" i="2"/>
  <c r="AG20" i="2"/>
  <c r="AF20" i="2"/>
  <c r="AE20" i="2"/>
  <c r="AC20" i="2"/>
  <c r="AJ19" i="2"/>
  <c r="AI19" i="2"/>
  <c r="AH19" i="2"/>
  <c r="AG19" i="2"/>
  <c r="AF19" i="2"/>
  <c r="AE19" i="2"/>
  <c r="AC19" i="2"/>
  <c r="AJ18" i="2"/>
  <c r="AI18" i="2"/>
  <c r="AH18" i="2"/>
  <c r="AG18" i="2"/>
  <c r="AF18" i="2"/>
  <c r="AE18" i="2"/>
  <c r="AC18" i="2"/>
  <c r="AJ17" i="2"/>
  <c r="AI17" i="2"/>
  <c r="AH17" i="2"/>
  <c r="AG17" i="2"/>
  <c r="AF17" i="2"/>
  <c r="AE17" i="2"/>
  <c r="AC17" i="2"/>
  <c r="AJ16" i="2"/>
  <c r="AI16" i="2"/>
  <c r="AH16" i="2"/>
  <c r="AG16" i="2"/>
  <c r="AF16" i="2"/>
  <c r="AE16" i="2"/>
  <c r="AC16" i="2"/>
  <c r="AJ15" i="2"/>
  <c r="AI15" i="2"/>
  <c r="AH15" i="2"/>
  <c r="AG15" i="2"/>
  <c r="AF15" i="2"/>
  <c r="AE15" i="2"/>
  <c r="AC15" i="2"/>
  <c r="AJ14" i="2"/>
  <c r="AI14" i="2"/>
  <c r="AH14" i="2"/>
  <c r="AG14" i="2"/>
  <c r="AF14" i="2"/>
  <c r="AE14" i="2"/>
  <c r="AC14" i="2"/>
  <c r="AJ13" i="2"/>
  <c r="AI13" i="2"/>
  <c r="AH13" i="2"/>
  <c r="AG13" i="2"/>
  <c r="AF13" i="2"/>
  <c r="AE13" i="2"/>
  <c r="AC13" i="2"/>
  <c r="AJ12" i="2"/>
  <c r="AI12" i="2"/>
  <c r="AH12" i="2"/>
  <c r="AG12" i="2"/>
  <c r="AF12" i="2"/>
  <c r="AE12" i="2"/>
  <c r="AC12" i="2"/>
  <c r="AJ11" i="2"/>
  <c r="AI11" i="2"/>
  <c r="AH11" i="2"/>
  <c r="AG11" i="2"/>
  <c r="AF11" i="2"/>
  <c r="AE11" i="2"/>
  <c r="AC11" i="2"/>
  <c r="AJ10" i="2"/>
  <c r="AI10" i="2"/>
  <c r="AH10" i="2"/>
  <c r="AG10" i="2"/>
  <c r="AF10" i="2"/>
  <c r="AE10" i="2"/>
  <c r="AC10" i="2"/>
  <c r="AJ9" i="2"/>
  <c r="AI9" i="2"/>
  <c r="AH9" i="2"/>
  <c r="AG9" i="2"/>
  <c r="AF9" i="2"/>
  <c r="AE9" i="2"/>
  <c r="AC9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J6" i="34"/>
  <c r="U6" i="34" s="1"/>
  <c r="AE6" i="34" s="1"/>
  <c r="AO6" i="34" s="1"/>
  <c r="AY6" i="34" s="1"/>
  <c r="AY4" i="34"/>
  <c r="AO4" i="34"/>
  <c r="AY3" i="34"/>
  <c r="AO3" i="34"/>
  <c r="AE3" i="34"/>
  <c r="C2" i="34"/>
  <c r="J2" i="34" s="1"/>
  <c r="U2" i="34" s="1"/>
  <c r="AE2" i="34" s="1"/>
  <c r="AO2" i="34" s="1"/>
  <c r="AY2" i="34" s="1"/>
  <c r="J6" i="33"/>
  <c r="U6" i="33" s="1"/>
  <c r="AE6" i="33" s="1"/>
  <c r="AO6" i="33" s="1"/>
  <c r="AY6" i="33" s="1"/>
  <c r="AY4" i="33"/>
  <c r="AO4" i="33"/>
  <c r="AY3" i="33"/>
  <c r="AO3" i="33"/>
  <c r="AE3" i="33"/>
  <c r="C2" i="33"/>
  <c r="J2" i="33" s="1"/>
  <c r="U2" i="33" s="1"/>
  <c r="AE2" i="33" s="1"/>
  <c r="AO2" i="33" s="1"/>
  <c r="AY2" i="33" s="1"/>
  <c r="J6" i="32"/>
  <c r="U6" i="32" s="1"/>
  <c r="AE6" i="32" s="1"/>
  <c r="AO6" i="32" s="1"/>
  <c r="AY6" i="32" s="1"/>
  <c r="AY4" i="32"/>
  <c r="AO4" i="32"/>
  <c r="AY3" i="32"/>
  <c r="AO3" i="32"/>
  <c r="AE3" i="32"/>
  <c r="C2" i="32"/>
  <c r="J2" i="32" s="1"/>
  <c r="U2" i="32" s="1"/>
  <c r="AE2" i="32" s="1"/>
  <c r="AO2" i="32" s="1"/>
  <c r="AY2" i="32" s="1"/>
  <c r="J6" i="31"/>
  <c r="U6" i="31" s="1"/>
  <c r="AE6" i="31" s="1"/>
  <c r="AO6" i="31" s="1"/>
  <c r="AY6" i="31" s="1"/>
  <c r="AY4" i="31"/>
  <c r="AO4" i="31"/>
  <c r="AY3" i="31"/>
  <c r="AO3" i="31"/>
  <c r="AE3" i="31"/>
  <c r="C2" i="31"/>
  <c r="J2" i="31" s="1"/>
  <c r="U2" i="31" s="1"/>
  <c r="AE2" i="31" s="1"/>
  <c r="AO2" i="31" s="1"/>
  <c r="AY2" i="31" s="1"/>
  <c r="J6" i="30"/>
  <c r="U6" i="30" s="1"/>
  <c r="AE6" i="30" s="1"/>
  <c r="AO6" i="30" s="1"/>
  <c r="AY6" i="30" s="1"/>
  <c r="AY4" i="30"/>
  <c r="AO4" i="30"/>
  <c r="AY3" i="30"/>
  <c r="AO3" i="30"/>
  <c r="AE3" i="30"/>
  <c r="C2" i="30"/>
  <c r="J2" i="30" s="1"/>
  <c r="U2" i="30" s="1"/>
  <c r="AE2" i="30" s="1"/>
  <c r="AO2" i="30" s="1"/>
  <c r="AY2" i="30" s="1"/>
  <c r="J6" i="29"/>
  <c r="U6" i="29" s="1"/>
  <c r="AE6" i="29" s="1"/>
  <c r="AO6" i="29" s="1"/>
  <c r="AY6" i="29" s="1"/>
  <c r="AY4" i="29"/>
  <c r="AO4" i="29"/>
  <c r="AY3" i="29"/>
  <c r="AO3" i="29"/>
  <c r="AE3" i="29"/>
  <c r="C2" i="29"/>
  <c r="J2" i="29" s="1"/>
  <c r="U2" i="29" s="1"/>
  <c r="AE2" i="29" s="1"/>
  <c r="AO2" i="29" s="1"/>
  <c r="AY2" i="29" s="1"/>
  <c r="D19" i="27" l="1"/>
  <c r="D13" i="27"/>
  <c r="C20" i="27" l="1"/>
  <c r="AA10" i="2"/>
  <c r="AA11" i="2"/>
  <c r="AA12" i="2"/>
  <c r="AA13" i="2"/>
  <c r="AA14" i="2"/>
  <c r="AA15" i="2"/>
  <c r="AA16" i="2"/>
  <c r="AA17" i="2"/>
  <c r="AA18" i="2"/>
  <c r="AA19" i="2"/>
  <c r="AA20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9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D20" i="27"/>
  <c r="F10" i="25"/>
  <c r="F11" i="25" s="1"/>
  <c r="F12" i="25" s="1"/>
  <c r="F13" i="25" s="1"/>
  <c r="F14" i="25" s="1"/>
  <c r="F15" i="25" s="1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F68" i="25" s="1"/>
  <c r="F69" i="25" s="1"/>
  <c r="F70" i="25" s="1"/>
  <c r="F71" i="25" s="1"/>
  <c r="F72" i="25" s="1"/>
  <c r="F73" i="25" s="1"/>
  <c r="F74" i="25" s="1"/>
  <c r="F75" i="25" s="1"/>
  <c r="F76" i="25" s="1"/>
  <c r="F77" i="25" s="1"/>
  <c r="F78" i="25" s="1"/>
  <c r="F79" i="25" s="1"/>
  <c r="AE4" i="22"/>
  <c r="U4" i="22"/>
  <c r="AY4" i="22"/>
  <c r="AO4" i="22"/>
  <c r="AY4" i="21"/>
  <c r="AO4" i="21"/>
  <c r="AE4" i="21"/>
  <c r="U4" i="21"/>
  <c r="AY4" i="20"/>
  <c r="AO4" i="20"/>
  <c r="AE4" i="20"/>
  <c r="U4" i="20"/>
  <c r="AY4" i="19"/>
  <c r="AO4" i="19"/>
  <c r="AE4" i="19"/>
  <c r="U4" i="19"/>
  <c r="AY4" i="18"/>
  <c r="AO4" i="18"/>
  <c r="AE4" i="18"/>
  <c r="U4" i="18"/>
  <c r="AY4" i="8"/>
  <c r="AO4" i="8"/>
  <c r="AY6" i="22"/>
  <c r="AO6" i="22"/>
  <c r="AE6" i="22"/>
  <c r="U6" i="22"/>
  <c r="AY3" i="22"/>
  <c r="AO3" i="22"/>
  <c r="AE3" i="22"/>
  <c r="U3" i="22"/>
  <c r="AY2" i="22"/>
  <c r="AO2" i="22"/>
  <c r="AE2" i="22"/>
  <c r="U2" i="22"/>
  <c r="AY6" i="21"/>
  <c r="AO6" i="21"/>
  <c r="AE6" i="21"/>
  <c r="U6" i="21"/>
  <c r="AY3" i="21"/>
  <c r="AO3" i="21"/>
  <c r="AE3" i="21"/>
  <c r="U3" i="21"/>
  <c r="AY2" i="21"/>
  <c r="AO2" i="21"/>
  <c r="AE2" i="21"/>
  <c r="U2" i="21"/>
  <c r="AY6" i="20"/>
  <c r="AO6" i="20"/>
  <c r="AE6" i="20"/>
  <c r="U6" i="20"/>
  <c r="AY3" i="20"/>
  <c r="AO3" i="20"/>
  <c r="AE3" i="20"/>
  <c r="U3" i="20"/>
  <c r="AY2" i="20"/>
  <c r="AO2" i="20"/>
  <c r="AE2" i="20"/>
  <c r="U2" i="20"/>
  <c r="AY6" i="19"/>
  <c r="AO6" i="19"/>
  <c r="AE6" i="19"/>
  <c r="U6" i="19"/>
  <c r="AY3" i="19"/>
  <c r="AO3" i="19"/>
  <c r="AE3" i="19"/>
  <c r="U3" i="19"/>
  <c r="AY2" i="19"/>
  <c r="AO2" i="19"/>
  <c r="AE2" i="19"/>
  <c r="U2" i="19"/>
  <c r="AY6" i="18"/>
  <c r="AO6" i="18"/>
  <c r="AE6" i="18"/>
  <c r="U6" i="18"/>
  <c r="AY3" i="18"/>
  <c r="AO3" i="18"/>
  <c r="AE3" i="18"/>
  <c r="U3" i="18"/>
  <c r="B3" i="18"/>
  <c r="AY2" i="18"/>
  <c r="AO2" i="18"/>
  <c r="AE2" i="18"/>
  <c r="U2" i="18"/>
  <c r="AE2" i="8"/>
  <c r="AO2" i="8"/>
  <c r="AY2" i="8"/>
  <c r="B3" i="8"/>
  <c r="AE3" i="8"/>
  <c r="AO3" i="8"/>
  <c r="AY3" i="8"/>
  <c r="AE6" i="8"/>
  <c r="AO6" i="8"/>
  <c r="AY6" i="8"/>
  <c r="C16" i="27" l="1"/>
  <c r="D16" i="27" l="1"/>
  <c r="D17" i="27" s="1"/>
  <c r="E22" i="27"/>
  <c r="F22" i="27"/>
  <c r="F24" i="27" s="1"/>
  <c r="G22" i="27"/>
  <c r="E16" i="27"/>
  <c r="E17" i="27" s="1"/>
  <c r="F16" i="27"/>
  <c r="F17" i="27" s="1"/>
  <c r="G16" i="27"/>
  <c r="G17" i="27" s="1"/>
  <c r="D22" i="27"/>
  <c r="D23" i="27" s="1"/>
  <c r="C22" i="27"/>
  <c r="F23" i="27" l="1"/>
  <c r="D24" i="27"/>
  <c r="E24" i="27"/>
  <c r="E23" i="27"/>
  <c r="G24" i="27"/>
  <c r="G23" i="27"/>
</calcChain>
</file>

<file path=xl/sharedStrings.xml><?xml version="1.0" encoding="utf-8"?>
<sst xmlns="http://schemas.openxmlformats.org/spreadsheetml/2006/main" count="38363" uniqueCount="141">
  <si>
    <t>Age (Last Birthday)</t>
  </si>
  <si>
    <t>Member's Age (Last Birthday)</t>
  </si>
  <si>
    <t>Spouse's Age (Last Birthday)</t>
  </si>
  <si>
    <t>Annuity Rates for Single Life</t>
  </si>
  <si>
    <t xml:space="preserve"> Group Immediate Annuity Rates P.A. Payable Monthly</t>
  </si>
  <si>
    <t>`</t>
  </si>
  <si>
    <r>
      <t xml:space="preserve"> For Purchase Price of </t>
    </r>
    <r>
      <rPr>
        <b/>
        <sz val="12"/>
        <color indexed="9"/>
        <rFont val="Rupee Foradian"/>
        <family val="2"/>
      </rPr>
      <t xml:space="preserve">` </t>
    </r>
    <r>
      <rPr>
        <b/>
        <sz val="12"/>
        <color indexed="9"/>
        <rFont val="Arial"/>
        <family val="2"/>
      </rPr>
      <t>1,000</t>
    </r>
  </si>
  <si>
    <r>
      <t xml:space="preserve"> For Purchase Price of </t>
    </r>
    <r>
      <rPr>
        <b/>
        <sz val="12"/>
        <color indexed="9"/>
        <rFont val="Rupee Foradian"/>
        <family val="2"/>
      </rPr>
      <t>`</t>
    </r>
    <r>
      <rPr>
        <b/>
        <sz val="12"/>
        <color indexed="9"/>
        <rFont val="Arial"/>
        <family val="2"/>
      </rPr>
      <t xml:space="preserve"> 1,000</t>
    </r>
  </si>
  <si>
    <t>Life annuity with refund of balance price</t>
  </si>
  <si>
    <t>Certain annuity for 5 years + Life annuity thereafter</t>
  </si>
  <si>
    <t>Certain annuity for 10 years + Life annuity thereafter</t>
  </si>
  <si>
    <t>Certain annuity for 15 years + Life annuity thereafter</t>
  </si>
  <si>
    <t>Increasing Life annuity @3%</t>
  </si>
  <si>
    <t>Increasing Life annuity @5%</t>
  </si>
  <si>
    <t>Increasing Life annuity @10%</t>
  </si>
  <si>
    <t>Annexure 1</t>
  </si>
  <si>
    <t>Life and Last Survivor - 50% Income</t>
  </si>
  <si>
    <t>Life and Last Survivor - 100% Income</t>
  </si>
  <si>
    <t>Life and Last Survivor with refund of purchase price - 50% Income</t>
  </si>
  <si>
    <t>Life and Last Survivor with refund of purchase price - 100% Income</t>
  </si>
  <si>
    <t>Joint life annuity certain for 15 years and joint life (last survivor) annuity thereafter - 50% Income</t>
  </si>
  <si>
    <t>Joint life annuity certain for 15 years and joint life (last survivor) annuity thereafter - 100% Income</t>
  </si>
  <si>
    <t>Life annuity with refund of purchase price for NPS Subscribers</t>
  </si>
  <si>
    <t>SBI LIFE - SWARNA JEEVAN (111N049V0X)</t>
  </si>
  <si>
    <t>SBI LIFE - SWARNA JEEVAN  (111N049V0X)</t>
  </si>
  <si>
    <t>INPUT</t>
  </si>
  <si>
    <t>Member Age</t>
  </si>
  <si>
    <t>Spouse Age</t>
  </si>
  <si>
    <t>Annuity Option</t>
  </si>
  <si>
    <t>LROC</t>
  </si>
  <si>
    <t>Purchase Price</t>
  </si>
  <si>
    <t>HPP Factor</t>
  </si>
  <si>
    <t>Base Annuity Rate</t>
  </si>
  <si>
    <t xml:space="preserve">Monthly Pension </t>
  </si>
  <si>
    <t>Quarterly Pension</t>
  </si>
  <si>
    <t>Half-yearly Pension</t>
  </si>
  <si>
    <t>Yearly Pension</t>
  </si>
  <si>
    <t>L0</t>
  </si>
  <si>
    <t>JL100</t>
  </si>
  <si>
    <t>JL100ROC</t>
  </si>
  <si>
    <t>LBROC</t>
  </si>
  <si>
    <t>L5</t>
  </si>
  <si>
    <t>L10</t>
  </si>
  <si>
    <t>L15</t>
  </si>
  <si>
    <t>JL50</t>
  </si>
  <si>
    <t>JL50ROC</t>
  </si>
  <si>
    <t>Life Annuity</t>
  </si>
  <si>
    <t>Life annuity with refund of purchase price</t>
  </si>
  <si>
    <t>Joint Life (Last Survivor) Annuity, with 100% reversion for the spouse</t>
  </si>
  <si>
    <t>Joint Life (Last Survivor) Annuity -100% reversion for the spouse with refund of puchase price on the death of last survivor</t>
  </si>
  <si>
    <t>exclusive of GST</t>
  </si>
  <si>
    <t xml:space="preserve">For Purchase Price of  </t>
  </si>
  <si>
    <t>inclusive of GST</t>
  </si>
  <si>
    <t>Rate</t>
  </si>
  <si>
    <t>Annexure VIII</t>
  </si>
  <si>
    <t xml:space="preserve"> For Purchase Price of Rs. 1,000</t>
  </si>
  <si>
    <t>Life and Last Survivor - 50% Income_Simple Increasing annuity @3%</t>
  </si>
  <si>
    <t>Life and Last Survivor - 100% Income_Simple Increasing annuity @3%</t>
  </si>
  <si>
    <t>Life and Last Survivor - 50% Income_Simple Increasing annuity @5%</t>
  </si>
  <si>
    <t>Life and Last Survivor - 100% Income_Simple Increasing annuity @5%</t>
  </si>
  <si>
    <t>Life and Last Survivor - 50% Income_Simple Increasing annuity @10%</t>
  </si>
  <si>
    <t>Life and Last Survivor - 100% Income_Simple Increasing annuity @10%</t>
  </si>
  <si>
    <t>JL15_100</t>
  </si>
  <si>
    <t>JL15_50</t>
  </si>
  <si>
    <t>JL50%_3%SI</t>
  </si>
  <si>
    <t>JL100%_3%SI</t>
  </si>
  <si>
    <t>JL50%_5%SI</t>
  </si>
  <si>
    <t>JL100%_5%SI</t>
  </si>
  <si>
    <t>JL50%_10%SI</t>
  </si>
  <si>
    <t>JL100%_10%SI</t>
  </si>
  <si>
    <t>GST</t>
  </si>
  <si>
    <t>Annuity Eligibility</t>
  </si>
  <si>
    <t>Swarn Jeevan Plus</t>
  </si>
  <si>
    <t>NA</t>
  </si>
  <si>
    <t>Life and Last Survivor - 100% Income_Compound Increasing annuity @2.00%</t>
  </si>
  <si>
    <t>Life and Last Survivor - 100% Income_Compound Increasing annuity @5.00%</t>
  </si>
  <si>
    <t>Life and Last Survivor - 100% Income_Compound Increasing annuity @2.50%</t>
  </si>
  <si>
    <t>Life and Last Survivor - 100% Income_Compound Increasing annuity @3.00%</t>
  </si>
  <si>
    <t>Life and Last Survivor - 100% Income_Compound Increasing annuity @3.50%</t>
  </si>
  <si>
    <t>Life and Last Survivor - 100% Income_Compound Increasing annuity @4.00%</t>
  </si>
  <si>
    <t>Life and Last Survivor - 100% Income_Compound Increasing annuity @4.50%</t>
  </si>
  <si>
    <t>Deferred Joint life (last survivor) annuity with refund of purchase price (6 years deferment) -100% Income</t>
  </si>
  <si>
    <t>Deferred Joint life (last survivor) annuity with refund of purchase price (10 years deferment) -100% Income</t>
  </si>
  <si>
    <t>Deferred Joint life (last survivor) annuity with refund of purchase price (1 year deferment) -100% Income</t>
  </si>
  <si>
    <t>Deferred Joint life (last survivor) annuity with refund of purchase price (2 years deferment) -100% Income</t>
  </si>
  <si>
    <t>Deferred Joint life (last survivor) annuity with refund of purchase price (3 years deferment) -100% Income</t>
  </si>
  <si>
    <t>Deferred Joint life (last survivor) annuity with refund of purchase price (4 years deferment) -100% Income</t>
  </si>
  <si>
    <t>Deferred Joint life (last survivor) annuity with refund of purchase price (5 years deferment) -100% Income</t>
  </si>
  <si>
    <t>Deferred Joint life (last survivor) annuity with refund of purchase price (7 years deferment) -100% Income</t>
  </si>
  <si>
    <t>Deferred Joint life (last survivor) annuity with refund of purchase price (8 years deferment) -100% Income</t>
  </si>
  <si>
    <t>Deferred Joint life (last survivor) annuity with refund of purchase price (9 years deferment) -100% Income</t>
  </si>
  <si>
    <t>Increasing Life annuity @2% Compound Increase</t>
  </si>
  <si>
    <t>Increasing Life annuity @2.50% Compound Increase</t>
  </si>
  <si>
    <t>Increasing Life annuity @3% Compound Increase</t>
  </si>
  <si>
    <t>Increasing Life annuity @3.50% Compound Increase</t>
  </si>
  <si>
    <t>Increasing Life annuity @4% Compound Increase</t>
  </si>
  <si>
    <t>Deferred Life annuity with refund of purchase price (1 years deferment)</t>
  </si>
  <si>
    <t>Deferred Life annuity with refund of purchase price (2 years deferment)</t>
  </si>
  <si>
    <t>Deferred Life annuity with refund of purchase price (3 years deferment)</t>
  </si>
  <si>
    <t>Deferred Life annuity with refund of purchase price (4 years deferment)</t>
  </si>
  <si>
    <t>Deferred Life annuity with refund of purchase price (5 years deferment)</t>
  </si>
  <si>
    <t>Deferred Life annuity with refund of purchase price (6 years deferment)</t>
  </si>
  <si>
    <t>Deferred Life annuity with refund of purchase price (7 years deferment)</t>
  </si>
  <si>
    <t>Deferred Life annuity with refund of purchase price (8 years deferment)</t>
  </si>
  <si>
    <t>Deferred Life annuity with refund of purchase price (9 years deferment)</t>
  </si>
  <si>
    <t>Deferred Life annuity with refund of purchase price (10 years deferment)</t>
  </si>
  <si>
    <t>JL100%_2%CI</t>
  </si>
  <si>
    <t>JL100%_2.5%CI</t>
  </si>
  <si>
    <t>JL100%_3%CI</t>
  </si>
  <si>
    <t>JL100%_3.5%CI</t>
  </si>
  <si>
    <t>JL100%_4%CI</t>
  </si>
  <si>
    <t>Def_JL_100%_1 year</t>
  </si>
  <si>
    <t>Def_JL_100%_2 years</t>
  </si>
  <si>
    <t>Def_JL_100%_3 years</t>
  </si>
  <si>
    <t>Def_JL_100%_4 years</t>
  </si>
  <si>
    <t>Def_JL_100%_5 years</t>
  </si>
  <si>
    <t>Def_JL_100%_6 years</t>
  </si>
  <si>
    <t>Def_JL_100%_7 years</t>
  </si>
  <si>
    <t>Def_JL_100%_8 years</t>
  </si>
  <si>
    <t>Def_JL_100%_9 years</t>
  </si>
  <si>
    <t>Def_JL_100%_10 years</t>
  </si>
  <si>
    <t>SI3</t>
  </si>
  <si>
    <t>SI5</t>
  </si>
  <si>
    <t>SI10</t>
  </si>
  <si>
    <t>CI2</t>
  </si>
  <si>
    <t>CI2.5</t>
  </si>
  <si>
    <t>CI3</t>
  </si>
  <si>
    <t>CI3.5</t>
  </si>
  <si>
    <t>CI4</t>
  </si>
  <si>
    <t>DL1</t>
  </si>
  <si>
    <t>DL2</t>
  </si>
  <si>
    <t>DL3</t>
  </si>
  <si>
    <t>DL4</t>
  </si>
  <si>
    <t>DL5</t>
  </si>
  <si>
    <t>DL6</t>
  </si>
  <si>
    <t>DL7</t>
  </si>
  <si>
    <t>DL8</t>
  </si>
  <si>
    <t>DL9</t>
  </si>
  <si>
    <t>DL10</t>
  </si>
  <si>
    <t xml:space="preserve">These are indicative annuity and shall be used for illustration only. </t>
  </si>
  <si>
    <t>Rates Applicable from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</si>
</sst>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[$INR]\ #,##0"/>
    <numFmt numFmtId="168" formatCode="[$INR]\ #,##0.00"/>
  </numFmts>
  <fonts count="2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12"/>
      <color indexed="8"/>
      <name val="Times New Roman"/>
      <family val="1"/>
    </font>
    <font>
      <b/>
      <sz val="12"/>
      <color indexed="9"/>
      <name val="Rupee Foradian"/>
      <family val="2"/>
    </font>
    <font>
      <sz val="11"/>
      <color indexed="8"/>
      <name val="Calibri"/>
      <family val="2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0" fillId="0" borderId="0"/>
  </cellStyleXfs>
  <cellXfs count="112">
    <xf numFmtId="0" fontId="0" fillId="0" borderId="0" xfId="0"/>
    <xf numFmtId="0" fontId="0" fillId="0" borderId="1" xfId="0" applyBorder="1"/>
    <xf numFmtId="0" fontId="0" fillId="0" borderId="2" xfId="0" applyBorder="1"/>
    <xf numFmtId="2" fontId="0" fillId="0" borderId="0" xfId="0" applyNumberFormat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2" fontId="0" fillId="0" borderId="3" xfId="0" applyNumberFormat="1" applyBorder="1" applyAlignment="1">
      <alignment horizont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9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166" fontId="1" fillId="0" borderId="8" xfId="1" applyNumberFormat="1" applyFont="1" applyBorder="1"/>
    <xf numFmtId="0" fontId="0" fillId="0" borderId="9" xfId="0" applyBorder="1"/>
    <xf numFmtId="0" fontId="4" fillId="0" borderId="0" xfId="0" applyFont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/>
    </xf>
    <xf numFmtId="166" fontId="1" fillId="0" borderId="13" xfId="1" applyNumberFormat="1" applyFont="1" applyBorder="1"/>
    <xf numFmtId="9" fontId="0" fillId="0" borderId="0" xfId="2" applyFont="1"/>
    <xf numFmtId="0" fontId="13" fillId="3" borderId="0" xfId="0" applyFont="1" applyFill="1" applyAlignment="1">
      <alignment vertical="center"/>
    </xf>
    <xf numFmtId="0" fontId="0" fillId="3" borderId="0" xfId="0" applyFill="1"/>
    <xf numFmtId="0" fontId="12" fillId="3" borderId="0" xfId="0" applyFont="1" applyFill="1"/>
    <xf numFmtId="0" fontId="13" fillId="3" borderId="0" xfId="0" applyFont="1" applyFill="1" applyAlignment="1">
      <alignment horizontal="center"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165" fontId="0" fillId="3" borderId="0" xfId="0" applyNumberFormat="1" applyFill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166" fontId="17" fillId="3" borderId="17" xfId="0" applyNumberFormat="1" applyFont="1" applyFill="1" applyBorder="1" applyAlignment="1" applyProtection="1">
      <alignment horizontal="center" vertical="center"/>
      <protection hidden="1"/>
    </xf>
    <xf numFmtId="2" fontId="17" fillId="3" borderId="27" xfId="0" applyNumberFormat="1" applyFont="1" applyFill="1" applyBorder="1" applyAlignment="1" applyProtection="1">
      <alignment horizontal="center" vertical="center"/>
      <protection hidden="1"/>
    </xf>
    <xf numFmtId="166" fontId="17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5" borderId="26" xfId="0" applyFill="1" applyBorder="1" applyAlignment="1">
      <alignment horizontal="center"/>
    </xf>
    <xf numFmtId="10" fontId="0" fillId="5" borderId="26" xfId="2" applyNumberFormat="1" applyFont="1" applyFill="1" applyBorder="1" applyAlignment="1" applyProtection="1">
      <alignment horizontal="center"/>
    </xf>
    <xf numFmtId="2" fontId="7" fillId="0" borderId="30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Alignment="1">
      <alignment vertical="center" wrapText="1"/>
    </xf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9" xfId="0" applyFont="1" applyBorder="1"/>
    <xf numFmtId="166" fontId="7" fillId="0" borderId="3" xfId="1" applyNumberFormat="1" applyFont="1" applyBorder="1"/>
    <xf numFmtId="166" fontId="7" fillId="0" borderId="4" xfId="1" applyNumberFormat="1" applyFont="1" applyBorder="1"/>
    <xf numFmtId="166" fontId="7" fillId="0" borderId="31" xfId="1" applyNumberFormat="1" applyFont="1" applyBorder="1"/>
    <xf numFmtId="0" fontId="7" fillId="0" borderId="32" xfId="0" applyFont="1" applyBorder="1"/>
    <xf numFmtId="0" fontId="7" fillId="0" borderId="33" xfId="0" applyFont="1" applyBorder="1"/>
    <xf numFmtId="0" fontId="7" fillId="0" borderId="34" xfId="0" applyFont="1" applyBorder="1"/>
    <xf numFmtId="0" fontId="7" fillId="0" borderId="35" xfId="0" applyFont="1" applyBorder="1"/>
    <xf numFmtId="0" fontId="18" fillId="3" borderId="36" xfId="0" applyFont="1" applyFill="1" applyBorder="1" applyAlignment="1">
      <alignment vertical="center"/>
    </xf>
    <xf numFmtId="167" fontId="18" fillId="3" borderId="37" xfId="0" applyNumberFormat="1" applyFont="1" applyFill="1" applyBorder="1" applyAlignment="1">
      <alignment vertical="center"/>
    </xf>
    <xf numFmtId="0" fontId="18" fillId="3" borderId="38" xfId="0" applyFont="1" applyFill="1" applyBorder="1" applyAlignment="1">
      <alignment vertical="center"/>
    </xf>
    <xf numFmtId="0" fontId="18" fillId="3" borderId="26" xfId="0" applyFont="1" applyFill="1" applyBorder="1" applyAlignment="1">
      <alignment horizontal="right" vertical="center"/>
    </xf>
    <xf numFmtId="167" fontId="18" fillId="3" borderId="26" xfId="0" applyNumberFormat="1" applyFont="1" applyFill="1" applyBorder="1" applyAlignment="1">
      <alignment horizontal="left" vertical="center"/>
    </xf>
    <xf numFmtId="0" fontId="1" fillId="3" borderId="0" xfId="0" applyFont="1" applyFill="1"/>
    <xf numFmtId="2" fontId="7" fillId="0" borderId="29" xfId="0" applyNumberFormat="1" applyFont="1" applyBorder="1" applyAlignment="1">
      <alignment horizontal="center"/>
    </xf>
    <xf numFmtId="164" fontId="0" fillId="0" borderId="26" xfId="1" applyFont="1" applyBorder="1"/>
    <xf numFmtId="0" fontId="3" fillId="2" borderId="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 applyProtection="1">
      <alignment vertical="center"/>
      <protection locked="0"/>
    </xf>
    <xf numFmtId="168" fontId="15" fillId="4" borderId="26" xfId="0" applyNumberFormat="1" applyFont="1" applyFill="1" applyBorder="1" applyAlignment="1" applyProtection="1">
      <alignment vertical="center"/>
      <protection locked="0"/>
    </xf>
    <xf numFmtId="164" fontId="0" fillId="0" borderId="26" xfId="3" applyFont="1" applyFill="1" applyBorder="1"/>
    <xf numFmtId="164" fontId="0" fillId="0" borderId="26" xfId="3" applyFont="1" applyBorder="1"/>
    <xf numFmtId="164" fontId="0" fillId="0" borderId="26" xfId="1" applyFont="1" applyFill="1" applyBorder="1"/>
    <xf numFmtId="0" fontId="0" fillId="0" borderId="26" xfId="3" applyNumberFormat="1" applyFont="1" applyBorder="1"/>
    <xf numFmtId="164" fontId="0" fillId="0" borderId="26" xfId="3" applyNumberFormat="1" applyFont="1" applyBorder="1"/>
    <xf numFmtId="2" fontId="7" fillId="0" borderId="26" xfId="0" applyNumberFormat="1" applyFont="1" applyBorder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4" fillId="3" borderId="0" xfId="0" applyFont="1" applyFill="1" applyAlignment="1" applyProtection="1">
      <alignment horizontal="left" vertical="center" wrapText="1"/>
      <protection hidden="1"/>
    </xf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9" fillId="2" borderId="18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4" xr:uid="{00000000-0005-0000-0000-000003000000}"/>
    <cellStyle name="Percent" xfId="2" builtinId="5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0</xdr:row>
          <xdr:rowOff>0</xdr:rowOff>
        </xdr:from>
        <xdr:to>
          <xdr:col>2</xdr:col>
          <xdr:colOff>457200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44230/Desktop/annuity/new%20annuityaug20/Annuity%20Rates_SBI%20Life%20-%20Swarna%20Jeevan%20V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Life_Final"/>
      <sheetName val="JL 50%"/>
      <sheetName val="JL 100%"/>
      <sheetName val="JL 50%_ROC"/>
      <sheetName val="JL 100%_ROC"/>
      <sheetName val="JL 15_50%"/>
      <sheetName val="JL 15_100%"/>
      <sheetName val="Single Life_NPS"/>
      <sheetName val="JL 100%_ROC_NPS"/>
      <sheetName val="JL 50%_3%_SI"/>
      <sheetName val="JL 100%_3%_SI"/>
      <sheetName val="JL 50%_5%_SI"/>
      <sheetName val="JL 100%_5%_SI"/>
      <sheetName val="JL 50%_10%_SI"/>
      <sheetName val="JL 100%_10%_SI"/>
    </sheetNames>
    <sheetDataSet>
      <sheetData sheetId="0">
        <row r="2">
          <cell r="B2" t="str">
            <v>SBI LIFE - SWARNA JEEVAN (111N049V05)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C3:AF28"/>
  <sheetViews>
    <sheetView tabSelected="1" topLeftCell="A7" workbookViewId="0">
      <selection activeCell="AH21" sqref="AH21"/>
    </sheetView>
  </sheetViews>
  <sheetFormatPr defaultRowHeight="12.75"/>
  <cols>
    <col min="1" max="1" width="3" style="30" customWidth="1"/>
    <col min="2" max="2" width="4.28515625" style="30" customWidth="1"/>
    <col min="3" max="3" width="33.5703125" style="30" bestFit="1" customWidth="1"/>
    <col min="4" max="4" width="23.7109375" style="30" customWidth="1"/>
    <col min="5" max="5" width="24.28515625" style="30" customWidth="1"/>
    <col min="6" max="6" width="23.7109375" style="30" bestFit="1" customWidth="1"/>
    <col min="7" max="7" width="19.42578125" style="30" bestFit="1" customWidth="1"/>
    <col min="8" max="8" width="19.7109375" style="30" hidden="1" customWidth="1"/>
    <col min="9" max="9" width="9.140625" style="30" hidden="1" customWidth="1"/>
    <col min="10" max="10" width="35.140625" style="30" hidden="1" customWidth="1"/>
    <col min="11" max="32" width="9.140625" style="30" hidden="1" customWidth="1"/>
    <col min="33" max="56" width="9.140625" style="30" customWidth="1"/>
    <col min="57" max="16384" width="9.140625" style="30"/>
  </cols>
  <sheetData>
    <row r="3" spans="3:20" ht="26.25">
      <c r="C3" s="79" t="s">
        <v>72</v>
      </c>
      <c r="D3" s="79"/>
    </row>
    <row r="4" spans="3:20" ht="26.25">
      <c r="C4" s="79" t="s">
        <v>25</v>
      </c>
      <c r="D4" s="79"/>
      <c r="E4" s="29"/>
      <c r="I4" s="31"/>
    </row>
    <row r="5" spans="3:20" ht="27" thickBot="1">
      <c r="C5" s="32"/>
      <c r="D5" s="32"/>
      <c r="I5" s="31"/>
    </row>
    <row r="6" spans="3:20" ht="21">
      <c r="C6" s="33" t="s">
        <v>26</v>
      </c>
      <c r="D6" s="71">
        <v>60</v>
      </c>
      <c r="I6" s="31"/>
    </row>
    <row r="7" spans="3:20" ht="21">
      <c r="C7" s="34" t="s">
        <v>27</v>
      </c>
      <c r="D7" s="71">
        <v>54</v>
      </c>
      <c r="I7" s="31"/>
    </row>
    <row r="8" spans="3:20" ht="66.75" customHeight="1">
      <c r="C8" s="34" t="s">
        <v>28</v>
      </c>
      <c r="D8" s="71" t="s">
        <v>39</v>
      </c>
      <c r="I8" s="31"/>
    </row>
    <row r="9" spans="3:20" ht="21.75" thickBot="1">
      <c r="C9" s="35" t="s">
        <v>30</v>
      </c>
      <c r="D9" s="72">
        <v>2000000</v>
      </c>
      <c r="I9" s="31"/>
    </row>
    <row r="10" spans="3:20" ht="15.75" hidden="1" thickBot="1">
      <c r="C10" s="30" t="s">
        <v>31</v>
      </c>
      <c r="D10" s="36">
        <f>IF(D9&gt;=1000000,1,(IF(D9&gt;=750000,0.8,IF(D9&gt;=500000,0.5,0))))</f>
        <v>1</v>
      </c>
      <c r="I10" s="31"/>
    </row>
    <row r="11" spans="3:20" ht="16.5" hidden="1" customHeight="1">
      <c r="I11" s="31"/>
      <c r="Q11" s="23" t="s">
        <v>37</v>
      </c>
      <c r="R11" s="25" t="s">
        <v>29</v>
      </c>
      <c r="S11" s="23" t="s">
        <v>38</v>
      </c>
      <c r="T11" s="23" t="s">
        <v>39</v>
      </c>
    </row>
    <row r="12" spans="3:20" ht="38.25" customHeight="1">
      <c r="C12" s="80" t="str">
        <f>HLOOKUP(D8,Q11:T13,3,FALSE)</f>
        <v>Joint Life (Last Survivor) Annuity -100% reversion for the spouse with refund of puchase price on the death of last survivor</v>
      </c>
      <c r="D12" s="80"/>
      <c r="E12" s="80"/>
      <c r="F12" s="80"/>
      <c r="G12" s="80"/>
      <c r="I12" s="31"/>
      <c r="Q12" s="30">
        <v>2</v>
      </c>
      <c r="R12" s="30">
        <v>3</v>
      </c>
      <c r="S12" s="30">
        <v>27</v>
      </c>
      <c r="T12" s="30">
        <v>52</v>
      </c>
    </row>
    <row r="13" spans="3:20" ht="27" hidden="1" customHeight="1" thickBot="1">
      <c r="C13" s="62" t="s">
        <v>51</v>
      </c>
      <c r="D13" s="63">
        <f>D9</f>
        <v>2000000</v>
      </c>
      <c r="E13" s="64" t="s">
        <v>50</v>
      </c>
      <c r="F13" s="65" t="s">
        <v>70</v>
      </c>
      <c r="G13" s="66">
        <f>D9*1.8%</f>
        <v>36000.000000000007</v>
      </c>
      <c r="I13" s="31"/>
      <c r="Q13" s="70" t="s">
        <v>46</v>
      </c>
      <c r="R13" s="70" t="s">
        <v>47</v>
      </c>
      <c r="S13" s="70" t="s">
        <v>48</v>
      </c>
      <c r="T13" s="70" t="s">
        <v>49</v>
      </c>
    </row>
    <row r="14" spans="3:20" ht="27" hidden="1" thickBot="1">
      <c r="C14" s="37">
        <f>HLOOKUP(D8,Q11:T12,2,FALSE)</f>
        <v>52</v>
      </c>
      <c r="D14" s="38"/>
      <c r="E14" s="39"/>
      <c r="F14" s="39"/>
      <c r="G14" s="39"/>
      <c r="H14" s="31"/>
    </row>
    <row r="15" spans="3:20" ht="19.5" hidden="1" thickBot="1">
      <c r="C15" s="40" t="s">
        <v>32</v>
      </c>
      <c r="D15" s="41" t="s">
        <v>33</v>
      </c>
      <c r="E15" s="41" t="s">
        <v>34</v>
      </c>
      <c r="F15" s="41" t="s">
        <v>35</v>
      </c>
      <c r="G15" s="42" t="s">
        <v>36</v>
      </c>
      <c r="H15" s="31"/>
    </row>
    <row r="16" spans="3:20" ht="19.5" hidden="1" thickBot="1">
      <c r="C16" s="44">
        <f>VLOOKUP(IF(D8="L0",D6,IF(D8="L5",D6,IF(D8="LBROC",D6,IF(D8="L10",D6,IF(D8="L15",D6,IF(D8="SI3",D6,IF(D8="SI5",D6,IF(D8="SI10",D6,IF(D8="CI2",D6,IF(D8="CI2.5",D6,IF(D8="CI3",D6,IF(D8="CI3.5",D6,IF(D8="CI4",D6,IF(D8="CI5",D6,IF(D8="CI10",D6,IF(D8="DL1",D6,IF(D8="DL2",D6,IF(D8="DL3",D6,IF(D8="DL4",D6,IF(D8="DL5",D6,IF(D8="DL6",D6,IF(D8="DL7",D6,IF(D8="DL8",D6,IF(D8="DL9",D6,IF(D8="DL10",D6,IF(D8="LROC",D6,D7)))))))))))))))))))))))))),'Annuity Rates'!$B$9:$BC$76,C14,FALSE)</f>
        <v>63.91</v>
      </c>
      <c r="D16" s="45">
        <f>D9*(C16+D10)*1.02040816326531/(12000*1)</f>
        <v>11039.115646258544</v>
      </c>
      <c r="E16" s="43">
        <f>(D10+C16*1.005)*1.02040816326531*D9/(4000*1)</f>
        <v>33280.382653061344</v>
      </c>
      <c r="F16" s="43">
        <f>(D10+C16*1.0125)*1.02040816326531*D9/(2000*1)</f>
        <v>67049.872448979819</v>
      </c>
      <c r="G16" s="43">
        <f>(D10+C16*1.0275)*1.02040816326531*D9/(1000*1)</f>
        <v>136056.17346938825</v>
      </c>
      <c r="H16" s="31"/>
    </row>
    <row r="17" spans="3:9" ht="15" hidden="1">
      <c r="C17" s="46" t="s">
        <v>53</v>
      </c>
      <c r="D17" s="47">
        <f>(D16*12)/D9</f>
        <v>6.6234693877551265E-2</v>
      </c>
      <c r="E17" s="47">
        <f>(E16*4)/D9</f>
        <v>6.6560765306122691E-2</v>
      </c>
      <c r="F17" s="47">
        <f>(F16*2)/D9</f>
        <v>6.7049872448979822E-2</v>
      </c>
      <c r="G17" s="47">
        <f>(G16)/D9</f>
        <v>6.8028086734694126E-2</v>
      </c>
      <c r="I17" s="31"/>
    </row>
    <row r="18" spans="3:9" hidden="1"/>
    <row r="19" spans="3:9" ht="24" thickBot="1">
      <c r="C19" s="62" t="s">
        <v>51</v>
      </c>
      <c r="D19" s="63">
        <f>D9</f>
        <v>2000000</v>
      </c>
      <c r="E19" s="64" t="s">
        <v>52</v>
      </c>
      <c r="F19" s="65" t="s">
        <v>70</v>
      </c>
      <c r="G19" s="66">
        <f>D9-(D9/1.018)</f>
        <v>35363.457760314457</v>
      </c>
    </row>
    <row r="20" spans="3:9" ht="27" hidden="1" thickBot="1">
      <c r="C20" s="37">
        <f>IF(D14="L0",2,IF(D14="LROC",3,IF(D14="JL100",4,5)))</f>
        <v>5</v>
      </c>
      <c r="D20" s="38" t="str">
        <f xml:space="preserve"> "For Purchase Price of INR " &amp; D15 &amp; " exclusive of GST"</f>
        <v>For Purchase Price of INR Monthly Pension  exclusive of GST</v>
      </c>
      <c r="E20" s="39"/>
      <c r="F20" s="39"/>
      <c r="G20" s="39"/>
    </row>
    <row r="21" spans="3:9" ht="19.5" thickBot="1">
      <c r="C21" s="40" t="s">
        <v>32</v>
      </c>
      <c r="D21" s="41" t="s">
        <v>33</v>
      </c>
      <c r="E21" s="41" t="s">
        <v>34</v>
      </c>
      <c r="F21" s="41" t="s">
        <v>35</v>
      </c>
      <c r="G21" s="42" t="s">
        <v>36</v>
      </c>
    </row>
    <row r="22" spans="3:9" ht="19.5" thickBot="1">
      <c r="C22" s="44">
        <f>C16</f>
        <v>63.91</v>
      </c>
      <c r="D22" s="45">
        <f>D9*(C16+D10)*1.02040816326531/(12000*1.018)</f>
        <v>10843.9249963247</v>
      </c>
      <c r="E22" s="43">
        <f>(D10+C16*1.005)*1.02040816326531*D9/(4000*1.018)</f>
        <v>32691.927949962028</v>
      </c>
      <c r="F22" s="43">
        <f>(D10+C16*1.0125)*1.02040816326531*D9/(2000*1.018)</f>
        <v>65864.314782887843</v>
      </c>
      <c r="G22" s="43">
        <f>(D10+C16*1.0275)*1.02040816326531*D9/(1000*(1.018))</f>
        <v>133650.46509763089</v>
      </c>
    </row>
    <row r="23" spans="3:9">
      <c r="C23" s="46" t="s">
        <v>53</v>
      </c>
      <c r="D23" s="47">
        <f>(D22*12)/D9</f>
        <v>6.5063549977948207E-2</v>
      </c>
      <c r="E23" s="47">
        <f>(E22*4)/D9</f>
        <v>6.5383855899924057E-2</v>
      </c>
      <c r="F23" s="47">
        <f>(F22*2)/D9</f>
        <v>6.5864314782887845E-2</v>
      </c>
      <c r="G23" s="47">
        <f>(G22)/D9</f>
        <v>6.682523254881545E-2</v>
      </c>
    </row>
    <row r="24" spans="3:9">
      <c r="C24" s="30" t="s">
        <v>71</v>
      </c>
      <c r="D24" s="30" t="str">
        <f>IF(D22&lt;=1000,"Annuity Not Offered","Annuity Offered")</f>
        <v>Annuity Offered</v>
      </c>
      <c r="E24" s="30" t="str">
        <f>IF(E22&lt;=3000,"Annuity Not Offered","Annuity Offered")</f>
        <v>Annuity Offered</v>
      </c>
      <c r="F24" s="30" t="str">
        <f>IF(F22&lt;=6000,"Annuity Not Offered","Annuity Offered")</f>
        <v>Annuity Offered</v>
      </c>
      <c r="G24" s="30" t="str">
        <f>IF(G22&lt;=12000,"Annuity Not Offered","Annuity Offered")</f>
        <v>Annuity Offered</v>
      </c>
    </row>
    <row r="27" spans="3:9">
      <c r="C27" s="67" t="s">
        <v>140</v>
      </c>
    </row>
    <row r="28" spans="3:9">
      <c r="C28" s="30" t="s">
        <v>139</v>
      </c>
    </row>
  </sheetData>
  <sheetProtection password="EEB1" sheet="1" objects="1" scenarios="1"/>
  <mergeCells count="3">
    <mergeCell ref="C4:D4"/>
    <mergeCell ref="C12:G12"/>
    <mergeCell ref="C3:D3"/>
  </mergeCells>
  <conditionalFormatting sqref="D24">
    <cfRule type="cellIs" dxfId="4" priority="5" operator="lessThanOrEqual">
      <formula>1000</formula>
    </cfRule>
  </conditionalFormatting>
  <conditionalFormatting sqref="D22">
    <cfRule type="cellIs" dxfId="3" priority="4" operator="lessThanOrEqual">
      <formula>1000</formula>
    </cfRule>
  </conditionalFormatting>
  <conditionalFormatting sqref="E22">
    <cfRule type="cellIs" dxfId="2" priority="3" operator="lessThanOrEqual">
      <formula>3000</formula>
    </cfRule>
  </conditionalFormatting>
  <conditionalFormatting sqref="F22">
    <cfRule type="cellIs" dxfId="1" priority="2" operator="lessThanOrEqual">
      <formula>6000</formula>
    </cfRule>
  </conditionalFormatting>
  <conditionalFormatting sqref="G22">
    <cfRule type="cellIs" dxfId="0" priority="1" operator="lessThanOrEqual">
      <formula>12000</formula>
    </cfRule>
  </conditionalFormatting>
  <dataValidations count="2">
    <dataValidation allowBlank="1" showInputMessage="1" showErrorMessage="1" prompt="Required only for Joint Life (JL100) and Joint Life with Return of Corpus (JL100ROC)" sqref="D7" xr:uid="{00000000-0002-0000-0000-000000000000}"/>
    <dataValidation type="list" allowBlank="1" showInputMessage="1" showErrorMessage="1" sqref="D8" xr:uid="{00000000-0002-0000-0000-000001000000}">
      <formula1>$Q$11:$T$11</formula1>
    </dataValidation>
  </dataValidations>
  <pageMargins left="0.27" right="0.27" top="0.27500000000000002" bottom="0.27500000000000002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ER116"/>
  <sheetViews>
    <sheetView topLeftCell="J7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85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(3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(3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(3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(3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(3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61.85</v>
      </c>
      <c r="S10" s="74">
        <v>61.85</v>
      </c>
      <c r="T10" s="74">
        <v>61.85</v>
      </c>
      <c r="U10" s="74">
        <v>61.85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62.02</v>
      </c>
      <c r="S11" s="74">
        <v>62.02</v>
      </c>
      <c r="T11" s="74">
        <v>62.02</v>
      </c>
      <c r="U11" s="74">
        <v>62.02</v>
      </c>
      <c r="V11" s="74">
        <v>62.02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62.19</v>
      </c>
      <c r="S12" s="74">
        <v>62.19</v>
      </c>
      <c r="T12" s="74">
        <v>62.19</v>
      </c>
      <c r="U12" s="74">
        <v>62.19</v>
      </c>
      <c r="V12" s="74">
        <v>62.27</v>
      </c>
      <c r="W12" s="74">
        <v>62.53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62.35</v>
      </c>
      <c r="S13" s="74">
        <v>62.35</v>
      </c>
      <c r="T13" s="74">
        <v>62.35</v>
      </c>
      <c r="U13" s="74">
        <v>62.35</v>
      </c>
      <c r="V13" s="74">
        <v>62.45</v>
      </c>
      <c r="W13" s="74">
        <v>62.73</v>
      </c>
      <c r="X13" s="74">
        <v>62.73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62.52</v>
      </c>
      <c r="S14" s="74">
        <v>62.52</v>
      </c>
      <c r="T14" s="74">
        <v>62.52</v>
      </c>
      <c r="U14" s="74">
        <v>62.52</v>
      </c>
      <c r="V14" s="74">
        <v>62.63</v>
      </c>
      <c r="W14" s="74">
        <v>62.93</v>
      </c>
      <c r="X14" s="74">
        <v>62.93</v>
      </c>
      <c r="Y14" s="74">
        <v>62.93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62.7</v>
      </c>
      <c r="S15" s="74">
        <v>62.7</v>
      </c>
      <c r="T15" s="74">
        <v>62.7</v>
      </c>
      <c r="U15" s="74">
        <v>62.79</v>
      </c>
      <c r="V15" s="74">
        <v>62.79</v>
      </c>
      <c r="W15" s="74">
        <v>63.13</v>
      </c>
      <c r="X15" s="74">
        <v>63.13</v>
      </c>
      <c r="Y15" s="74">
        <v>63.13</v>
      </c>
      <c r="Z15" s="74">
        <v>63.13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62.87</v>
      </c>
      <c r="S16" s="74">
        <v>62.87</v>
      </c>
      <c r="T16" s="74">
        <v>62.87</v>
      </c>
      <c r="U16" s="74">
        <v>62.97</v>
      </c>
      <c r="V16" s="74">
        <v>62.97</v>
      </c>
      <c r="W16" s="74">
        <v>63.34</v>
      </c>
      <c r="X16" s="74">
        <v>63.34</v>
      </c>
      <c r="Y16" s="74">
        <v>63.34</v>
      </c>
      <c r="Z16" s="74">
        <v>63.34</v>
      </c>
      <c r="AA16" s="74">
        <v>63.43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63.04</v>
      </c>
      <c r="S17" s="74">
        <v>63.04</v>
      </c>
      <c r="T17" s="74">
        <v>63.04</v>
      </c>
      <c r="U17" s="74">
        <v>63.16</v>
      </c>
      <c r="V17" s="74">
        <v>63.16</v>
      </c>
      <c r="W17" s="74">
        <v>63.54</v>
      </c>
      <c r="X17" s="74">
        <v>63.54</v>
      </c>
      <c r="Y17" s="74">
        <v>63.54</v>
      </c>
      <c r="Z17" s="74">
        <v>63.54</v>
      </c>
      <c r="AA17" s="74">
        <v>63.65</v>
      </c>
      <c r="AB17" s="74">
        <v>63.65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63.22</v>
      </c>
      <c r="S18" s="74">
        <v>63.22</v>
      </c>
      <c r="T18" s="74">
        <v>63.22</v>
      </c>
      <c r="U18" s="74">
        <v>63.35</v>
      </c>
      <c r="V18" s="74">
        <v>63.35</v>
      </c>
      <c r="W18" s="74">
        <v>63.75</v>
      </c>
      <c r="X18" s="74">
        <v>63.75</v>
      </c>
      <c r="Y18" s="74">
        <v>63.75</v>
      </c>
      <c r="Z18" s="74">
        <v>63.84</v>
      </c>
      <c r="AA18" s="74">
        <v>63.84</v>
      </c>
      <c r="AB18" s="74">
        <v>63.84</v>
      </c>
      <c r="AC18" s="74">
        <v>63.84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63.4</v>
      </c>
      <c r="S19" s="74">
        <v>63.4</v>
      </c>
      <c r="T19" s="74">
        <v>63.49</v>
      </c>
      <c r="U19" s="74">
        <v>63.49</v>
      </c>
      <c r="V19" s="74">
        <v>63.49</v>
      </c>
      <c r="W19" s="74">
        <v>63.97</v>
      </c>
      <c r="X19" s="74">
        <v>63.97</v>
      </c>
      <c r="Y19" s="74">
        <v>63.97</v>
      </c>
      <c r="Z19" s="74">
        <v>64.069999999999993</v>
      </c>
      <c r="AA19" s="74">
        <v>64.069999999999993</v>
      </c>
      <c r="AB19" s="74">
        <v>64.069999999999993</v>
      </c>
      <c r="AC19" s="74">
        <v>64.069999999999993</v>
      </c>
      <c r="AD19" s="74">
        <v>64.16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63.52</v>
      </c>
      <c r="S20" s="74">
        <v>63.63</v>
      </c>
      <c r="T20" s="74">
        <v>63.63</v>
      </c>
      <c r="U20" s="74">
        <v>63.73</v>
      </c>
      <c r="V20" s="74">
        <v>63.73</v>
      </c>
      <c r="W20" s="74">
        <v>64.180000000000007</v>
      </c>
      <c r="X20" s="74">
        <v>64.180000000000007</v>
      </c>
      <c r="Y20" s="74">
        <v>64.180000000000007</v>
      </c>
      <c r="Z20" s="74">
        <v>64.290000000000006</v>
      </c>
      <c r="AA20" s="74">
        <v>64.290000000000006</v>
      </c>
      <c r="AB20" s="74">
        <v>64.290000000000006</v>
      </c>
      <c r="AC20" s="74">
        <v>64.290000000000006</v>
      </c>
      <c r="AD20" s="74">
        <v>64.400000000000006</v>
      </c>
      <c r="AE20" s="74">
        <v>64.400000000000006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63.76</v>
      </c>
      <c r="S21" s="74">
        <v>63.76</v>
      </c>
      <c r="T21" s="74">
        <v>63.87</v>
      </c>
      <c r="U21" s="74">
        <v>63.87</v>
      </c>
      <c r="V21" s="74">
        <v>63.96</v>
      </c>
      <c r="W21" s="74">
        <v>64.400000000000006</v>
      </c>
      <c r="X21" s="74">
        <v>64.400000000000006</v>
      </c>
      <c r="Y21" s="74">
        <v>64.400000000000006</v>
      </c>
      <c r="Z21" s="74">
        <v>64.52</v>
      </c>
      <c r="AA21" s="74">
        <v>64.52</v>
      </c>
      <c r="AB21" s="74">
        <v>64.52</v>
      </c>
      <c r="AC21" s="74">
        <v>64.62</v>
      </c>
      <c r="AD21" s="74">
        <v>64.62</v>
      </c>
      <c r="AE21" s="74">
        <v>64.62</v>
      </c>
      <c r="AF21" s="74">
        <v>64.62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63.97</v>
      </c>
      <c r="S22" s="74">
        <v>63.97</v>
      </c>
      <c r="T22" s="74">
        <v>63.97</v>
      </c>
      <c r="U22" s="74">
        <v>64.11</v>
      </c>
      <c r="V22" s="74">
        <v>64.11</v>
      </c>
      <c r="W22" s="74">
        <v>64.62</v>
      </c>
      <c r="X22" s="74">
        <v>64.62</v>
      </c>
      <c r="Y22" s="74">
        <v>64.709999999999994</v>
      </c>
      <c r="Z22" s="74">
        <v>64.709999999999994</v>
      </c>
      <c r="AA22" s="74">
        <v>64.709999999999994</v>
      </c>
      <c r="AB22" s="74">
        <v>64.83</v>
      </c>
      <c r="AC22" s="74">
        <v>64.83</v>
      </c>
      <c r="AD22" s="74">
        <v>64.83</v>
      </c>
      <c r="AE22" s="74">
        <v>64.83</v>
      </c>
      <c r="AF22" s="74">
        <v>64.94</v>
      </c>
      <c r="AG22" s="74">
        <v>64.94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64.12</v>
      </c>
      <c r="S23" s="74">
        <v>64.12</v>
      </c>
      <c r="T23" s="74">
        <v>64.25</v>
      </c>
      <c r="U23" s="74">
        <v>64.25</v>
      </c>
      <c r="V23" s="74">
        <v>64.36</v>
      </c>
      <c r="W23" s="74">
        <v>64.84</v>
      </c>
      <c r="X23" s="74">
        <v>64.84</v>
      </c>
      <c r="Y23" s="74">
        <v>64.94</v>
      </c>
      <c r="Z23" s="74">
        <v>64.94</v>
      </c>
      <c r="AA23" s="74">
        <v>64.94</v>
      </c>
      <c r="AB23" s="74">
        <v>65.069999999999993</v>
      </c>
      <c r="AC23" s="74">
        <v>65.069999999999993</v>
      </c>
      <c r="AD23" s="74">
        <v>65.069999999999993</v>
      </c>
      <c r="AE23" s="74">
        <v>65.17</v>
      </c>
      <c r="AF23" s="74">
        <v>65.17</v>
      </c>
      <c r="AG23" s="74">
        <v>65.17</v>
      </c>
      <c r="AH23" s="74">
        <v>65.17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64.3</v>
      </c>
      <c r="S24" s="74">
        <v>64.3</v>
      </c>
      <c r="T24" s="74">
        <v>64.44</v>
      </c>
      <c r="U24" s="74">
        <v>64.44</v>
      </c>
      <c r="V24" s="74">
        <v>64.56</v>
      </c>
      <c r="W24" s="74">
        <v>65.069999999999993</v>
      </c>
      <c r="X24" s="74">
        <v>65.069999999999993</v>
      </c>
      <c r="Y24" s="74">
        <v>65.180000000000007</v>
      </c>
      <c r="Z24" s="74">
        <v>65.180000000000007</v>
      </c>
      <c r="AA24" s="74">
        <v>65.27</v>
      </c>
      <c r="AB24" s="74">
        <v>65.27</v>
      </c>
      <c r="AC24" s="74">
        <v>65.27</v>
      </c>
      <c r="AD24" s="74">
        <v>65.39</v>
      </c>
      <c r="AE24" s="74">
        <v>65.39</v>
      </c>
      <c r="AF24" s="74">
        <v>65.39</v>
      </c>
      <c r="AG24" s="74">
        <v>65.39</v>
      </c>
      <c r="AH24" s="74">
        <v>65.5</v>
      </c>
      <c r="AI24" s="74">
        <v>65.5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64.48</v>
      </c>
      <c r="S25" s="74">
        <v>64.48</v>
      </c>
      <c r="T25" s="74">
        <v>64.63</v>
      </c>
      <c r="U25" s="74">
        <v>64.63</v>
      </c>
      <c r="V25" s="74">
        <v>64.77</v>
      </c>
      <c r="W25" s="74">
        <v>65.290000000000006</v>
      </c>
      <c r="X25" s="74">
        <v>65.290000000000006</v>
      </c>
      <c r="Y25" s="74">
        <v>65.41</v>
      </c>
      <c r="Z25" s="74">
        <v>65.41</v>
      </c>
      <c r="AA25" s="74">
        <v>65.52</v>
      </c>
      <c r="AB25" s="74">
        <v>65.52</v>
      </c>
      <c r="AC25" s="74">
        <v>65.52</v>
      </c>
      <c r="AD25" s="74">
        <v>65.64</v>
      </c>
      <c r="AE25" s="74">
        <v>65.64</v>
      </c>
      <c r="AF25" s="74">
        <v>65.64</v>
      </c>
      <c r="AG25" s="74">
        <v>65.739999999999995</v>
      </c>
      <c r="AH25" s="74">
        <v>65.739999999999995</v>
      </c>
      <c r="AI25" s="74">
        <v>65.739999999999995</v>
      </c>
      <c r="AJ25" s="74">
        <v>65.739999999999995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64.66</v>
      </c>
      <c r="S26" s="74">
        <v>64.66</v>
      </c>
      <c r="T26" s="74">
        <v>64.819999999999993</v>
      </c>
      <c r="U26" s="74">
        <v>64.819999999999993</v>
      </c>
      <c r="V26" s="74">
        <v>64.97</v>
      </c>
      <c r="W26" s="74">
        <v>65.52</v>
      </c>
      <c r="X26" s="74">
        <v>65.52</v>
      </c>
      <c r="Y26" s="74">
        <v>65.650000000000006</v>
      </c>
      <c r="Z26" s="74">
        <v>65.650000000000006</v>
      </c>
      <c r="AA26" s="74">
        <v>65.760000000000005</v>
      </c>
      <c r="AB26" s="74">
        <v>65.760000000000005</v>
      </c>
      <c r="AC26" s="74">
        <v>65.86</v>
      </c>
      <c r="AD26" s="74">
        <v>65.86</v>
      </c>
      <c r="AE26" s="74">
        <v>65.86</v>
      </c>
      <c r="AF26" s="74">
        <v>65.98</v>
      </c>
      <c r="AG26" s="74">
        <v>65.98</v>
      </c>
      <c r="AH26" s="74">
        <v>65.98</v>
      </c>
      <c r="AI26" s="74">
        <v>65.98</v>
      </c>
      <c r="AJ26" s="74">
        <v>66.099999999999994</v>
      </c>
      <c r="AK26" s="74">
        <v>66.099999999999994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64.84</v>
      </c>
      <c r="S27" s="74">
        <v>64.84</v>
      </c>
      <c r="T27" s="74">
        <v>65.02</v>
      </c>
      <c r="U27" s="74">
        <v>65.02</v>
      </c>
      <c r="V27" s="74">
        <v>65.17</v>
      </c>
      <c r="W27" s="74">
        <v>65.83</v>
      </c>
      <c r="X27" s="74">
        <v>65.83</v>
      </c>
      <c r="Y27" s="74">
        <v>65.83</v>
      </c>
      <c r="Z27" s="74">
        <v>65.959999999999994</v>
      </c>
      <c r="AA27" s="74">
        <v>65.959999999999994</v>
      </c>
      <c r="AB27" s="74">
        <v>66.069999999999993</v>
      </c>
      <c r="AC27" s="74">
        <v>66.069999999999993</v>
      </c>
      <c r="AD27" s="74">
        <v>66.17</v>
      </c>
      <c r="AE27" s="74">
        <v>66.17</v>
      </c>
      <c r="AF27" s="74">
        <v>66.17</v>
      </c>
      <c r="AG27" s="74">
        <v>66.290000000000006</v>
      </c>
      <c r="AH27" s="74">
        <v>66.290000000000006</v>
      </c>
      <c r="AI27" s="74">
        <v>66.290000000000006</v>
      </c>
      <c r="AJ27" s="74">
        <v>66.290000000000006</v>
      </c>
      <c r="AK27" s="74">
        <v>66.400000000000006</v>
      </c>
      <c r="AL27" s="74">
        <v>66.400000000000006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65.02</v>
      </c>
      <c r="S28" s="74">
        <v>65.12</v>
      </c>
      <c r="T28" s="74">
        <v>65.209999999999994</v>
      </c>
      <c r="U28" s="74">
        <v>65.209999999999994</v>
      </c>
      <c r="V28" s="74">
        <v>65.38</v>
      </c>
      <c r="W28" s="74">
        <v>66.03</v>
      </c>
      <c r="X28" s="74">
        <v>66.03</v>
      </c>
      <c r="Y28" s="74">
        <v>66.13</v>
      </c>
      <c r="Z28" s="74">
        <v>66.13</v>
      </c>
      <c r="AA28" s="74">
        <v>66.27</v>
      </c>
      <c r="AB28" s="74">
        <v>66.27</v>
      </c>
      <c r="AC28" s="74">
        <v>66.38</v>
      </c>
      <c r="AD28" s="74">
        <v>66.38</v>
      </c>
      <c r="AE28" s="74">
        <v>66.48</v>
      </c>
      <c r="AF28" s="74">
        <v>66.48</v>
      </c>
      <c r="AG28" s="74">
        <v>66.48</v>
      </c>
      <c r="AH28" s="74">
        <v>66.599999999999994</v>
      </c>
      <c r="AI28" s="74">
        <v>66.599999999999994</v>
      </c>
      <c r="AJ28" s="74">
        <v>66.599999999999994</v>
      </c>
      <c r="AK28" s="74">
        <v>66.599999999999994</v>
      </c>
      <c r="AL28" s="74">
        <v>66.72</v>
      </c>
      <c r="AM28" s="74">
        <v>66.72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65.2</v>
      </c>
      <c r="S29" s="74">
        <v>65.3</v>
      </c>
      <c r="T29" s="74">
        <v>65.400000000000006</v>
      </c>
      <c r="U29" s="74">
        <v>65.5</v>
      </c>
      <c r="V29" s="74">
        <v>65.5</v>
      </c>
      <c r="W29" s="74">
        <v>66.150000000000006</v>
      </c>
      <c r="X29" s="74">
        <v>66.3</v>
      </c>
      <c r="Y29" s="74">
        <v>66.3</v>
      </c>
      <c r="Z29" s="74">
        <v>66.45</v>
      </c>
      <c r="AA29" s="74">
        <v>66.45</v>
      </c>
      <c r="AB29" s="74">
        <v>66.59</v>
      </c>
      <c r="AC29" s="74">
        <v>66.59</v>
      </c>
      <c r="AD29" s="74">
        <v>66.709999999999994</v>
      </c>
      <c r="AE29" s="74">
        <v>66.709999999999994</v>
      </c>
      <c r="AF29" s="74">
        <v>66.81</v>
      </c>
      <c r="AG29" s="74">
        <v>66.81</v>
      </c>
      <c r="AH29" s="74">
        <v>66.81</v>
      </c>
      <c r="AI29" s="74">
        <v>66.930000000000007</v>
      </c>
      <c r="AJ29" s="74">
        <v>66.930000000000007</v>
      </c>
      <c r="AK29" s="74">
        <v>66.930000000000007</v>
      </c>
      <c r="AL29" s="74">
        <v>66.930000000000007</v>
      </c>
      <c r="AM29" s="74">
        <v>67.040000000000006</v>
      </c>
      <c r="AN29" s="74">
        <v>67.040000000000006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65.38</v>
      </c>
      <c r="S30" s="74">
        <v>65.489999999999995</v>
      </c>
      <c r="T30" s="74">
        <v>65.59</v>
      </c>
      <c r="U30" s="74">
        <v>65.69</v>
      </c>
      <c r="V30" s="74">
        <v>65.790000000000006</v>
      </c>
      <c r="W30" s="74">
        <v>66.45</v>
      </c>
      <c r="X30" s="74">
        <v>66.45</v>
      </c>
      <c r="Y30" s="74">
        <v>66.62</v>
      </c>
      <c r="Z30" s="74">
        <v>66.62</v>
      </c>
      <c r="AA30" s="74">
        <v>66.78</v>
      </c>
      <c r="AB30" s="74">
        <v>66.78</v>
      </c>
      <c r="AC30" s="74">
        <v>66.92</v>
      </c>
      <c r="AD30" s="74">
        <v>66.92</v>
      </c>
      <c r="AE30" s="74">
        <v>67.040000000000006</v>
      </c>
      <c r="AF30" s="74">
        <v>67.040000000000006</v>
      </c>
      <c r="AG30" s="74">
        <v>67.14</v>
      </c>
      <c r="AH30" s="74">
        <v>67.14</v>
      </c>
      <c r="AI30" s="74">
        <v>67.14</v>
      </c>
      <c r="AJ30" s="74">
        <v>67.260000000000005</v>
      </c>
      <c r="AK30" s="74">
        <v>67.260000000000005</v>
      </c>
      <c r="AL30" s="74">
        <v>67.260000000000005</v>
      </c>
      <c r="AM30" s="74">
        <v>67.260000000000005</v>
      </c>
      <c r="AN30" s="74">
        <v>67.38</v>
      </c>
      <c r="AO30" s="74">
        <v>67.38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65.56</v>
      </c>
      <c r="S31" s="74">
        <v>65.67</v>
      </c>
      <c r="T31" s="74">
        <v>65.790000000000006</v>
      </c>
      <c r="U31" s="74">
        <v>65.89</v>
      </c>
      <c r="V31" s="74">
        <v>65.989999999999995</v>
      </c>
      <c r="W31" s="74">
        <v>66.650000000000006</v>
      </c>
      <c r="X31" s="74">
        <v>66.77</v>
      </c>
      <c r="Y31" s="74">
        <v>66.77</v>
      </c>
      <c r="Z31" s="74">
        <v>66.95</v>
      </c>
      <c r="AA31" s="74">
        <v>66.95</v>
      </c>
      <c r="AB31" s="74">
        <v>67.11</v>
      </c>
      <c r="AC31" s="74">
        <v>67.11</v>
      </c>
      <c r="AD31" s="74">
        <v>67.25</v>
      </c>
      <c r="AE31" s="74">
        <v>67.25</v>
      </c>
      <c r="AF31" s="74">
        <v>67.37</v>
      </c>
      <c r="AG31" s="74">
        <v>67.37</v>
      </c>
      <c r="AH31" s="74">
        <v>67.48</v>
      </c>
      <c r="AI31" s="74">
        <v>67.48</v>
      </c>
      <c r="AJ31" s="74">
        <v>67.48</v>
      </c>
      <c r="AK31" s="74">
        <v>67.599999999999994</v>
      </c>
      <c r="AL31" s="74">
        <v>67.599999999999994</v>
      </c>
      <c r="AM31" s="74">
        <v>67.599999999999994</v>
      </c>
      <c r="AN31" s="74">
        <v>67.599999999999994</v>
      </c>
      <c r="AO31" s="74">
        <v>67.709999999999994</v>
      </c>
      <c r="AP31" s="74">
        <v>67.709999999999994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65.739999999999995</v>
      </c>
      <c r="S32" s="74">
        <v>65.86</v>
      </c>
      <c r="T32" s="74">
        <v>65.98</v>
      </c>
      <c r="U32" s="74">
        <v>66.09</v>
      </c>
      <c r="V32" s="74">
        <v>66.2</v>
      </c>
      <c r="W32" s="74">
        <v>66.86</v>
      </c>
      <c r="X32" s="74">
        <v>67.010000000000005</v>
      </c>
      <c r="Y32" s="74">
        <v>67.11</v>
      </c>
      <c r="Z32" s="74">
        <v>67.2</v>
      </c>
      <c r="AA32" s="74">
        <v>67.2</v>
      </c>
      <c r="AB32" s="74">
        <v>67.38</v>
      </c>
      <c r="AC32" s="74">
        <v>67.38</v>
      </c>
      <c r="AD32" s="74">
        <v>67.53</v>
      </c>
      <c r="AE32" s="74">
        <v>67.53</v>
      </c>
      <c r="AF32" s="74">
        <v>67.66</v>
      </c>
      <c r="AG32" s="74">
        <v>67.66</v>
      </c>
      <c r="AH32" s="74">
        <v>67.77</v>
      </c>
      <c r="AI32" s="74">
        <v>67.77</v>
      </c>
      <c r="AJ32" s="74">
        <v>67.77</v>
      </c>
      <c r="AK32" s="74">
        <v>67.91</v>
      </c>
      <c r="AL32" s="74">
        <v>67.91</v>
      </c>
      <c r="AM32" s="74">
        <v>67.91</v>
      </c>
      <c r="AN32" s="74">
        <v>68.010000000000005</v>
      </c>
      <c r="AO32" s="74">
        <v>68.010000000000005</v>
      </c>
      <c r="AP32" s="74">
        <v>68.010000000000005</v>
      </c>
      <c r="AQ32" s="74">
        <v>68.010000000000005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65.91</v>
      </c>
      <c r="S33" s="74">
        <v>66.040000000000006</v>
      </c>
      <c r="T33" s="74">
        <v>66.16</v>
      </c>
      <c r="U33" s="74">
        <v>66.290000000000006</v>
      </c>
      <c r="V33" s="74">
        <v>66.400000000000006</v>
      </c>
      <c r="W33" s="74">
        <v>67.069999999999993</v>
      </c>
      <c r="X33" s="74">
        <v>67.25</v>
      </c>
      <c r="Y33" s="74">
        <v>67.349999999999994</v>
      </c>
      <c r="Z33" s="74">
        <v>67.459999999999994</v>
      </c>
      <c r="AA33" s="74">
        <v>67.55</v>
      </c>
      <c r="AB33" s="74">
        <v>67.55</v>
      </c>
      <c r="AC33" s="74">
        <v>67.73</v>
      </c>
      <c r="AD33" s="74">
        <v>67.73</v>
      </c>
      <c r="AE33" s="74">
        <v>67.88</v>
      </c>
      <c r="AF33" s="74">
        <v>67.88</v>
      </c>
      <c r="AG33" s="74">
        <v>68.010000000000005</v>
      </c>
      <c r="AH33" s="74">
        <v>68.010000000000005</v>
      </c>
      <c r="AI33" s="74">
        <v>68.13</v>
      </c>
      <c r="AJ33" s="74">
        <v>68.13</v>
      </c>
      <c r="AK33" s="74">
        <v>68.13</v>
      </c>
      <c r="AL33" s="74">
        <v>68.27</v>
      </c>
      <c r="AM33" s="74">
        <v>68.27</v>
      </c>
      <c r="AN33" s="74">
        <v>68.27</v>
      </c>
      <c r="AO33" s="74">
        <v>68.37</v>
      </c>
      <c r="AP33" s="74">
        <v>68.37</v>
      </c>
      <c r="AQ33" s="74">
        <v>68.37</v>
      </c>
      <c r="AR33" s="74">
        <v>68.37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66.08</v>
      </c>
      <c r="S34" s="74">
        <v>66.22</v>
      </c>
      <c r="T34" s="74">
        <v>66.349999999999994</v>
      </c>
      <c r="U34" s="74">
        <v>66.48</v>
      </c>
      <c r="V34" s="74">
        <v>66.599999999999994</v>
      </c>
      <c r="W34" s="74">
        <v>67.27</v>
      </c>
      <c r="X34" s="74">
        <v>67.48</v>
      </c>
      <c r="Y34" s="74">
        <v>67.599999999999994</v>
      </c>
      <c r="Z34" s="74">
        <v>67.709999999999994</v>
      </c>
      <c r="AA34" s="74">
        <v>67.81</v>
      </c>
      <c r="AB34" s="74">
        <v>67.91</v>
      </c>
      <c r="AC34" s="74">
        <v>67.91</v>
      </c>
      <c r="AD34" s="74">
        <v>68.09</v>
      </c>
      <c r="AE34" s="74">
        <v>68.09</v>
      </c>
      <c r="AF34" s="74">
        <v>68.239999999999995</v>
      </c>
      <c r="AG34" s="74">
        <v>68.239999999999995</v>
      </c>
      <c r="AH34" s="74">
        <v>68.38</v>
      </c>
      <c r="AI34" s="74">
        <v>68.38</v>
      </c>
      <c r="AJ34" s="74">
        <v>68.489999999999995</v>
      </c>
      <c r="AK34" s="74">
        <v>68.489999999999995</v>
      </c>
      <c r="AL34" s="74">
        <v>68.489999999999995</v>
      </c>
      <c r="AM34" s="74">
        <v>68.63</v>
      </c>
      <c r="AN34" s="74">
        <v>68.63</v>
      </c>
      <c r="AO34" s="74">
        <v>68.63</v>
      </c>
      <c r="AP34" s="74">
        <v>68.73</v>
      </c>
      <c r="AQ34" s="74">
        <v>68.73</v>
      </c>
      <c r="AR34" s="74">
        <v>68.73</v>
      </c>
      <c r="AS34" s="74">
        <v>68.73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66.25</v>
      </c>
      <c r="S35" s="74">
        <v>66.39</v>
      </c>
      <c r="T35" s="74">
        <v>66.53</v>
      </c>
      <c r="U35" s="74">
        <v>66.67</v>
      </c>
      <c r="V35" s="74">
        <v>66.8</v>
      </c>
      <c r="W35" s="74">
        <v>67.59</v>
      </c>
      <c r="X35" s="74">
        <v>67.72</v>
      </c>
      <c r="Y35" s="74">
        <v>67.84</v>
      </c>
      <c r="Z35" s="74">
        <v>67.959999999999994</v>
      </c>
      <c r="AA35" s="74">
        <v>68.069999999999993</v>
      </c>
      <c r="AB35" s="74">
        <v>68.17</v>
      </c>
      <c r="AC35" s="74">
        <v>68.27</v>
      </c>
      <c r="AD35" s="74">
        <v>68.27</v>
      </c>
      <c r="AE35" s="74">
        <v>68.45</v>
      </c>
      <c r="AF35" s="74">
        <v>68.45</v>
      </c>
      <c r="AG35" s="74">
        <v>68.61</v>
      </c>
      <c r="AH35" s="74">
        <v>68.61</v>
      </c>
      <c r="AI35" s="74">
        <v>68.75</v>
      </c>
      <c r="AJ35" s="74">
        <v>68.75</v>
      </c>
      <c r="AK35" s="74">
        <v>68.86</v>
      </c>
      <c r="AL35" s="74">
        <v>68.86</v>
      </c>
      <c r="AM35" s="74">
        <v>68.86</v>
      </c>
      <c r="AN35" s="74">
        <v>69</v>
      </c>
      <c r="AO35" s="74">
        <v>69</v>
      </c>
      <c r="AP35" s="74">
        <v>69</v>
      </c>
      <c r="AQ35" s="74">
        <v>69.099999999999994</v>
      </c>
      <c r="AR35" s="74">
        <v>69.099999999999994</v>
      </c>
      <c r="AS35" s="74">
        <v>69.099999999999994</v>
      </c>
      <c r="AT35" s="74">
        <v>69.099999999999994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66.42</v>
      </c>
      <c r="S36" s="74">
        <v>66.569999999999993</v>
      </c>
      <c r="T36" s="74">
        <v>66.72</v>
      </c>
      <c r="U36" s="74">
        <v>66.86</v>
      </c>
      <c r="V36" s="74">
        <v>67</v>
      </c>
      <c r="W36" s="74">
        <v>67.81</v>
      </c>
      <c r="X36" s="74">
        <v>67.95</v>
      </c>
      <c r="Y36" s="74">
        <v>68.08</v>
      </c>
      <c r="Z36" s="74">
        <v>68.209999999999994</v>
      </c>
      <c r="AA36" s="74">
        <v>68.33</v>
      </c>
      <c r="AB36" s="74">
        <v>68.44</v>
      </c>
      <c r="AC36" s="74">
        <v>68.55</v>
      </c>
      <c r="AD36" s="74">
        <v>68.650000000000006</v>
      </c>
      <c r="AE36" s="74">
        <v>68.650000000000006</v>
      </c>
      <c r="AF36" s="74">
        <v>68.83</v>
      </c>
      <c r="AG36" s="74">
        <v>68.83</v>
      </c>
      <c r="AH36" s="74">
        <v>68.989999999999995</v>
      </c>
      <c r="AI36" s="74">
        <v>68.989999999999995</v>
      </c>
      <c r="AJ36" s="74">
        <v>69.13</v>
      </c>
      <c r="AK36" s="74">
        <v>69.13</v>
      </c>
      <c r="AL36" s="74">
        <v>69.239999999999995</v>
      </c>
      <c r="AM36" s="74">
        <v>69.239999999999995</v>
      </c>
      <c r="AN36" s="74">
        <v>69.239999999999995</v>
      </c>
      <c r="AO36" s="74">
        <v>69.38</v>
      </c>
      <c r="AP36" s="74">
        <v>69.38</v>
      </c>
      <c r="AQ36" s="74">
        <v>69.38</v>
      </c>
      <c r="AR36" s="74">
        <v>69.38</v>
      </c>
      <c r="AS36" s="74">
        <v>69.5</v>
      </c>
      <c r="AT36" s="74">
        <v>69.5</v>
      </c>
      <c r="AU36" s="74">
        <v>69.5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66.58</v>
      </c>
      <c r="S37" s="74">
        <v>66.739999999999995</v>
      </c>
      <c r="T37" s="74">
        <v>66.900000000000006</v>
      </c>
      <c r="U37" s="74">
        <v>67.05</v>
      </c>
      <c r="V37" s="74">
        <v>67.2</v>
      </c>
      <c r="W37" s="74">
        <v>68.03</v>
      </c>
      <c r="X37" s="74">
        <v>68.180000000000007</v>
      </c>
      <c r="Y37" s="74">
        <v>68.319999999999993</v>
      </c>
      <c r="Z37" s="74">
        <v>68.45</v>
      </c>
      <c r="AA37" s="74">
        <v>68.58</v>
      </c>
      <c r="AB37" s="74">
        <v>68.7</v>
      </c>
      <c r="AC37" s="74">
        <v>68.819999999999993</v>
      </c>
      <c r="AD37" s="74">
        <v>68.930000000000007</v>
      </c>
      <c r="AE37" s="74">
        <v>69.03</v>
      </c>
      <c r="AF37" s="74">
        <v>69.03</v>
      </c>
      <c r="AG37" s="74">
        <v>69.209999999999994</v>
      </c>
      <c r="AH37" s="74">
        <v>69.209999999999994</v>
      </c>
      <c r="AI37" s="74">
        <v>69.37</v>
      </c>
      <c r="AJ37" s="74">
        <v>69.37</v>
      </c>
      <c r="AK37" s="74">
        <v>69.510000000000005</v>
      </c>
      <c r="AL37" s="74">
        <v>69.510000000000005</v>
      </c>
      <c r="AM37" s="74">
        <v>69.63</v>
      </c>
      <c r="AN37" s="74">
        <v>69.63</v>
      </c>
      <c r="AO37" s="74">
        <v>69.63</v>
      </c>
      <c r="AP37" s="74">
        <v>69.760000000000005</v>
      </c>
      <c r="AQ37" s="74">
        <v>69.760000000000005</v>
      </c>
      <c r="AR37" s="74">
        <v>69.760000000000005</v>
      </c>
      <c r="AS37" s="74">
        <v>69.760000000000005</v>
      </c>
      <c r="AT37" s="74">
        <v>69.88</v>
      </c>
      <c r="AU37" s="74">
        <v>69.88</v>
      </c>
      <c r="AV37" s="74">
        <v>69.88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66.53</v>
      </c>
      <c r="S38" s="74">
        <v>66.91</v>
      </c>
      <c r="T38" s="74">
        <v>67.069999999999993</v>
      </c>
      <c r="U38" s="74">
        <v>67.23</v>
      </c>
      <c r="V38" s="74">
        <v>67.39</v>
      </c>
      <c r="W38" s="74">
        <v>68.25</v>
      </c>
      <c r="X38" s="74">
        <v>68.400000000000006</v>
      </c>
      <c r="Y38" s="74">
        <v>68.55</v>
      </c>
      <c r="Z38" s="74">
        <v>68.7</v>
      </c>
      <c r="AA38" s="74">
        <v>68.83</v>
      </c>
      <c r="AB38" s="74">
        <v>68.959999999999994</v>
      </c>
      <c r="AC38" s="74">
        <v>69.09</v>
      </c>
      <c r="AD38" s="74">
        <v>69.2</v>
      </c>
      <c r="AE38" s="74">
        <v>69.31</v>
      </c>
      <c r="AF38" s="74">
        <v>69.42</v>
      </c>
      <c r="AG38" s="74">
        <v>69.42</v>
      </c>
      <c r="AH38" s="74">
        <v>69.599999999999994</v>
      </c>
      <c r="AI38" s="74">
        <v>69.599999999999994</v>
      </c>
      <c r="AJ38" s="74">
        <v>69.77</v>
      </c>
      <c r="AK38" s="74">
        <v>69.77</v>
      </c>
      <c r="AL38" s="74">
        <v>69.900000000000006</v>
      </c>
      <c r="AM38" s="74">
        <v>69.900000000000006</v>
      </c>
      <c r="AN38" s="74">
        <v>70.02</v>
      </c>
      <c r="AO38" s="74">
        <v>70.02</v>
      </c>
      <c r="AP38" s="74">
        <v>70.02</v>
      </c>
      <c r="AQ38" s="74">
        <v>70.150000000000006</v>
      </c>
      <c r="AR38" s="74">
        <v>70.150000000000006</v>
      </c>
      <c r="AS38" s="74">
        <v>70.150000000000006</v>
      </c>
      <c r="AT38" s="74">
        <v>70.150000000000006</v>
      </c>
      <c r="AU38" s="74">
        <v>70.27</v>
      </c>
      <c r="AV38" s="74">
        <v>70.27</v>
      </c>
      <c r="AW38" s="74">
        <v>70.27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66.69</v>
      </c>
      <c r="S39" s="74">
        <v>66.87</v>
      </c>
      <c r="T39" s="74">
        <v>67.239999999999995</v>
      </c>
      <c r="U39" s="74">
        <v>67.41</v>
      </c>
      <c r="V39" s="74">
        <v>67.58</v>
      </c>
      <c r="W39" s="74">
        <v>68.459999999999994</v>
      </c>
      <c r="X39" s="74">
        <v>68.63</v>
      </c>
      <c r="Y39" s="74">
        <v>68.790000000000006</v>
      </c>
      <c r="Z39" s="74">
        <v>68.94</v>
      </c>
      <c r="AA39" s="74">
        <v>69.08</v>
      </c>
      <c r="AB39" s="74">
        <v>69.22</v>
      </c>
      <c r="AC39" s="74">
        <v>69.349999999999994</v>
      </c>
      <c r="AD39" s="74">
        <v>69.48</v>
      </c>
      <c r="AE39" s="74">
        <v>69.599999999999994</v>
      </c>
      <c r="AF39" s="74">
        <v>69.709999999999994</v>
      </c>
      <c r="AG39" s="74">
        <v>69.81</v>
      </c>
      <c r="AH39" s="74">
        <v>69.81</v>
      </c>
      <c r="AI39" s="74">
        <v>70</v>
      </c>
      <c r="AJ39" s="74">
        <v>70</v>
      </c>
      <c r="AK39" s="74">
        <v>70.17</v>
      </c>
      <c r="AL39" s="74">
        <v>70.17</v>
      </c>
      <c r="AM39" s="74">
        <v>70.31</v>
      </c>
      <c r="AN39" s="74">
        <v>70.31</v>
      </c>
      <c r="AO39" s="74">
        <v>70.42</v>
      </c>
      <c r="AP39" s="74">
        <v>70.42</v>
      </c>
      <c r="AQ39" s="74">
        <v>70.42</v>
      </c>
      <c r="AR39" s="74">
        <v>70.55</v>
      </c>
      <c r="AS39" s="74">
        <v>70.55</v>
      </c>
      <c r="AT39" s="74">
        <v>70.55</v>
      </c>
      <c r="AU39" s="74">
        <v>70.55</v>
      </c>
      <c r="AV39" s="74">
        <v>70.67</v>
      </c>
      <c r="AW39" s="74">
        <v>70.67</v>
      </c>
      <c r="AX39" s="74">
        <v>70.67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66.849999999999994</v>
      </c>
      <c r="S40" s="74">
        <v>67.03</v>
      </c>
      <c r="T40" s="74">
        <v>67.209999999999994</v>
      </c>
      <c r="U40" s="74">
        <v>67.59</v>
      </c>
      <c r="V40" s="74">
        <v>67.760000000000005</v>
      </c>
      <c r="W40" s="74">
        <v>68.67</v>
      </c>
      <c r="X40" s="74">
        <v>68.849999999999994</v>
      </c>
      <c r="Y40" s="74">
        <v>69.010000000000005</v>
      </c>
      <c r="Z40" s="74">
        <v>69.180000000000007</v>
      </c>
      <c r="AA40" s="74">
        <v>69.33</v>
      </c>
      <c r="AB40" s="74">
        <v>69.48</v>
      </c>
      <c r="AC40" s="74">
        <v>69.62</v>
      </c>
      <c r="AD40" s="74">
        <v>69.75</v>
      </c>
      <c r="AE40" s="74">
        <v>69.88</v>
      </c>
      <c r="AF40" s="74">
        <v>70</v>
      </c>
      <c r="AG40" s="74">
        <v>70.11</v>
      </c>
      <c r="AH40" s="74">
        <v>70.22</v>
      </c>
      <c r="AI40" s="74">
        <v>70.22</v>
      </c>
      <c r="AJ40" s="74">
        <v>70.41</v>
      </c>
      <c r="AK40" s="74">
        <v>70.41</v>
      </c>
      <c r="AL40" s="74">
        <v>70.569999999999993</v>
      </c>
      <c r="AM40" s="74">
        <v>70.569999999999993</v>
      </c>
      <c r="AN40" s="74">
        <v>70.709999999999994</v>
      </c>
      <c r="AO40" s="74">
        <v>70.709999999999994</v>
      </c>
      <c r="AP40" s="74">
        <v>70.83</v>
      </c>
      <c r="AQ40" s="74">
        <v>70.83</v>
      </c>
      <c r="AR40" s="74">
        <v>70.83</v>
      </c>
      <c r="AS40" s="74">
        <v>70.959999999999994</v>
      </c>
      <c r="AT40" s="74">
        <v>70.959999999999994</v>
      </c>
      <c r="AU40" s="74">
        <v>70.959999999999994</v>
      </c>
      <c r="AV40" s="74">
        <v>70.959999999999994</v>
      </c>
      <c r="AW40" s="74">
        <v>71.08</v>
      </c>
      <c r="AX40" s="74">
        <v>71.08</v>
      </c>
      <c r="AY40" s="74">
        <v>71.08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67</v>
      </c>
      <c r="S41" s="74">
        <v>67.19</v>
      </c>
      <c r="T41" s="74">
        <v>67.38</v>
      </c>
      <c r="U41" s="74">
        <v>67.569999999999993</v>
      </c>
      <c r="V41" s="74">
        <v>67.94</v>
      </c>
      <c r="W41" s="74">
        <v>68.88</v>
      </c>
      <c r="X41" s="74">
        <v>69.06</v>
      </c>
      <c r="Y41" s="74">
        <v>69.239999999999995</v>
      </c>
      <c r="Z41" s="74">
        <v>69.41</v>
      </c>
      <c r="AA41" s="74">
        <v>69.569999999999993</v>
      </c>
      <c r="AB41" s="74">
        <v>69.73</v>
      </c>
      <c r="AC41" s="74">
        <v>69.88</v>
      </c>
      <c r="AD41" s="74">
        <v>70.02</v>
      </c>
      <c r="AE41" s="74">
        <v>70.16</v>
      </c>
      <c r="AF41" s="74">
        <v>70.290000000000006</v>
      </c>
      <c r="AG41" s="74">
        <v>70.41</v>
      </c>
      <c r="AH41" s="74">
        <v>70.52</v>
      </c>
      <c r="AI41" s="74">
        <v>70.63</v>
      </c>
      <c r="AJ41" s="74">
        <v>70.63</v>
      </c>
      <c r="AK41" s="74">
        <v>70.819999999999993</v>
      </c>
      <c r="AL41" s="74">
        <v>70.819999999999993</v>
      </c>
      <c r="AM41" s="74">
        <v>70.989999999999995</v>
      </c>
      <c r="AN41" s="74">
        <v>70.989999999999995</v>
      </c>
      <c r="AO41" s="74">
        <v>71.13</v>
      </c>
      <c r="AP41" s="74">
        <v>71.13</v>
      </c>
      <c r="AQ41" s="74">
        <v>71.239999999999995</v>
      </c>
      <c r="AR41" s="74">
        <v>71.239999999999995</v>
      </c>
      <c r="AS41" s="74">
        <v>71.239999999999995</v>
      </c>
      <c r="AT41" s="74">
        <v>71.37</v>
      </c>
      <c r="AU41" s="74">
        <v>71.37</v>
      </c>
      <c r="AV41" s="74">
        <v>71.37</v>
      </c>
      <c r="AW41" s="74">
        <v>71.37</v>
      </c>
      <c r="AX41" s="74">
        <v>71.489999999999995</v>
      </c>
      <c r="AY41" s="74">
        <v>71.489999999999995</v>
      </c>
      <c r="AZ41" s="74">
        <v>71.489999999999995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67.150000000000006</v>
      </c>
      <c r="S42" s="74">
        <v>67.349999999999994</v>
      </c>
      <c r="T42" s="74">
        <v>67.55</v>
      </c>
      <c r="U42" s="74">
        <v>67.739999999999995</v>
      </c>
      <c r="V42" s="74">
        <v>67.930000000000007</v>
      </c>
      <c r="W42" s="74">
        <v>69.08</v>
      </c>
      <c r="X42" s="74">
        <v>69.27</v>
      </c>
      <c r="Y42" s="74">
        <v>69.459999999999994</v>
      </c>
      <c r="Z42" s="74">
        <v>69.64</v>
      </c>
      <c r="AA42" s="74">
        <v>69.81</v>
      </c>
      <c r="AB42" s="74">
        <v>69.98</v>
      </c>
      <c r="AC42" s="74">
        <v>70.14</v>
      </c>
      <c r="AD42" s="74">
        <v>70.290000000000006</v>
      </c>
      <c r="AE42" s="74">
        <v>70.44</v>
      </c>
      <c r="AF42" s="74">
        <v>70.569999999999993</v>
      </c>
      <c r="AG42" s="74">
        <v>70.7</v>
      </c>
      <c r="AH42" s="74">
        <v>70.83</v>
      </c>
      <c r="AI42" s="74">
        <v>70.94</v>
      </c>
      <c r="AJ42" s="74">
        <v>71.05</v>
      </c>
      <c r="AK42" s="74">
        <v>71.05</v>
      </c>
      <c r="AL42" s="74">
        <v>71.239999999999995</v>
      </c>
      <c r="AM42" s="74">
        <v>71.239999999999995</v>
      </c>
      <c r="AN42" s="74">
        <v>71.41</v>
      </c>
      <c r="AO42" s="74">
        <v>71.41</v>
      </c>
      <c r="AP42" s="74">
        <v>71.55</v>
      </c>
      <c r="AQ42" s="74">
        <v>71.55</v>
      </c>
      <c r="AR42" s="74">
        <v>71.66</v>
      </c>
      <c r="AS42" s="74">
        <v>71.66</v>
      </c>
      <c r="AT42" s="74">
        <v>71.66</v>
      </c>
      <c r="AU42" s="74">
        <v>71.790000000000006</v>
      </c>
      <c r="AV42" s="74">
        <v>71.790000000000006</v>
      </c>
      <c r="AW42" s="74">
        <v>71.790000000000006</v>
      </c>
      <c r="AX42" s="74">
        <v>71.790000000000006</v>
      </c>
      <c r="AY42" s="74">
        <v>71.900000000000006</v>
      </c>
      <c r="AZ42" s="74">
        <v>71.900000000000006</v>
      </c>
      <c r="BA42" s="74">
        <v>71.900000000000006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67.290000000000006</v>
      </c>
      <c r="S43" s="74">
        <v>67.5</v>
      </c>
      <c r="T43" s="74">
        <v>67.709999999999994</v>
      </c>
      <c r="U43" s="74">
        <v>67.91</v>
      </c>
      <c r="V43" s="74">
        <v>68.11</v>
      </c>
      <c r="W43" s="74">
        <v>69.16</v>
      </c>
      <c r="X43" s="74">
        <v>69.47</v>
      </c>
      <c r="Y43" s="74">
        <v>69.67</v>
      </c>
      <c r="Z43" s="74">
        <v>69.86</v>
      </c>
      <c r="AA43" s="74">
        <v>70.05</v>
      </c>
      <c r="AB43" s="74">
        <v>70.22</v>
      </c>
      <c r="AC43" s="74">
        <v>70.39</v>
      </c>
      <c r="AD43" s="74">
        <v>70.55</v>
      </c>
      <c r="AE43" s="74">
        <v>70.709999999999994</v>
      </c>
      <c r="AF43" s="74">
        <v>70.86</v>
      </c>
      <c r="AG43" s="74">
        <v>71</v>
      </c>
      <c r="AH43" s="74">
        <v>71.13</v>
      </c>
      <c r="AI43" s="74">
        <v>71.25</v>
      </c>
      <c r="AJ43" s="74">
        <v>71.37</v>
      </c>
      <c r="AK43" s="74">
        <v>71.47</v>
      </c>
      <c r="AL43" s="74">
        <v>71.47</v>
      </c>
      <c r="AM43" s="74">
        <v>71.67</v>
      </c>
      <c r="AN43" s="74">
        <v>71.67</v>
      </c>
      <c r="AO43" s="74">
        <v>71.83</v>
      </c>
      <c r="AP43" s="74">
        <v>71.83</v>
      </c>
      <c r="AQ43" s="74">
        <v>71.97</v>
      </c>
      <c r="AR43" s="74">
        <v>71.97</v>
      </c>
      <c r="AS43" s="74">
        <v>72.08</v>
      </c>
      <c r="AT43" s="74">
        <v>72.08</v>
      </c>
      <c r="AU43" s="74">
        <v>72.08</v>
      </c>
      <c r="AV43" s="74">
        <v>72.209999999999994</v>
      </c>
      <c r="AW43" s="74">
        <v>72.209999999999994</v>
      </c>
      <c r="AX43" s="74">
        <v>72.209999999999994</v>
      </c>
      <c r="AY43" s="74">
        <v>72.209999999999994</v>
      </c>
      <c r="AZ43" s="74">
        <v>72.319999999999993</v>
      </c>
      <c r="BA43" s="74">
        <v>72.319999999999993</v>
      </c>
      <c r="BB43" s="74">
        <v>72.319999999999993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67.430000000000007</v>
      </c>
      <c r="S44" s="74">
        <v>67.650000000000006</v>
      </c>
      <c r="T44" s="74">
        <v>67.86</v>
      </c>
      <c r="U44" s="74">
        <v>68.08</v>
      </c>
      <c r="V44" s="74">
        <v>68.28</v>
      </c>
      <c r="W44" s="74">
        <v>69.349999999999994</v>
      </c>
      <c r="X44" s="74">
        <v>69.56</v>
      </c>
      <c r="Y44" s="74">
        <v>69.88</v>
      </c>
      <c r="Z44" s="74">
        <v>70.08</v>
      </c>
      <c r="AA44" s="74">
        <v>70.27</v>
      </c>
      <c r="AB44" s="74">
        <v>70.459999999999994</v>
      </c>
      <c r="AC44" s="74">
        <v>70.64</v>
      </c>
      <c r="AD44" s="74">
        <v>70.81</v>
      </c>
      <c r="AE44" s="74">
        <v>70.98</v>
      </c>
      <c r="AF44" s="74">
        <v>71.13</v>
      </c>
      <c r="AG44" s="74">
        <v>71.28</v>
      </c>
      <c r="AH44" s="74">
        <v>71.42</v>
      </c>
      <c r="AI44" s="74">
        <v>71.56</v>
      </c>
      <c r="AJ44" s="74">
        <v>71.680000000000007</v>
      </c>
      <c r="AK44" s="74">
        <v>71.8</v>
      </c>
      <c r="AL44" s="74">
        <v>71.91</v>
      </c>
      <c r="AM44" s="74">
        <v>71.91</v>
      </c>
      <c r="AN44" s="74">
        <v>72.099999999999994</v>
      </c>
      <c r="AO44" s="74">
        <v>72.099999999999994</v>
      </c>
      <c r="AP44" s="74">
        <v>72.260000000000005</v>
      </c>
      <c r="AQ44" s="74">
        <v>72.260000000000005</v>
      </c>
      <c r="AR44" s="74">
        <v>72.400000000000006</v>
      </c>
      <c r="AS44" s="74">
        <v>72.400000000000006</v>
      </c>
      <c r="AT44" s="74">
        <v>72.510000000000005</v>
      </c>
      <c r="AU44" s="74">
        <v>72.510000000000005</v>
      </c>
      <c r="AV44" s="74">
        <v>72.510000000000005</v>
      </c>
      <c r="AW44" s="74">
        <v>72.64</v>
      </c>
      <c r="AX44" s="74">
        <v>72.64</v>
      </c>
      <c r="AY44" s="74">
        <v>72.64</v>
      </c>
      <c r="AZ44" s="74">
        <v>72.64</v>
      </c>
      <c r="BA44" s="74">
        <v>72.75</v>
      </c>
      <c r="BB44" s="74">
        <v>72.75</v>
      </c>
      <c r="BC44" s="74">
        <v>72.75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67.56</v>
      </c>
      <c r="S45" s="74">
        <v>67.790000000000006</v>
      </c>
      <c r="T45" s="74">
        <v>68.010000000000005</v>
      </c>
      <c r="U45" s="74">
        <v>68.23</v>
      </c>
      <c r="V45" s="74">
        <v>68.45</v>
      </c>
      <c r="W45" s="74">
        <v>69.540000000000006</v>
      </c>
      <c r="X45" s="74">
        <v>69.760000000000005</v>
      </c>
      <c r="Y45" s="74">
        <v>69.98</v>
      </c>
      <c r="Z45" s="74">
        <v>70.290000000000006</v>
      </c>
      <c r="AA45" s="74">
        <v>70.489999999999995</v>
      </c>
      <c r="AB45" s="74">
        <v>70.69</v>
      </c>
      <c r="AC45" s="74">
        <v>70.88</v>
      </c>
      <c r="AD45" s="74">
        <v>71.06</v>
      </c>
      <c r="AE45" s="74">
        <v>71.239999999999995</v>
      </c>
      <c r="AF45" s="74">
        <v>71.41</v>
      </c>
      <c r="AG45" s="74">
        <v>71.56</v>
      </c>
      <c r="AH45" s="74">
        <v>71.709999999999994</v>
      </c>
      <c r="AI45" s="74">
        <v>71.86</v>
      </c>
      <c r="AJ45" s="74">
        <v>71.989999999999995</v>
      </c>
      <c r="AK45" s="74">
        <v>72.12</v>
      </c>
      <c r="AL45" s="74">
        <v>72.23</v>
      </c>
      <c r="AM45" s="74">
        <v>72.34</v>
      </c>
      <c r="AN45" s="74">
        <v>72.34</v>
      </c>
      <c r="AO45" s="74">
        <v>72.540000000000006</v>
      </c>
      <c r="AP45" s="74">
        <v>72.540000000000006</v>
      </c>
      <c r="AQ45" s="74">
        <v>72.7</v>
      </c>
      <c r="AR45" s="74">
        <v>72.7</v>
      </c>
      <c r="AS45" s="74">
        <v>72.83</v>
      </c>
      <c r="AT45" s="74">
        <v>72.83</v>
      </c>
      <c r="AU45" s="74">
        <v>72.94</v>
      </c>
      <c r="AV45" s="74">
        <v>72.94</v>
      </c>
      <c r="AW45" s="74">
        <v>72.94</v>
      </c>
      <c r="AX45" s="74">
        <v>73.069999999999993</v>
      </c>
      <c r="AY45" s="74">
        <v>73.069999999999993</v>
      </c>
      <c r="AZ45" s="74">
        <v>73.069999999999993</v>
      </c>
      <c r="BA45" s="74">
        <v>73.069999999999993</v>
      </c>
      <c r="BB45" s="74">
        <v>73.069999999999993</v>
      </c>
      <c r="BC45" s="74">
        <v>73.2</v>
      </c>
      <c r="BD45" s="74">
        <v>73.2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67.69</v>
      </c>
      <c r="S46" s="74">
        <v>67.92</v>
      </c>
      <c r="T46" s="74">
        <v>68.16</v>
      </c>
      <c r="U46" s="74">
        <v>68.38</v>
      </c>
      <c r="V46" s="74">
        <v>68.61</v>
      </c>
      <c r="W46" s="74">
        <v>69.72</v>
      </c>
      <c r="X46" s="74">
        <v>69.95</v>
      </c>
      <c r="Y46" s="74">
        <v>70.180000000000007</v>
      </c>
      <c r="Z46" s="74">
        <v>70.400000000000006</v>
      </c>
      <c r="AA46" s="74">
        <v>70.709999999999994</v>
      </c>
      <c r="AB46" s="74">
        <v>70.92</v>
      </c>
      <c r="AC46" s="74">
        <v>71.12</v>
      </c>
      <c r="AD46" s="74">
        <v>71.31</v>
      </c>
      <c r="AE46" s="74">
        <v>71.489999999999995</v>
      </c>
      <c r="AF46" s="74">
        <v>71.67</v>
      </c>
      <c r="AG46" s="74">
        <v>71.84</v>
      </c>
      <c r="AH46" s="74">
        <v>72</v>
      </c>
      <c r="AI46" s="74">
        <v>72.150000000000006</v>
      </c>
      <c r="AJ46" s="74">
        <v>72.290000000000006</v>
      </c>
      <c r="AK46" s="74">
        <v>72.430000000000007</v>
      </c>
      <c r="AL46" s="74">
        <v>72.56</v>
      </c>
      <c r="AM46" s="74">
        <v>72.67</v>
      </c>
      <c r="AN46" s="74">
        <v>72.78</v>
      </c>
      <c r="AO46" s="74">
        <v>72.78</v>
      </c>
      <c r="AP46" s="74">
        <v>72.98</v>
      </c>
      <c r="AQ46" s="74">
        <v>72.98</v>
      </c>
      <c r="AR46" s="74">
        <v>73.14</v>
      </c>
      <c r="AS46" s="74">
        <v>73.14</v>
      </c>
      <c r="AT46" s="74">
        <v>73.27</v>
      </c>
      <c r="AU46" s="74">
        <v>73.27</v>
      </c>
      <c r="AV46" s="74">
        <v>73.27</v>
      </c>
      <c r="AW46" s="74">
        <v>73.430000000000007</v>
      </c>
      <c r="AX46" s="74">
        <v>73.430000000000007</v>
      </c>
      <c r="AY46" s="74">
        <v>73.430000000000007</v>
      </c>
      <c r="AZ46" s="74">
        <v>73.430000000000007</v>
      </c>
      <c r="BA46" s="74">
        <v>73.56</v>
      </c>
      <c r="BB46" s="74">
        <v>73.56</v>
      </c>
      <c r="BC46" s="74">
        <v>73.56</v>
      </c>
      <c r="BD46" s="74">
        <v>73.56</v>
      </c>
      <c r="BE46" s="74">
        <v>73.56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67.81</v>
      </c>
      <c r="S47" s="74">
        <v>68.05</v>
      </c>
      <c r="T47" s="74">
        <v>68.290000000000006</v>
      </c>
      <c r="U47" s="74">
        <v>68.53</v>
      </c>
      <c r="V47" s="74">
        <v>68.77</v>
      </c>
      <c r="W47" s="74">
        <v>69.89</v>
      </c>
      <c r="X47" s="74">
        <v>70.13</v>
      </c>
      <c r="Y47" s="74">
        <v>70.37</v>
      </c>
      <c r="Z47" s="74">
        <v>70.599999999999994</v>
      </c>
      <c r="AA47" s="74">
        <v>70.819999999999993</v>
      </c>
      <c r="AB47" s="74">
        <v>71.13</v>
      </c>
      <c r="AC47" s="74">
        <v>71.349999999999994</v>
      </c>
      <c r="AD47" s="74">
        <v>71.55</v>
      </c>
      <c r="AE47" s="74">
        <v>71.739999999999995</v>
      </c>
      <c r="AF47" s="74">
        <v>71.930000000000007</v>
      </c>
      <c r="AG47" s="74">
        <v>72.11</v>
      </c>
      <c r="AH47" s="74">
        <v>72.28</v>
      </c>
      <c r="AI47" s="74">
        <v>72.44</v>
      </c>
      <c r="AJ47" s="74">
        <v>72.59</v>
      </c>
      <c r="AK47" s="74">
        <v>72.739999999999995</v>
      </c>
      <c r="AL47" s="74">
        <v>72.88</v>
      </c>
      <c r="AM47" s="74">
        <v>73</v>
      </c>
      <c r="AN47" s="74">
        <v>73.12</v>
      </c>
      <c r="AO47" s="74">
        <v>73.23</v>
      </c>
      <c r="AP47" s="74">
        <v>73.23</v>
      </c>
      <c r="AQ47" s="74">
        <v>73.42</v>
      </c>
      <c r="AR47" s="74">
        <v>73.42</v>
      </c>
      <c r="AS47" s="74">
        <v>73.58</v>
      </c>
      <c r="AT47" s="74">
        <v>73.58</v>
      </c>
      <c r="AU47" s="74">
        <v>73.72</v>
      </c>
      <c r="AV47" s="74">
        <v>73.72</v>
      </c>
      <c r="AW47" s="74">
        <v>73.72</v>
      </c>
      <c r="AX47" s="74">
        <v>73.87</v>
      </c>
      <c r="AY47" s="74">
        <v>73.87</v>
      </c>
      <c r="AZ47" s="74">
        <v>73.87</v>
      </c>
      <c r="BA47" s="74">
        <v>73.87</v>
      </c>
      <c r="BB47" s="74">
        <v>74</v>
      </c>
      <c r="BC47" s="74">
        <v>74</v>
      </c>
      <c r="BD47" s="74">
        <v>74</v>
      </c>
      <c r="BE47" s="74">
        <v>74</v>
      </c>
      <c r="BF47" s="74">
        <v>74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67.92</v>
      </c>
      <c r="S48" s="74">
        <v>68.17</v>
      </c>
      <c r="T48" s="74">
        <v>68.42</v>
      </c>
      <c r="U48" s="74">
        <v>68.67</v>
      </c>
      <c r="V48" s="74">
        <v>68.91</v>
      </c>
      <c r="W48" s="74">
        <v>70.05</v>
      </c>
      <c r="X48" s="74">
        <v>70.3</v>
      </c>
      <c r="Y48" s="74">
        <v>70.55</v>
      </c>
      <c r="Z48" s="74">
        <v>70.790000000000006</v>
      </c>
      <c r="AA48" s="74">
        <v>71.03</v>
      </c>
      <c r="AB48" s="74">
        <v>71.260000000000005</v>
      </c>
      <c r="AC48" s="74">
        <v>71.569999999999993</v>
      </c>
      <c r="AD48" s="74">
        <v>71.78</v>
      </c>
      <c r="AE48" s="74">
        <v>71.989999999999995</v>
      </c>
      <c r="AF48" s="74">
        <v>72.180000000000007</v>
      </c>
      <c r="AG48" s="74">
        <v>72.37</v>
      </c>
      <c r="AH48" s="74">
        <v>72.55</v>
      </c>
      <c r="AI48" s="74">
        <v>72.72</v>
      </c>
      <c r="AJ48" s="74">
        <v>72.89</v>
      </c>
      <c r="AK48" s="74">
        <v>73.040000000000006</v>
      </c>
      <c r="AL48" s="74">
        <v>73.19</v>
      </c>
      <c r="AM48" s="74">
        <v>73.33</v>
      </c>
      <c r="AN48" s="74">
        <v>73.45</v>
      </c>
      <c r="AO48" s="74">
        <v>73.569999999999993</v>
      </c>
      <c r="AP48" s="74">
        <v>73.569999999999993</v>
      </c>
      <c r="AQ48" s="74">
        <v>73.78</v>
      </c>
      <c r="AR48" s="74">
        <v>73.78</v>
      </c>
      <c r="AS48" s="74">
        <v>73.959999999999994</v>
      </c>
      <c r="AT48" s="74">
        <v>73.959999999999994</v>
      </c>
      <c r="AU48" s="74">
        <v>74.099999999999994</v>
      </c>
      <c r="AV48" s="74">
        <v>74.099999999999994</v>
      </c>
      <c r="AW48" s="74">
        <v>74.22</v>
      </c>
      <c r="AX48" s="74">
        <v>74.22</v>
      </c>
      <c r="AY48" s="74">
        <v>74.22</v>
      </c>
      <c r="AZ48" s="74">
        <v>74.349999999999994</v>
      </c>
      <c r="BA48" s="74">
        <v>74.349999999999994</v>
      </c>
      <c r="BB48" s="74">
        <v>74.349999999999994</v>
      </c>
      <c r="BC48" s="74">
        <v>74.349999999999994</v>
      </c>
      <c r="BD48" s="74">
        <v>74.47</v>
      </c>
      <c r="BE48" s="74">
        <v>74.47</v>
      </c>
      <c r="BF48" s="74">
        <v>74.47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68.03</v>
      </c>
      <c r="S49" s="74">
        <v>68.290000000000006</v>
      </c>
      <c r="T49" s="74">
        <v>68.55</v>
      </c>
      <c r="U49" s="74">
        <v>68.8</v>
      </c>
      <c r="V49" s="74">
        <v>69.06</v>
      </c>
      <c r="W49" s="74">
        <v>70.209999999999994</v>
      </c>
      <c r="X49" s="74">
        <v>70.47</v>
      </c>
      <c r="Y49" s="74">
        <v>70.73</v>
      </c>
      <c r="Z49" s="74">
        <v>70.98</v>
      </c>
      <c r="AA49" s="74">
        <v>71.22</v>
      </c>
      <c r="AB49" s="74">
        <v>71.459999999999994</v>
      </c>
      <c r="AC49" s="74">
        <v>71.69</v>
      </c>
      <c r="AD49" s="74">
        <v>72</v>
      </c>
      <c r="AE49" s="74">
        <v>72.22</v>
      </c>
      <c r="AF49" s="74">
        <v>72.430000000000007</v>
      </c>
      <c r="AG49" s="74">
        <v>72.63</v>
      </c>
      <c r="AH49" s="74">
        <v>72.819999999999993</v>
      </c>
      <c r="AI49" s="74">
        <v>73</v>
      </c>
      <c r="AJ49" s="74">
        <v>73.180000000000007</v>
      </c>
      <c r="AK49" s="74">
        <v>73.34</v>
      </c>
      <c r="AL49" s="74">
        <v>73.5</v>
      </c>
      <c r="AM49" s="74">
        <v>73.64</v>
      </c>
      <c r="AN49" s="74">
        <v>73.78</v>
      </c>
      <c r="AO49" s="74">
        <v>73.91</v>
      </c>
      <c r="AP49" s="74">
        <v>74.03</v>
      </c>
      <c r="AQ49" s="74">
        <v>74.03</v>
      </c>
      <c r="AR49" s="74">
        <v>74.23</v>
      </c>
      <c r="AS49" s="74">
        <v>74.23</v>
      </c>
      <c r="AT49" s="74">
        <v>74.41</v>
      </c>
      <c r="AU49" s="74">
        <v>74.41</v>
      </c>
      <c r="AV49" s="74">
        <v>74.55</v>
      </c>
      <c r="AW49" s="74">
        <v>74.55</v>
      </c>
      <c r="AX49" s="74">
        <v>74.67</v>
      </c>
      <c r="AY49" s="74">
        <v>74.67</v>
      </c>
      <c r="AZ49" s="74">
        <v>74.67</v>
      </c>
      <c r="BA49" s="74">
        <v>74.8</v>
      </c>
      <c r="BB49" s="74">
        <v>74.8</v>
      </c>
      <c r="BC49" s="74">
        <v>74.8</v>
      </c>
      <c r="BD49" s="74">
        <v>74.8</v>
      </c>
      <c r="BE49" s="74">
        <v>74.930000000000007</v>
      </c>
      <c r="BF49" s="74">
        <v>74.930000000000007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68.14</v>
      </c>
      <c r="S50" s="74">
        <v>68.400000000000006</v>
      </c>
      <c r="T50" s="74">
        <v>68.67</v>
      </c>
      <c r="U50" s="74">
        <v>68.930000000000007</v>
      </c>
      <c r="V50" s="74">
        <v>69.19</v>
      </c>
      <c r="W50" s="74">
        <v>70.36</v>
      </c>
      <c r="X50" s="74">
        <v>70.63</v>
      </c>
      <c r="Y50" s="74">
        <v>70.900000000000006</v>
      </c>
      <c r="Z50" s="74">
        <v>71.16</v>
      </c>
      <c r="AA50" s="74">
        <v>71.41</v>
      </c>
      <c r="AB50" s="74">
        <v>71.66</v>
      </c>
      <c r="AC50" s="74">
        <v>71.900000000000006</v>
      </c>
      <c r="AD50" s="74">
        <v>72.14</v>
      </c>
      <c r="AE50" s="74">
        <v>72.45</v>
      </c>
      <c r="AF50" s="74">
        <v>72.67</v>
      </c>
      <c r="AG50" s="74">
        <v>72.88</v>
      </c>
      <c r="AH50" s="74">
        <v>73.08</v>
      </c>
      <c r="AI50" s="74">
        <v>73.27</v>
      </c>
      <c r="AJ50" s="74">
        <v>73.459999999999994</v>
      </c>
      <c r="AK50" s="74">
        <v>73.63</v>
      </c>
      <c r="AL50" s="74">
        <v>73.8</v>
      </c>
      <c r="AM50" s="74">
        <v>73.959999999999994</v>
      </c>
      <c r="AN50" s="74">
        <v>74.099999999999994</v>
      </c>
      <c r="AO50" s="74">
        <v>74.239999999999995</v>
      </c>
      <c r="AP50" s="74">
        <v>74.37</v>
      </c>
      <c r="AQ50" s="74">
        <v>74.489999999999995</v>
      </c>
      <c r="AR50" s="74">
        <v>74.489999999999995</v>
      </c>
      <c r="AS50" s="74">
        <v>74.69</v>
      </c>
      <c r="AT50" s="74">
        <v>74.69</v>
      </c>
      <c r="AU50" s="74">
        <v>74.87</v>
      </c>
      <c r="AV50" s="74">
        <v>74.87</v>
      </c>
      <c r="AW50" s="74">
        <v>75.010000000000005</v>
      </c>
      <c r="AX50" s="74">
        <v>75.010000000000005</v>
      </c>
      <c r="AY50" s="74">
        <v>75.13</v>
      </c>
      <c r="AZ50" s="74">
        <v>75.13</v>
      </c>
      <c r="BA50" s="74">
        <v>75.13</v>
      </c>
      <c r="BB50" s="74">
        <v>75.260000000000005</v>
      </c>
      <c r="BC50" s="74">
        <v>75.260000000000005</v>
      </c>
      <c r="BD50" s="74">
        <v>75.260000000000005</v>
      </c>
      <c r="BE50" s="74">
        <v>75.260000000000005</v>
      </c>
      <c r="BF50" s="74">
        <v>75.38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68.23</v>
      </c>
      <c r="S51" s="74">
        <v>68.510000000000005</v>
      </c>
      <c r="T51" s="74">
        <v>68.78</v>
      </c>
      <c r="U51" s="74">
        <v>69.05</v>
      </c>
      <c r="V51" s="74">
        <v>69.319999999999993</v>
      </c>
      <c r="W51" s="74">
        <v>70.5</v>
      </c>
      <c r="X51" s="74">
        <v>70.78</v>
      </c>
      <c r="Y51" s="74">
        <v>71.06</v>
      </c>
      <c r="Z51" s="74">
        <v>71.33</v>
      </c>
      <c r="AA51" s="74">
        <v>71.59</v>
      </c>
      <c r="AB51" s="74">
        <v>71.849999999999994</v>
      </c>
      <c r="AC51" s="74">
        <v>72.099999999999994</v>
      </c>
      <c r="AD51" s="74">
        <v>72.349999999999994</v>
      </c>
      <c r="AE51" s="74">
        <v>72.59</v>
      </c>
      <c r="AF51" s="74">
        <v>72.900000000000006</v>
      </c>
      <c r="AG51" s="74">
        <v>73.12</v>
      </c>
      <c r="AH51" s="74">
        <v>73.33</v>
      </c>
      <c r="AI51" s="74">
        <v>73.540000000000006</v>
      </c>
      <c r="AJ51" s="74">
        <v>73.73</v>
      </c>
      <c r="AK51" s="74">
        <v>73.92</v>
      </c>
      <c r="AL51" s="74">
        <v>74.099999999999994</v>
      </c>
      <c r="AM51" s="74">
        <v>74.260000000000005</v>
      </c>
      <c r="AN51" s="74">
        <v>74.42</v>
      </c>
      <c r="AO51" s="74">
        <v>74.569999999999993</v>
      </c>
      <c r="AP51" s="74">
        <v>74.709999999999994</v>
      </c>
      <c r="AQ51" s="74">
        <v>74.83</v>
      </c>
      <c r="AR51" s="74">
        <v>74.95</v>
      </c>
      <c r="AS51" s="74">
        <v>74.95</v>
      </c>
      <c r="AT51" s="74">
        <v>75.16</v>
      </c>
      <c r="AU51" s="74">
        <v>75.16</v>
      </c>
      <c r="AV51" s="74">
        <v>75.33</v>
      </c>
      <c r="AW51" s="74">
        <v>75.33</v>
      </c>
      <c r="AX51" s="74">
        <v>75.48</v>
      </c>
      <c r="AY51" s="74">
        <v>75.48</v>
      </c>
      <c r="AZ51" s="74">
        <v>75.48</v>
      </c>
      <c r="BA51" s="74">
        <v>75.64</v>
      </c>
      <c r="BB51" s="74">
        <v>75.64</v>
      </c>
      <c r="BC51" s="74">
        <v>75.64</v>
      </c>
      <c r="BD51" s="74">
        <v>75.760000000000005</v>
      </c>
      <c r="BE51" s="74">
        <v>75.760000000000005</v>
      </c>
      <c r="BF51" s="74">
        <v>75.760000000000005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68.33</v>
      </c>
      <c r="S52" s="74">
        <v>68.61</v>
      </c>
      <c r="T52" s="74">
        <v>68.89</v>
      </c>
      <c r="U52" s="74">
        <v>69.17</v>
      </c>
      <c r="V52" s="74">
        <v>69.44</v>
      </c>
      <c r="W52" s="74">
        <v>70.63</v>
      </c>
      <c r="X52" s="74">
        <v>70.92</v>
      </c>
      <c r="Y52" s="74">
        <v>71.209999999999994</v>
      </c>
      <c r="Z52" s="74">
        <v>71.489999999999995</v>
      </c>
      <c r="AA52" s="74">
        <v>71.760000000000005</v>
      </c>
      <c r="AB52" s="74">
        <v>72.03</v>
      </c>
      <c r="AC52" s="74">
        <v>72.3</v>
      </c>
      <c r="AD52" s="74">
        <v>72.55</v>
      </c>
      <c r="AE52" s="74">
        <v>72.8</v>
      </c>
      <c r="AF52" s="74">
        <v>73.040000000000006</v>
      </c>
      <c r="AG52" s="74">
        <v>73.349999999999994</v>
      </c>
      <c r="AH52" s="74">
        <v>73.58</v>
      </c>
      <c r="AI52" s="74">
        <v>73.790000000000006</v>
      </c>
      <c r="AJ52" s="74">
        <v>74</v>
      </c>
      <c r="AK52" s="74">
        <v>74.2</v>
      </c>
      <c r="AL52" s="74">
        <v>74.39</v>
      </c>
      <c r="AM52" s="74">
        <v>74.56</v>
      </c>
      <c r="AN52" s="74">
        <v>74.73</v>
      </c>
      <c r="AO52" s="74">
        <v>74.89</v>
      </c>
      <c r="AP52" s="74">
        <v>75.040000000000006</v>
      </c>
      <c r="AQ52" s="74">
        <v>75.180000000000007</v>
      </c>
      <c r="AR52" s="74">
        <v>75.3</v>
      </c>
      <c r="AS52" s="74">
        <v>75.42</v>
      </c>
      <c r="AT52" s="74">
        <v>75.42</v>
      </c>
      <c r="AU52" s="74">
        <v>75.63</v>
      </c>
      <c r="AV52" s="74">
        <v>75.63</v>
      </c>
      <c r="AW52" s="74">
        <v>75.8</v>
      </c>
      <c r="AX52" s="74">
        <v>75.8</v>
      </c>
      <c r="AY52" s="74">
        <v>75.95</v>
      </c>
      <c r="AZ52" s="74">
        <v>75.95</v>
      </c>
      <c r="BA52" s="74">
        <v>75.95</v>
      </c>
      <c r="BB52" s="74">
        <v>76.11</v>
      </c>
      <c r="BC52" s="74">
        <v>76.11</v>
      </c>
      <c r="BD52" s="74">
        <v>76.11</v>
      </c>
      <c r="BE52" s="74">
        <v>76.23</v>
      </c>
      <c r="BF52" s="74">
        <v>76.23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68.41</v>
      </c>
      <c r="S53" s="74">
        <v>68.7</v>
      </c>
      <c r="T53" s="74">
        <v>68.989999999999995</v>
      </c>
      <c r="U53" s="74">
        <v>69.27</v>
      </c>
      <c r="V53" s="74">
        <v>69.56</v>
      </c>
      <c r="W53" s="74">
        <v>70.75</v>
      </c>
      <c r="X53" s="74">
        <v>71.05</v>
      </c>
      <c r="Y53" s="74">
        <v>71.349999999999994</v>
      </c>
      <c r="Z53" s="74">
        <v>71.64</v>
      </c>
      <c r="AA53" s="74">
        <v>71.930000000000007</v>
      </c>
      <c r="AB53" s="74">
        <v>72.209999999999994</v>
      </c>
      <c r="AC53" s="74">
        <v>72.48</v>
      </c>
      <c r="AD53" s="74">
        <v>72.75</v>
      </c>
      <c r="AE53" s="74">
        <v>73.010000000000005</v>
      </c>
      <c r="AF53" s="74">
        <v>73.260000000000005</v>
      </c>
      <c r="AG53" s="74">
        <v>73.5</v>
      </c>
      <c r="AH53" s="74">
        <v>73.81</v>
      </c>
      <c r="AI53" s="74">
        <v>74.040000000000006</v>
      </c>
      <c r="AJ53" s="74">
        <v>74.260000000000005</v>
      </c>
      <c r="AK53" s="74">
        <v>74.47</v>
      </c>
      <c r="AL53" s="74">
        <v>74.67</v>
      </c>
      <c r="AM53" s="74">
        <v>74.86</v>
      </c>
      <c r="AN53" s="74">
        <v>75.040000000000006</v>
      </c>
      <c r="AO53" s="74">
        <v>75.209999999999994</v>
      </c>
      <c r="AP53" s="74">
        <v>75.37</v>
      </c>
      <c r="AQ53" s="74">
        <v>75.52</v>
      </c>
      <c r="AR53" s="74">
        <v>75.650000000000006</v>
      </c>
      <c r="AS53" s="74">
        <v>75.78</v>
      </c>
      <c r="AT53" s="74">
        <v>75.900000000000006</v>
      </c>
      <c r="AU53" s="74">
        <v>75.900000000000006</v>
      </c>
      <c r="AV53" s="74">
        <v>76.11</v>
      </c>
      <c r="AW53" s="74">
        <v>76.11</v>
      </c>
      <c r="AX53" s="74">
        <v>76.28</v>
      </c>
      <c r="AY53" s="74">
        <v>76.28</v>
      </c>
      <c r="AZ53" s="74">
        <v>76.430000000000007</v>
      </c>
      <c r="BA53" s="74">
        <v>76.430000000000007</v>
      </c>
      <c r="BB53" s="74">
        <v>76.430000000000007</v>
      </c>
      <c r="BC53" s="74">
        <v>76.599999999999994</v>
      </c>
      <c r="BD53" s="74">
        <v>76.599999999999994</v>
      </c>
      <c r="BE53" s="74">
        <v>76.599999999999994</v>
      </c>
      <c r="BF53" s="74">
        <v>76.72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68.489999999999995</v>
      </c>
      <c r="S54" s="74">
        <v>68.790000000000006</v>
      </c>
      <c r="T54" s="74">
        <v>69.08</v>
      </c>
      <c r="U54" s="74">
        <v>69.37</v>
      </c>
      <c r="V54" s="74">
        <v>69.67</v>
      </c>
      <c r="W54" s="74">
        <v>70.87</v>
      </c>
      <c r="X54" s="74">
        <v>71.180000000000007</v>
      </c>
      <c r="Y54" s="74">
        <v>71.489999999999995</v>
      </c>
      <c r="Z54" s="74">
        <v>71.790000000000006</v>
      </c>
      <c r="AA54" s="74">
        <v>72.08</v>
      </c>
      <c r="AB54" s="74">
        <v>72.37</v>
      </c>
      <c r="AC54" s="74">
        <v>72.66</v>
      </c>
      <c r="AD54" s="74">
        <v>72.930000000000007</v>
      </c>
      <c r="AE54" s="74">
        <v>73.2</v>
      </c>
      <c r="AF54" s="74">
        <v>73.47</v>
      </c>
      <c r="AG54" s="74">
        <v>73.72</v>
      </c>
      <c r="AH54" s="74">
        <v>73.97</v>
      </c>
      <c r="AI54" s="74">
        <v>74.28</v>
      </c>
      <c r="AJ54" s="74">
        <v>74.510000000000005</v>
      </c>
      <c r="AK54" s="74">
        <v>74.73</v>
      </c>
      <c r="AL54" s="74">
        <v>74.94</v>
      </c>
      <c r="AM54" s="74">
        <v>75.150000000000006</v>
      </c>
      <c r="AN54" s="74">
        <v>75.34</v>
      </c>
      <c r="AO54" s="74">
        <v>75.52</v>
      </c>
      <c r="AP54" s="74">
        <v>75.69</v>
      </c>
      <c r="AQ54" s="74">
        <v>75.849999999999994</v>
      </c>
      <c r="AR54" s="74">
        <v>76</v>
      </c>
      <c r="AS54" s="74">
        <v>76.14</v>
      </c>
      <c r="AT54" s="74">
        <v>76.27</v>
      </c>
      <c r="AU54" s="74">
        <v>76.27</v>
      </c>
      <c r="AV54" s="74">
        <v>76.489999999999995</v>
      </c>
      <c r="AW54" s="74">
        <v>76.489999999999995</v>
      </c>
      <c r="AX54" s="74">
        <v>76.69</v>
      </c>
      <c r="AY54" s="74">
        <v>76.69</v>
      </c>
      <c r="AZ54" s="74">
        <v>76.849999999999994</v>
      </c>
      <c r="BA54" s="74">
        <v>76.849999999999994</v>
      </c>
      <c r="BB54" s="74">
        <v>76.98</v>
      </c>
      <c r="BC54" s="74">
        <v>76.98</v>
      </c>
      <c r="BD54" s="74">
        <v>76.98</v>
      </c>
      <c r="BE54" s="74">
        <v>77.13</v>
      </c>
      <c r="BF54" s="74">
        <v>77.13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68.650000000000006</v>
      </c>
      <c r="S55" s="74">
        <v>68.87</v>
      </c>
      <c r="T55" s="74">
        <v>69.17</v>
      </c>
      <c r="U55" s="74">
        <v>69.47</v>
      </c>
      <c r="V55" s="74">
        <v>69.77</v>
      </c>
      <c r="W55" s="74">
        <v>70.98</v>
      </c>
      <c r="X55" s="74">
        <v>71.3</v>
      </c>
      <c r="Y55" s="74">
        <v>71.61</v>
      </c>
      <c r="Z55" s="74">
        <v>71.92</v>
      </c>
      <c r="AA55" s="74">
        <v>72.23</v>
      </c>
      <c r="AB55" s="74">
        <v>72.53</v>
      </c>
      <c r="AC55" s="74">
        <v>72.819999999999993</v>
      </c>
      <c r="AD55" s="74">
        <v>73.11</v>
      </c>
      <c r="AE55" s="74">
        <v>73.39</v>
      </c>
      <c r="AF55" s="74">
        <v>73.67</v>
      </c>
      <c r="AG55" s="74">
        <v>73.930000000000007</v>
      </c>
      <c r="AH55" s="74">
        <v>74.19</v>
      </c>
      <c r="AI55" s="74">
        <v>74.44</v>
      </c>
      <c r="AJ55" s="74">
        <v>74.75</v>
      </c>
      <c r="AK55" s="74">
        <v>74.989999999999995</v>
      </c>
      <c r="AL55" s="74">
        <v>75.209999999999994</v>
      </c>
      <c r="AM55" s="74">
        <v>75.430000000000007</v>
      </c>
      <c r="AN55" s="74">
        <v>75.63</v>
      </c>
      <c r="AO55" s="74">
        <v>75.819999999999993</v>
      </c>
      <c r="AP55" s="74">
        <v>76.010000000000005</v>
      </c>
      <c r="AQ55" s="74">
        <v>76.180000000000007</v>
      </c>
      <c r="AR55" s="74">
        <v>76.34</v>
      </c>
      <c r="AS55" s="74">
        <v>76.489999999999995</v>
      </c>
      <c r="AT55" s="74">
        <v>76.63</v>
      </c>
      <c r="AU55" s="74">
        <v>76.760000000000005</v>
      </c>
      <c r="AV55" s="74">
        <v>76.760000000000005</v>
      </c>
      <c r="AW55" s="74">
        <v>76.989999999999995</v>
      </c>
      <c r="AX55" s="74">
        <v>76.989999999999995</v>
      </c>
      <c r="AY55" s="74">
        <v>77.19</v>
      </c>
      <c r="AZ55" s="74">
        <v>77.19</v>
      </c>
      <c r="BA55" s="74">
        <v>77.349999999999994</v>
      </c>
      <c r="BB55" s="74">
        <v>77.349999999999994</v>
      </c>
      <c r="BC55" s="74">
        <v>77.48</v>
      </c>
      <c r="BD55" s="74">
        <v>77.48</v>
      </c>
      <c r="BE55" s="74">
        <v>77.48</v>
      </c>
      <c r="BF55" s="74">
        <v>77.64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68.64</v>
      </c>
      <c r="S56" s="74">
        <v>68.94</v>
      </c>
      <c r="T56" s="74">
        <v>69.25</v>
      </c>
      <c r="U56" s="74">
        <v>69.56</v>
      </c>
      <c r="V56" s="74">
        <v>69.87</v>
      </c>
      <c r="W56" s="74">
        <v>71.09</v>
      </c>
      <c r="X56" s="74">
        <v>71.41</v>
      </c>
      <c r="Y56" s="74">
        <v>71.73</v>
      </c>
      <c r="Z56" s="74">
        <v>72.05</v>
      </c>
      <c r="AA56" s="74">
        <v>72.37</v>
      </c>
      <c r="AB56" s="74">
        <v>72.680000000000007</v>
      </c>
      <c r="AC56" s="74">
        <v>72.98</v>
      </c>
      <c r="AD56" s="74">
        <v>73.28</v>
      </c>
      <c r="AE56" s="74">
        <v>73.569999999999993</v>
      </c>
      <c r="AF56" s="74">
        <v>73.86</v>
      </c>
      <c r="AG56" s="74">
        <v>74.13</v>
      </c>
      <c r="AH56" s="74">
        <v>74.400000000000006</v>
      </c>
      <c r="AI56" s="74">
        <v>74.67</v>
      </c>
      <c r="AJ56" s="74">
        <v>74.92</v>
      </c>
      <c r="AK56" s="74">
        <v>75.23</v>
      </c>
      <c r="AL56" s="74">
        <v>75.47</v>
      </c>
      <c r="AM56" s="74">
        <v>75.7</v>
      </c>
      <c r="AN56" s="74">
        <v>75.92</v>
      </c>
      <c r="AO56" s="74">
        <v>76.12</v>
      </c>
      <c r="AP56" s="74">
        <v>76.319999999999993</v>
      </c>
      <c r="AQ56" s="74">
        <v>76.510000000000005</v>
      </c>
      <c r="AR56" s="74">
        <v>76.680000000000007</v>
      </c>
      <c r="AS56" s="74">
        <v>76.84</v>
      </c>
      <c r="AT56" s="74">
        <v>76.989999999999995</v>
      </c>
      <c r="AU56" s="74">
        <v>77.14</v>
      </c>
      <c r="AV56" s="74">
        <v>77.27</v>
      </c>
      <c r="AW56" s="74">
        <v>77.27</v>
      </c>
      <c r="AX56" s="74">
        <v>77.5</v>
      </c>
      <c r="AY56" s="74">
        <v>77.5</v>
      </c>
      <c r="AZ56" s="74">
        <v>77.7</v>
      </c>
      <c r="BA56" s="74">
        <v>77.7</v>
      </c>
      <c r="BB56" s="74">
        <v>77.86</v>
      </c>
      <c r="BC56" s="74">
        <v>77.86</v>
      </c>
      <c r="BD56" s="74">
        <v>78</v>
      </c>
      <c r="BE56" s="74">
        <v>78</v>
      </c>
      <c r="BF56" s="74">
        <v>78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68.7</v>
      </c>
      <c r="S57" s="74">
        <v>69.010000000000005</v>
      </c>
      <c r="T57" s="74">
        <v>69.33</v>
      </c>
      <c r="U57" s="74">
        <v>69.64</v>
      </c>
      <c r="V57" s="74">
        <v>69.959999999999994</v>
      </c>
      <c r="W57" s="74">
        <v>71.180000000000007</v>
      </c>
      <c r="X57" s="74">
        <v>71.510000000000005</v>
      </c>
      <c r="Y57" s="74">
        <v>71.849999999999994</v>
      </c>
      <c r="Z57" s="74">
        <v>72.17</v>
      </c>
      <c r="AA57" s="74">
        <v>72.5</v>
      </c>
      <c r="AB57" s="74">
        <v>72.81</v>
      </c>
      <c r="AC57" s="74">
        <v>73.13</v>
      </c>
      <c r="AD57" s="74">
        <v>73.44</v>
      </c>
      <c r="AE57" s="74">
        <v>73.739999999999995</v>
      </c>
      <c r="AF57" s="74">
        <v>74.040000000000006</v>
      </c>
      <c r="AG57" s="74">
        <v>74.33</v>
      </c>
      <c r="AH57" s="74">
        <v>74.61</v>
      </c>
      <c r="AI57" s="74">
        <v>74.88</v>
      </c>
      <c r="AJ57" s="74">
        <v>75.150000000000006</v>
      </c>
      <c r="AK57" s="74">
        <v>75.41</v>
      </c>
      <c r="AL57" s="74">
        <v>75.72</v>
      </c>
      <c r="AM57" s="74">
        <v>75.959999999999994</v>
      </c>
      <c r="AN57" s="74">
        <v>76.2</v>
      </c>
      <c r="AO57" s="74">
        <v>76.42</v>
      </c>
      <c r="AP57" s="74">
        <v>76.63</v>
      </c>
      <c r="AQ57" s="74">
        <v>76.819999999999993</v>
      </c>
      <c r="AR57" s="74">
        <v>77.010000000000005</v>
      </c>
      <c r="AS57" s="74">
        <v>77.19</v>
      </c>
      <c r="AT57" s="74">
        <v>77.349999999999994</v>
      </c>
      <c r="AU57" s="74">
        <v>77.510000000000005</v>
      </c>
      <c r="AV57" s="74">
        <v>77.650000000000006</v>
      </c>
      <c r="AW57" s="74">
        <v>77.78</v>
      </c>
      <c r="AX57" s="74">
        <v>77.78</v>
      </c>
      <c r="AY57" s="74">
        <v>78.02</v>
      </c>
      <c r="AZ57" s="74">
        <v>78.02</v>
      </c>
      <c r="BA57" s="74">
        <v>78.22</v>
      </c>
      <c r="BB57" s="74">
        <v>78.22</v>
      </c>
      <c r="BC57" s="74">
        <v>78.39</v>
      </c>
      <c r="BD57" s="74">
        <v>78.39</v>
      </c>
      <c r="BE57" s="74">
        <v>78.53</v>
      </c>
      <c r="BF57" s="74">
        <v>78.53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68.760000000000005</v>
      </c>
      <c r="S58" s="74">
        <v>69.08</v>
      </c>
      <c r="T58" s="74">
        <v>69.400000000000006</v>
      </c>
      <c r="U58" s="74">
        <v>69.72</v>
      </c>
      <c r="V58" s="74">
        <v>70.040000000000006</v>
      </c>
      <c r="W58" s="74">
        <v>71.27</v>
      </c>
      <c r="X58" s="74">
        <v>71.61</v>
      </c>
      <c r="Y58" s="74">
        <v>71.95</v>
      </c>
      <c r="Z58" s="74">
        <v>72.28</v>
      </c>
      <c r="AA58" s="74">
        <v>72.62</v>
      </c>
      <c r="AB58" s="74">
        <v>72.94</v>
      </c>
      <c r="AC58" s="74">
        <v>73.27</v>
      </c>
      <c r="AD58" s="74">
        <v>73.59</v>
      </c>
      <c r="AE58" s="74">
        <v>73.900000000000006</v>
      </c>
      <c r="AF58" s="74">
        <v>74.209999999999994</v>
      </c>
      <c r="AG58" s="74">
        <v>74.510000000000005</v>
      </c>
      <c r="AH58" s="74">
        <v>74.8</v>
      </c>
      <c r="AI58" s="74">
        <v>75.09</v>
      </c>
      <c r="AJ58" s="74">
        <v>75.37</v>
      </c>
      <c r="AK58" s="74">
        <v>75.64</v>
      </c>
      <c r="AL58" s="74">
        <v>75.900000000000006</v>
      </c>
      <c r="AM58" s="74">
        <v>76.22</v>
      </c>
      <c r="AN58" s="74">
        <v>76.459999999999994</v>
      </c>
      <c r="AO58" s="74">
        <v>76.7</v>
      </c>
      <c r="AP58" s="74">
        <v>76.92</v>
      </c>
      <c r="AQ58" s="74">
        <v>77.14</v>
      </c>
      <c r="AR58" s="74">
        <v>77.34</v>
      </c>
      <c r="AS58" s="74">
        <v>77.53</v>
      </c>
      <c r="AT58" s="74">
        <v>77.709999999999994</v>
      </c>
      <c r="AU58" s="74">
        <v>77.87</v>
      </c>
      <c r="AV58" s="74">
        <v>78.03</v>
      </c>
      <c r="AW58" s="74">
        <v>78.180000000000007</v>
      </c>
      <c r="AX58" s="74">
        <v>78.31</v>
      </c>
      <c r="AY58" s="74">
        <v>78.31</v>
      </c>
      <c r="AZ58" s="74">
        <v>78.55</v>
      </c>
      <c r="BA58" s="74">
        <v>78.55</v>
      </c>
      <c r="BB58" s="74">
        <v>78.760000000000005</v>
      </c>
      <c r="BC58" s="74">
        <v>78.760000000000005</v>
      </c>
      <c r="BD58" s="74">
        <v>78.930000000000007</v>
      </c>
      <c r="BE58" s="74">
        <v>78.930000000000007</v>
      </c>
      <c r="BF58" s="74">
        <v>79.08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68.819999999999993</v>
      </c>
      <c r="S59" s="74">
        <v>69.14</v>
      </c>
      <c r="T59" s="74">
        <v>69.459999999999994</v>
      </c>
      <c r="U59" s="74">
        <v>69.790000000000006</v>
      </c>
      <c r="V59" s="74">
        <v>70.12</v>
      </c>
      <c r="W59" s="74">
        <v>71.349999999999994</v>
      </c>
      <c r="X59" s="74">
        <v>71.7</v>
      </c>
      <c r="Y59" s="74">
        <v>72.040000000000006</v>
      </c>
      <c r="Z59" s="74">
        <v>72.39</v>
      </c>
      <c r="AA59" s="74">
        <v>72.73</v>
      </c>
      <c r="AB59" s="74">
        <v>73.069999999999993</v>
      </c>
      <c r="AC59" s="74">
        <v>73.400000000000006</v>
      </c>
      <c r="AD59" s="74">
        <v>73.73</v>
      </c>
      <c r="AE59" s="74">
        <v>74.05</v>
      </c>
      <c r="AF59" s="74">
        <v>74.37</v>
      </c>
      <c r="AG59" s="74">
        <v>74.680000000000007</v>
      </c>
      <c r="AH59" s="74">
        <v>74.98</v>
      </c>
      <c r="AI59" s="74">
        <v>75.28</v>
      </c>
      <c r="AJ59" s="74">
        <v>75.569999999999993</v>
      </c>
      <c r="AK59" s="74">
        <v>75.86</v>
      </c>
      <c r="AL59" s="74">
        <v>76.14</v>
      </c>
      <c r="AM59" s="74">
        <v>76.41</v>
      </c>
      <c r="AN59" s="74">
        <v>76.72</v>
      </c>
      <c r="AO59" s="74">
        <v>76.97</v>
      </c>
      <c r="AP59" s="74">
        <v>77.209999999999994</v>
      </c>
      <c r="AQ59" s="74">
        <v>77.44</v>
      </c>
      <c r="AR59" s="74">
        <v>77.650000000000006</v>
      </c>
      <c r="AS59" s="74">
        <v>77.86</v>
      </c>
      <c r="AT59" s="74">
        <v>78.05</v>
      </c>
      <c r="AU59" s="74">
        <v>78.23</v>
      </c>
      <c r="AV59" s="74">
        <v>78.400000000000006</v>
      </c>
      <c r="AW59" s="74">
        <v>78.56</v>
      </c>
      <c r="AX59" s="74">
        <v>78.709999999999994</v>
      </c>
      <c r="AY59" s="74">
        <v>78.849999999999994</v>
      </c>
      <c r="AZ59" s="74">
        <v>78.849999999999994</v>
      </c>
      <c r="BA59" s="74">
        <v>79.099999999999994</v>
      </c>
      <c r="BB59" s="74">
        <v>79.099999999999994</v>
      </c>
      <c r="BC59" s="74">
        <v>79.31</v>
      </c>
      <c r="BD59" s="74">
        <v>79.31</v>
      </c>
      <c r="BE59" s="74">
        <v>79.489999999999995</v>
      </c>
      <c r="BF59" s="74">
        <v>79.489999999999995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68.87</v>
      </c>
      <c r="S60" s="74">
        <v>69.19</v>
      </c>
      <c r="T60" s="74">
        <v>69.52</v>
      </c>
      <c r="U60" s="74">
        <v>69.849999999999994</v>
      </c>
      <c r="V60" s="74">
        <v>70.19</v>
      </c>
      <c r="W60" s="74">
        <v>71.430000000000007</v>
      </c>
      <c r="X60" s="74">
        <v>71.78</v>
      </c>
      <c r="Y60" s="74">
        <v>72.13</v>
      </c>
      <c r="Z60" s="74">
        <v>72.48</v>
      </c>
      <c r="AA60" s="74">
        <v>72.83</v>
      </c>
      <c r="AB60" s="74">
        <v>73.180000000000007</v>
      </c>
      <c r="AC60" s="74">
        <v>73.52</v>
      </c>
      <c r="AD60" s="74">
        <v>73.86</v>
      </c>
      <c r="AE60" s="74">
        <v>74.19</v>
      </c>
      <c r="AF60" s="74">
        <v>74.52</v>
      </c>
      <c r="AG60" s="74">
        <v>74.84</v>
      </c>
      <c r="AH60" s="74">
        <v>75.16</v>
      </c>
      <c r="AI60" s="74">
        <v>75.47</v>
      </c>
      <c r="AJ60" s="74">
        <v>75.77</v>
      </c>
      <c r="AK60" s="74">
        <v>76.069999999999993</v>
      </c>
      <c r="AL60" s="74">
        <v>76.36</v>
      </c>
      <c r="AM60" s="74">
        <v>76.650000000000006</v>
      </c>
      <c r="AN60" s="74">
        <v>76.92</v>
      </c>
      <c r="AO60" s="74">
        <v>77.239999999999995</v>
      </c>
      <c r="AP60" s="74">
        <v>77.489999999999995</v>
      </c>
      <c r="AQ60" s="74">
        <v>77.73</v>
      </c>
      <c r="AR60" s="74">
        <v>77.959999999999994</v>
      </c>
      <c r="AS60" s="74">
        <v>78.180000000000007</v>
      </c>
      <c r="AT60" s="74">
        <v>78.39</v>
      </c>
      <c r="AU60" s="74">
        <v>78.59</v>
      </c>
      <c r="AV60" s="74">
        <v>78.77</v>
      </c>
      <c r="AW60" s="74">
        <v>78.95</v>
      </c>
      <c r="AX60" s="74">
        <v>79.11</v>
      </c>
      <c r="AY60" s="74">
        <v>79.260000000000005</v>
      </c>
      <c r="AZ60" s="74">
        <v>79.400000000000006</v>
      </c>
      <c r="BA60" s="74">
        <v>79.400000000000006</v>
      </c>
      <c r="BB60" s="74">
        <v>79.66</v>
      </c>
      <c r="BC60" s="74">
        <v>79.66</v>
      </c>
      <c r="BD60" s="74">
        <v>79.88</v>
      </c>
      <c r="BE60" s="74">
        <v>79.88</v>
      </c>
      <c r="BF60" s="74">
        <v>80.06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68.91</v>
      </c>
      <c r="S61" s="74">
        <v>69.239999999999995</v>
      </c>
      <c r="T61" s="74">
        <v>69.58</v>
      </c>
      <c r="U61" s="74">
        <v>69.91</v>
      </c>
      <c r="V61" s="74">
        <v>70.25</v>
      </c>
      <c r="W61" s="74">
        <v>71.489999999999995</v>
      </c>
      <c r="X61" s="74">
        <v>71.849999999999994</v>
      </c>
      <c r="Y61" s="74">
        <v>72.209999999999994</v>
      </c>
      <c r="Z61" s="74">
        <v>72.569999999999993</v>
      </c>
      <c r="AA61" s="74">
        <v>72.930000000000007</v>
      </c>
      <c r="AB61" s="74">
        <v>73.28</v>
      </c>
      <c r="AC61" s="74">
        <v>73.63</v>
      </c>
      <c r="AD61" s="74">
        <v>73.98</v>
      </c>
      <c r="AE61" s="74">
        <v>74.319999999999993</v>
      </c>
      <c r="AF61" s="74">
        <v>74.66</v>
      </c>
      <c r="AG61" s="74">
        <v>74.989999999999995</v>
      </c>
      <c r="AH61" s="74">
        <v>75.319999999999993</v>
      </c>
      <c r="AI61" s="74">
        <v>75.64</v>
      </c>
      <c r="AJ61" s="74">
        <v>75.959999999999994</v>
      </c>
      <c r="AK61" s="74">
        <v>76.27</v>
      </c>
      <c r="AL61" s="74">
        <v>76.569999999999993</v>
      </c>
      <c r="AM61" s="74">
        <v>76.87</v>
      </c>
      <c r="AN61" s="74">
        <v>77.16</v>
      </c>
      <c r="AO61" s="74">
        <v>77.44</v>
      </c>
      <c r="AP61" s="74">
        <v>77.760000000000005</v>
      </c>
      <c r="AQ61" s="74">
        <v>78.02</v>
      </c>
      <c r="AR61" s="74">
        <v>78.260000000000005</v>
      </c>
      <c r="AS61" s="74">
        <v>78.5</v>
      </c>
      <c r="AT61" s="74">
        <v>78.72</v>
      </c>
      <c r="AU61" s="74">
        <v>78.930000000000007</v>
      </c>
      <c r="AV61" s="74">
        <v>79.13</v>
      </c>
      <c r="AW61" s="74">
        <v>79.319999999999993</v>
      </c>
      <c r="AX61" s="74">
        <v>79.5</v>
      </c>
      <c r="AY61" s="74">
        <v>79.67</v>
      </c>
      <c r="AZ61" s="74">
        <v>79.819999999999993</v>
      </c>
      <c r="BA61" s="74">
        <v>79.97</v>
      </c>
      <c r="BB61" s="74">
        <v>79.97</v>
      </c>
      <c r="BC61" s="74">
        <v>80.23</v>
      </c>
      <c r="BD61" s="74">
        <v>80.23</v>
      </c>
      <c r="BE61" s="74">
        <v>80.459999999999994</v>
      </c>
      <c r="BF61" s="74">
        <v>80.459999999999994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68.95</v>
      </c>
      <c r="S62" s="74">
        <v>69.290000000000006</v>
      </c>
      <c r="T62" s="74">
        <v>69.63</v>
      </c>
      <c r="U62" s="74">
        <v>69.97</v>
      </c>
      <c r="V62" s="74">
        <v>70.31</v>
      </c>
      <c r="W62" s="74">
        <v>71.55</v>
      </c>
      <c r="X62" s="74">
        <v>71.92</v>
      </c>
      <c r="Y62" s="74">
        <v>72.290000000000006</v>
      </c>
      <c r="Z62" s="74">
        <v>72.650000000000006</v>
      </c>
      <c r="AA62" s="74">
        <v>73.010000000000005</v>
      </c>
      <c r="AB62" s="74">
        <v>73.37</v>
      </c>
      <c r="AC62" s="74">
        <v>73.73</v>
      </c>
      <c r="AD62" s="74">
        <v>74.09</v>
      </c>
      <c r="AE62" s="74">
        <v>74.44</v>
      </c>
      <c r="AF62" s="74">
        <v>74.78</v>
      </c>
      <c r="AG62" s="74">
        <v>75.13</v>
      </c>
      <c r="AH62" s="74">
        <v>75.47</v>
      </c>
      <c r="AI62" s="74">
        <v>75.8</v>
      </c>
      <c r="AJ62" s="74">
        <v>76.13</v>
      </c>
      <c r="AK62" s="74">
        <v>76.459999999999994</v>
      </c>
      <c r="AL62" s="74">
        <v>76.77</v>
      </c>
      <c r="AM62" s="74">
        <v>77.09</v>
      </c>
      <c r="AN62" s="74">
        <v>77.39</v>
      </c>
      <c r="AO62" s="74">
        <v>77.680000000000007</v>
      </c>
      <c r="AP62" s="74">
        <v>77.97</v>
      </c>
      <c r="AQ62" s="74">
        <v>78.290000000000006</v>
      </c>
      <c r="AR62" s="74">
        <v>78.55</v>
      </c>
      <c r="AS62" s="74">
        <v>78.8</v>
      </c>
      <c r="AT62" s="74">
        <v>79.040000000000006</v>
      </c>
      <c r="AU62" s="74">
        <v>79.27</v>
      </c>
      <c r="AV62" s="74">
        <v>79.489999999999995</v>
      </c>
      <c r="AW62" s="74">
        <v>79.69</v>
      </c>
      <c r="AX62" s="74">
        <v>79.89</v>
      </c>
      <c r="AY62" s="74">
        <v>80.069999999999993</v>
      </c>
      <c r="AZ62" s="74">
        <v>80.239999999999995</v>
      </c>
      <c r="BA62" s="74">
        <v>80.400000000000006</v>
      </c>
      <c r="BB62" s="74">
        <v>80.55</v>
      </c>
      <c r="BC62" s="74">
        <v>80.55</v>
      </c>
      <c r="BD62" s="74">
        <v>80.819999999999993</v>
      </c>
      <c r="BE62" s="74">
        <v>80.819999999999993</v>
      </c>
      <c r="BF62" s="74">
        <v>81.05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68.989999999999995</v>
      </c>
      <c r="S63" s="74">
        <v>69.33</v>
      </c>
      <c r="T63" s="74">
        <v>69.67</v>
      </c>
      <c r="U63" s="74">
        <v>70.02</v>
      </c>
      <c r="V63" s="74">
        <v>70.36</v>
      </c>
      <c r="W63" s="74">
        <v>71.61</v>
      </c>
      <c r="X63" s="74">
        <v>71.98</v>
      </c>
      <c r="Y63" s="74">
        <v>72.349999999999994</v>
      </c>
      <c r="Z63" s="74">
        <v>72.72</v>
      </c>
      <c r="AA63" s="74">
        <v>73.09</v>
      </c>
      <c r="AB63" s="74">
        <v>73.459999999999994</v>
      </c>
      <c r="AC63" s="74">
        <v>73.83</v>
      </c>
      <c r="AD63" s="74">
        <v>74.19</v>
      </c>
      <c r="AE63" s="74">
        <v>74.55</v>
      </c>
      <c r="AF63" s="74">
        <v>74.900000000000006</v>
      </c>
      <c r="AG63" s="74">
        <v>75.260000000000005</v>
      </c>
      <c r="AH63" s="74">
        <v>75.61</v>
      </c>
      <c r="AI63" s="74">
        <v>75.95</v>
      </c>
      <c r="AJ63" s="74">
        <v>76.290000000000006</v>
      </c>
      <c r="AK63" s="74">
        <v>76.63</v>
      </c>
      <c r="AL63" s="74">
        <v>76.959999999999994</v>
      </c>
      <c r="AM63" s="74">
        <v>77.290000000000006</v>
      </c>
      <c r="AN63" s="74">
        <v>77.61</v>
      </c>
      <c r="AO63" s="74">
        <v>77.91</v>
      </c>
      <c r="AP63" s="74">
        <v>78.209999999999994</v>
      </c>
      <c r="AQ63" s="74">
        <v>78.5</v>
      </c>
      <c r="AR63" s="74">
        <v>78.83</v>
      </c>
      <c r="AS63" s="74">
        <v>79.099999999999994</v>
      </c>
      <c r="AT63" s="74">
        <v>79.349999999999994</v>
      </c>
      <c r="AU63" s="74">
        <v>79.599999999999994</v>
      </c>
      <c r="AV63" s="74">
        <v>79.83</v>
      </c>
      <c r="AW63" s="74">
        <v>80.05</v>
      </c>
      <c r="AX63" s="74">
        <v>80.27</v>
      </c>
      <c r="AY63" s="74">
        <v>80.459999999999994</v>
      </c>
      <c r="AZ63" s="74">
        <v>80.650000000000006</v>
      </c>
      <c r="BA63" s="74">
        <v>80.83</v>
      </c>
      <c r="BB63" s="74">
        <v>80.989999999999995</v>
      </c>
      <c r="BC63" s="74">
        <v>81.150000000000006</v>
      </c>
      <c r="BD63" s="74">
        <v>81.150000000000006</v>
      </c>
      <c r="BE63" s="74">
        <v>81.430000000000007</v>
      </c>
      <c r="BF63" s="74">
        <v>81.430000000000007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69.02</v>
      </c>
      <c r="S64" s="74">
        <v>69.36</v>
      </c>
      <c r="T64" s="74">
        <v>69.709999999999994</v>
      </c>
      <c r="U64" s="74">
        <v>70.06</v>
      </c>
      <c r="V64" s="74">
        <v>70.41</v>
      </c>
      <c r="W64" s="74">
        <v>71.66</v>
      </c>
      <c r="X64" s="74">
        <v>72.040000000000006</v>
      </c>
      <c r="Y64" s="74">
        <v>72.41</v>
      </c>
      <c r="Z64" s="74">
        <v>72.790000000000006</v>
      </c>
      <c r="AA64" s="74">
        <v>73.16</v>
      </c>
      <c r="AB64" s="74">
        <v>73.540000000000006</v>
      </c>
      <c r="AC64" s="74">
        <v>73.91</v>
      </c>
      <c r="AD64" s="74">
        <v>74.28</v>
      </c>
      <c r="AE64" s="74">
        <v>74.650000000000006</v>
      </c>
      <c r="AF64" s="74">
        <v>75.010000000000005</v>
      </c>
      <c r="AG64" s="74">
        <v>75.38</v>
      </c>
      <c r="AH64" s="74">
        <v>75.739999999999995</v>
      </c>
      <c r="AI64" s="74">
        <v>76.09</v>
      </c>
      <c r="AJ64" s="74">
        <v>76.45</v>
      </c>
      <c r="AK64" s="74">
        <v>76.8</v>
      </c>
      <c r="AL64" s="74">
        <v>77.14</v>
      </c>
      <c r="AM64" s="74">
        <v>77.48</v>
      </c>
      <c r="AN64" s="74">
        <v>77.81</v>
      </c>
      <c r="AO64" s="74">
        <v>78.14</v>
      </c>
      <c r="AP64" s="74">
        <v>78.45</v>
      </c>
      <c r="AQ64" s="74">
        <v>78.760000000000005</v>
      </c>
      <c r="AR64" s="74">
        <v>79.05</v>
      </c>
      <c r="AS64" s="74">
        <v>79.38</v>
      </c>
      <c r="AT64" s="74">
        <v>79.66</v>
      </c>
      <c r="AU64" s="74">
        <v>79.92</v>
      </c>
      <c r="AV64" s="74">
        <v>80.17</v>
      </c>
      <c r="AW64" s="74">
        <v>80.41</v>
      </c>
      <c r="AX64" s="74">
        <v>80.64</v>
      </c>
      <c r="AY64" s="74">
        <v>80.849999999999994</v>
      </c>
      <c r="AZ64" s="74">
        <v>81.06</v>
      </c>
      <c r="BA64" s="74">
        <v>81.25</v>
      </c>
      <c r="BB64" s="74">
        <v>81.430000000000007</v>
      </c>
      <c r="BC64" s="74">
        <v>81.599999999999994</v>
      </c>
      <c r="BD64" s="74">
        <v>81.760000000000005</v>
      </c>
      <c r="BE64" s="74">
        <v>81.760000000000005</v>
      </c>
      <c r="BF64" s="74">
        <v>82.05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69.05</v>
      </c>
      <c r="S65" s="74">
        <v>69.400000000000006</v>
      </c>
      <c r="T65" s="74">
        <v>69.75</v>
      </c>
      <c r="U65" s="74">
        <v>70.099999999999994</v>
      </c>
      <c r="V65" s="74">
        <v>70.45</v>
      </c>
      <c r="W65" s="74">
        <v>71.7</v>
      </c>
      <c r="X65" s="74">
        <v>72.08</v>
      </c>
      <c r="Y65" s="74">
        <v>72.47</v>
      </c>
      <c r="Z65" s="74">
        <v>72.849999999999994</v>
      </c>
      <c r="AA65" s="74">
        <v>73.23</v>
      </c>
      <c r="AB65" s="74">
        <v>73.61</v>
      </c>
      <c r="AC65" s="74">
        <v>73.989999999999995</v>
      </c>
      <c r="AD65" s="74">
        <v>74.37</v>
      </c>
      <c r="AE65" s="74">
        <v>74.739999999999995</v>
      </c>
      <c r="AF65" s="74">
        <v>75.12</v>
      </c>
      <c r="AG65" s="74">
        <v>75.489999999999995</v>
      </c>
      <c r="AH65" s="74">
        <v>75.86</v>
      </c>
      <c r="AI65" s="74">
        <v>76.22</v>
      </c>
      <c r="AJ65" s="74">
        <v>76.59</v>
      </c>
      <c r="AK65" s="74">
        <v>76.95</v>
      </c>
      <c r="AL65" s="74">
        <v>77.31</v>
      </c>
      <c r="AM65" s="74">
        <v>77.66</v>
      </c>
      <c r="AN65" s="74">
        <v>78.010000000000005</v>
      </c>
      <c r="AO65" s="74">
        <v>78.349999999999994</v>
      </c>
      <c r="AP65" s="74">
        <v>78.680000000000007</v>
      </c>
      <c r="AQ65" s="74">
        <v>79</v>
      </c>
      <c r="AR65" s="74">
        <v>79.31</v>
      </c>
      <c r="AS65" s="74">
        <v>79.61</v>
      </c>
      <c r="AT65" s="74">
        <v>79.95</v>
      </c>
      <c r="AU65" s="74">
        <v>80.23</v>
      </c>
      <c r="AV65" s="74">
        <v>80.5</v>
      </c>
      <c r="AW65" s="74">
        <v>80.75</v>
      </c>
      <c r="AX65" s="74">
        <v>81</v>
      </c>
      <c r="AY65" s="74">
        <v>81.23</v>
      </c>
      <c r="AZ65" s="74">
        <v>81.45</v>
      </c>
      <c r="BA65" s="74">
        <v>81.66</v>
      </c>
      <c r="BB65" s="74">
        <v>81.86</v>
      </c>
      <c r="BC65" s="74">
        <v>82.05</v>
      </c>
      <c r="BD65" s="74">
        <v>82.22</v>
      </c>
      <c r="BE65" s="74">
        <v>82.39</v>
      </c>
      <c r="BF65" s="74">
        <v>82.39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69.08</v>
      </c>
      <c r="S66" s="74">
        <v>69.430000000000007</v>
      </c>
      <c r="T66" s="74">
        <v>69.78</v>
      </c>
      <c r="U66" s="74">
        <v>70.13</v>
      </c>
      <c r="V66" s="74">
        <v>70.489999999999995</v>
      </c>
      <c r="W66" s="74">
        <v>71.739999999999995</v>
      </c>
      <c r="X66" s="74">
        <v>72.13</v>
      </c>
      <c r="Y66" s="74">
        <v>72.510000000000005</v>
      </c>
      <c r="Z66" s="74">
        <v>72.900000000000006</v>
      </c>
      <c r="AA66" s="74">
        <v>73.290000000000006</v>
      </c>
      <c r="AB66" s="74">
        <v>73.67</v>
      </c>
      <c r="AC66" s="74">
        <v>74.06</v>
      </c>
      <c r="AD66" s="74">
        <v>74.44</v>
      </c>
      <c r="AE66" s="74">
        <v>74.83</v>
      </c>
      <c r="AF66" s="74">
        <v>75.209999999999994</v>
      </c>
      <c r="AG66" s="74">
        <v>75.59</v>
      </c>
      <c r="AH66" s="74">
        <v>75.97</v>
      </c>
      <c r="AI66" s="74">
        <v>76.34</v>
      </c>
      <c r="AJ66" s="74">
        <v>76.72</v>
      </c>
      <c r="AK66" s="74">
        <v>77.09</v>
      </c>
      <c r="AL66" s="74">
        <v>77.459999999999994</v>
      </c>
      <c r="AM66" s="74">
        <v>77.83</v>
      </c>
      <c r="AN66" s="74">
        <v>78.19</v>
      </c>
      <c r="AO66" s="74">
        <v>78.540000000000006</v>
      </c>
      <c r="AP66" s="74">
        <v>78.89</v>
      </c>
      <c r="AQ66" s="74">
        <v>79.23</v>
      </c>
      <c r="AR66" s="74">
        <v>79.56</v>
      </c>
      <c r="AS66" s="74">
        <v>79.87</v>
      </c>
      <c r="AT66" s="74">
        <v>80.180000000000007</v>
      </c>
      <c r="AU66" s="74">
        <v>80.52</v>
      </c>
      <c r="AV66" s="74">
        <v>80.81</v>
      </c>
      <c r="AW66" s="74">
        <v>81.09</v>
      </c>
      <c r="AX66" s="74">
        <v>81.349999999999994</v>
      </c>
      <c r="AY66" s="74">
        <v>81.599999999999994</v>
      </c>
      <c r="AZ66" s="74">
        <v>81.84</v>
      </c>
      <c r="BA66" s="74">
        <v>82.07</v>
      </c>
      <c r="BB66" s="74">
        <v>82.29</v>
      </c>
      <c r="BC66" s="74">
        <v>82.49</v>
      </c>
      <c r="BD66" s="74">
        <v>82.68</v>
      </c>
      <c r="BE66" s="74">
        <v>82.86</v>
      </c>
      <c r="BF66" s="74">
        <v>83.03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69.099999999999994</v>
      </c>
      <c r="S67" s="74">
        <v>69.45</v>
      </c>
      <c r="T67" s="74">
        <v>69.81</v>
      </c>
      <c r="U67" s="74">
        <v>70.17</v>
      </c>
      <c r="V67" s="74">
        <v>70.53</v>
      </c>
      <c r="W67" s="74">
        <v>71.78</v>
      </c>
      <c r="X67" s="74">
        <v>72.17</v>
      </c>
      <c r="Y67" s="74">
        <v>72.56</v>
      </c>
      <c r="Z67" s="74">
        <v>72.95</v>
      </c>
      <c r="AA67" s="74">
        <v>73.34</v>
      </c>
      <c r="AB67" s="74">
        <v>73.73</v>
      </c>
      <c r="AC67" s="74">
        <v>74.12</v>
      </c>
      <c r="AD67" s="74">
        <v>74.510000000000005</v>
      </c>
      <c r="AE67" s="74">
        <v>74.900000000000006</v>
      </c>
      <c r="AF67" s="74">
        <v>75.290000000000006</v>
      </c>
      <c r="AG67" s="74">
        <v>75.680000000000007</v>
      </c>
      <c r="AH67" s="74">
        <v>76.069999999999993</v>
      </c>
      <c r="AI67" s="74">
        <v>76.45</v>
      </c>
      <c r="AJ67" s="74">
        <v>76.84</v>
      </c>
      <c r="AK67" s="74">
        <v>77.23</v>
      </c>
      <c r="AL67" s="74">
        <v>77.61</v>
      </c>
      <c r="AM67" s="74">
        <v>77.989999999999995</v>
      </c>
      <c r="AN67" s="74">
        <v>78.36</v>
      </c>
      <c r="AO67" s="74">
        <v>78.73</v>
      </c>
      <c r="AP67" s="74">
        <v>79.09</v>
      </c>
      <c r="AQ67" s="74">
        <v>79.45</v>
      </c>
      <c r="AR67" s="74">
        <v>79.790000000000006</v>
      </c>
      <c r="AS67" s="74">
        <v>80.13</v>
      </c>
      <c r="AT67" s="74">
        <v>80.45</v>
      </c>
      <c r="AU67" s="74">
        <v>80.77</v>
      </c>
      <c r="AV67" s="74">
        <v>81.12</v>
      </c>
      <c r="AW67" s="74">
        <v>81.41</v>
      </c>
      <c r="AX67" s="74">
        <v>81.69</v>
      </c>
      <c r="AY67" s="74">
        <v>81.96</v>
      </c>
      <c r="AZ67" s="74">
        <v>82.22</v>
      </c>
      <c r="BA67" s="74">
        <v>82.47</v>
      </c>
      <c r="BB67" s="74">
        <v>82.7</v>
      </c>
      <c r="BC67" s="74">
        <v>82.93</v>
      </c>
      <c r="BD67" s="74">
        <v>83.14</v>
      </c>
      <c r="BE67" s="74">
        <v>83.34</v>
      </c>
      <c r="BF67" s="74">
        <v>83.52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69.47</v>
      </c>
      <c r="T68" s="74">
        <v>69.83</v>
      </c>
      <c r="U68" s="74">
        <v>70.19</v>
      </c>
      <c r="V68" s="74">
        <v>70.56</v>
      </c>
      <c r="W68" s="74">
        <v>71.81</v>
      </c>
      <c r="X68" s="74">
        <v>72.2</v>
      </c>
      <c r="Y68" s="74">
        <v>72.599999999999994</v>
      </c>
      <c r="Z68" s="74">
        <v>72.989999999999995</v>
      </c>
      <c r="AA68" s="74">
        <v>73.39</v>
      </c>
      <c r="AB68" s="74">
        <v>73.78</v>
      </c>
      <c r="AC68" s="74">
        <v>74.180000000000007</v>
      </c>
      <c r="AD68" s="74">
        <v>74.58</v>
      </c>
      <c r="AE68" s="74">
        <v>74.97</v>
      </c>
      <c r="AF68" s="74">
        <v>75.37</v>
      </c>
      <c r="AG68" s="74">
        <v>75.760000000000005</v>
      </c>
      <c r="AH68" s="74">
        <v>76.16</v>
      </c>
      <c r="AI68" s="74">
        <v>76.55</v>
      </c>
      <c r="AJ68" s="74">
        <v>76.95</v>
      </c>
      <c r="AK68" s="74">
        <v>77.349999999999994</v>
      </c>
      <c r="AL68" s="74">
        <v>77.739999999999995</v>
      </c>
      <c r="AM68" s="74">
        <v>78.13</v>
      </c>
      <c r="AN68" s="74">
        <v>78.52</v>
      </c>
      <c r="AO68" s="74">
        <v>78.91</v>
      </c>
      <c r="AP68" s="74">
        <v>79.28</v>
      </c>
      <c r="AQ68" s="74">
        <v>79.650000000000006</v>
      </c>
      <c r="AR68" s="74">
        <v>80.010000000000005</v>
      </c>
      <c r="AS68" s="74">
        <v>80.37</v>
      </c>
      <c r="AT68" s="74">
        <v>80.709999999999994</v>
      </c>
      <c r="AU68" s="74">
        <v>81.040000000000006</v>
      </c>
      <c r="AV68" s="74">
        <v>81.37</v>
      </c>
      <c r="AW68" s="74">
        <v>81.72</v>
      </c>
      <c r="AX68" s="74">
        <v>82.03</v>
      </c>
      <c r="AY68" s="74">
        <v>82.32</v>
      </c>
      <c r="AZ68" s="74">
        <v>82.59</v>
      </c>
      <c r="BA68" s="74">
        <v>82.86</v>
      </c>
      <c r="BB68" s="74">
        <v>83.11</v>
      </c>
      <c r="BC68" s="74">
        <v>83.36</v>
      </c>
      <c r="BD68" s="74">
        <v>83.59</v>
      </c>
      <c r="BE68" s="74">
        <v>83.8</v>
      </c>
      <c r="BF68" s="74">
        <v>84.01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69.849999999999994</v>
      </c>
      <c r="U69" s="74">
        <v>70.22</v>
      </c>
      <c r="V69" s="74">
        <v>70.59</v>
      </c>
      <c r="W69" s="74">
        <v>71.84</v>
      </c>
      <c r="X69" s="74">
        <v>72.23</v>
      </c>
      <c r="Y69" s="74">
        <v>72.63</v>
      </c>
      <c r="Z69" s="74">
        <v>73.03</v>
      </c>
      <c r="AA69" s="74">
        <v>73.430000000000007</v>
      </c>
      <c r="AB69" s="74">
        <v>73.83</v>
      </c>
      <c r="AC69" s="74">
        <v>74.23</v>
      </c>
      <c r="AD69" s="74">
        <v>74.63</v>
      </c>
      <c r="AE69" s="74">
        <v>75.03</v>
      </c>
      <c r="AF69" s="74">
        <v>75.44</v>
      </c>
      <c r="AG69" s="74">
        <v>75.84</v>
      </c>
      <c r="AH69" s="74">
        <v>76.239999999999995</v>
      </c>
      <c r="AI69" s="74">
        <v>76.650000000000006</v>
      </c>
      <c r="AJ69" s="74">
        <v>77.05</v>
      </c>
      <c r="AK69" s="74">
        <v>77.459999999999994</v>
      </c>
      <c r="AL69" s="74">
        <v>77.87</v>
      </c>
      <c r="AM69" s="74">
        <v>78.27</v>
      </c>
      <c r="AN69" s="74">
        <v>78.67</v>
      </c>
      <c r="AO69" s="74">
        <v>79.069999999999993</v>
      </c>
      <c r="AP69" s="74">
        <v>79.459999999999994</v>
      </c>
      <c r="AQ69" s="74">
        <v>79.849999999999994</v>
      </c>
      <c r="AR69" s="74">
        <v>80.22</v>
      </c>
      <c r="AS69" s="74">
        <v>80.59</v>
      </c>
      <c r="AT69" s="74">
        <v>80.959999999999994</v>
      </c>
      <c r="AU69" s="74">
        <v>81.31</v>
      </c>
      <c r="AV69" s="74">
        <v>81.650000000000006</v>
      </c>
      <c r="AW69" s="74">
        <v>81.98</v>
      </c>
      <c r="AX69" s="74">
        <v>82.35</v>
      </c>
      <c r="AY69" s="74">
        <v>82.66</v>
      </c>
      <c r="AZ69" s="74">
        <v>82.96</v>
      </c>
      <c r="BA69" s="74">
        <v>83.24</v>
      </c>
      <c r="BB69" s="74">
        <v>83.52</v>
      </c>
      <c r="BC69" s="74">
        <v>83.78</v>
      </c>
      <c r="BD69" s="74">
        <v>84.03</v>
      </c>
      <c r="BE69" s="74">
        <v>84.26</v>
      </c>
      <c r="BF69" s="74">
        <v>84.49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70.239999999999995</v>
      </c>
      <c r="V70" s="74">
        <v>70.61</v>
      </c>
      <c r="W70" s="74">
        <v>71.86</v>
      </c>
      <c r="X70" s="74">
        <v>72.260000000000005</v>
      </c>
      <c r="Y70" s="74">
        <v>72.66</v>
      </c>
      <c r="Z70" s="74">
        <v>73.06</v>
      </c>
      <c r="AA70" s="74">
        <v>73.47</v>
      </c>
      <c r="AB70" s="74">
        <v>73.87</v>
      </c>
      <c r="AC70" s="74">
        <v>74.28</v>
      </c>
      <c r="AD70" s="74">
        <v>74.680000000000007</v>
      </c>
      <c r="AE70" s="74">
        <v>75.09</v>
      </c>
      <c r="AF70" s="74">
        <v>75.5</v>
      </c>
      <c r="AG70" s="74">
        <v>75.91</v>
      </c>
      <c r="AH70" s="74">
        <v>76.319999999999993</v>
      </c>
      <c r="AI70" s="74">
        <v>76.73</v>
      </c>
      <c r="AJ70" s="74">
        <v>77.150000000000006</v>
      </c>
      <c r="AK70" s="74">
        <v>77.569999999999993</v>
      </c>
      <c r="AL70" s="74">
        <v>77.98</v>
      </c>
      <c r="AM70" s="74">
        <v>78.400000000000006</v>
      </c>
      <c r="AN70" s="74">
        <v>78.81</v>
      </c>
      <c r="AO70" s="74">
        <v>79.22</v>
      </c>
      <c r="AP70" s="74">
        <v>79.63</v>
      </c>
      <c r="AQ70" s="74">
        <v>80.03</v>
      </c>
      <c r="AR70" s="74">
        <v>80.42</v>
      </c>
      <c r="AS70" s="74">
        <v>80.81</v>
      </c>
      <c r="AT70" s="74">
        <v>81.19</v>
      </c>
      <c r="AU70" s="74">
        <v>81.56</v>
      </c>
      <c r="AV70" s="74">
        <v>81.92</v>
      </c>
      <c r="AW70" s="74">
        <v>82.27</v>
      </c>
      <c r="AX70" s="74">
        <v>82.62</v>
      </c>
      <c r="AY70" s="74">
        <v>82.99</v>
      </c>
      <c r="AZ70" s="74">
        <v>83.31</v>
      </c>
      <c r="BA70" s="74">
        <v>83.61</v>
      </c>
      <c r="BB70" s="74">
        <v>83.91</v>
      </c>
      <c r="BC70" s="74">
        <v>84.19</v>
      </c>
      <c r="BD70" s="74">
        <v>84.46</v>
      </c>
      <c r="BE70" s="74">
        <v>84.72</v>
      </c>
      <c r="BF70" s="74">
        <v>84.96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70.63</v>
      </c>
      <c r="W71" s="74">
        <v>71.88</v>
      </c>
      <c r="X71" s="74">
        <v>72.28</v>
      </c>
      <c r="Y71" s="74">
        <v>72.69</v>
      </c>
      <c r="Z71" s="74">
        <v>73.09</v>
      </c>
      <c r="AA71" s="74">
        <v>73.5</v>
      </c>
      <c r="AB71" s="74">
        <v>73.91</v>
      </c>
      <c r="AC71" s="74">
        <v>74.319999999999993</v>
      </c>
      <c r="AD71" s="74">
        <v>74.73</v>
      </c>
      <c r="AE71" s="74">
        <v>75.14</v>
      </c>
      <c r="AF71" s="74">
        <v>75.56</v>
      </c>
      <c r="AG71" s="74">
        <v>75.97</v>
      </c>
      <c r="AH71" s="74">
        <v>76.39</v>
      </c>
      <c r="AI71" s="74">
        <v>76.81</v>
      </c>
      <c r="AJ71" s="74">
        <v>77.23</v>
      </c>
      <c r="AK71" s="74">
        <v>77.66</v>
      </c>
      <c r="AL71" s="74">
        <v>78.09</v>
      </c>
      <c r="AM71" s="74">
        <v>78.52</v>
      </c>
      <c r="AN71" s="74">
        <v>78.94</v>
      </c>
      <c r="AO71" s="74">
        <v>79.37</v>
      </c>
      <c r="AP71" s="74">
        <v>79.790000000000006</v>
      </c>
      <c r="AQ71" s="74">
        <v>80.2</v>
      </c>
      <c r="AR71" s="74">
        <v>80.61</v>
      </c>
      <c r="AS71" s="74">
        <v>81.02</v>
      </c>
      <c r="AT71" s="74">
        <v>81.41</v>
      </c>
      <c r="AU71" s="74">
        <v>81.8</v>
      </c>
      <c r="AV71" s="74">
        <v>82.18</v>
      </c>
      <c r="AW71" s="74">
        <v>82.55</v>
      </c>
      <c r="AX71" s="74">
        <v>82.91</v>
      </c>
      <c r="AY71" s="74">
        <v>83.27</v>
      </c>
      <c r="AZ71" s="74">
        <v>83.65</v>
      </c>
      <c r="BA71" s="74">
        <v>83.97</v>
      </c>
      <c r="BB71" s="74">
        <v>84.29</v>
      </c>
      <c r="BC71" s="74">
        <v>84.59</v>
      </c>
      <c r="BD71" s="74">
        <v>84.88</v>
      </c>
      <c r="BE71" s="74">
        <v>85.16</v>
      </c>
      <c r="BF71" s="74">
        <v>85.42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71.900000000000006</v>
      </c>
      <c r="X72" s="74">
        <v>72.3</v>
      </c>
      <c r="Y72" s="74">
        <v>72.709999999999994</v>
      </c>
      <c r="Z72" s="74">
        <v>73.12</v>
      </c>
      <c r="AA72" s="74">
        <v>73.53</v>
      </c>
      <c r="AB72" s="74">
        <v>73.94</v>
      </c>
      <c r="AC72" s="74">
        <v>74.349999999999994</v>
      </c>
      <c r="AD72" s="74">
        <v>74.77</v>
      </c>
      <c r="AE72" s="74">
        <v>75.19</v>
      </c>
      <c r="AF72" s="74">
        <v>75.61</v>
      </c>
      <c r="AG72" s="74">
        <v>76.03</v>
      </c>
      <c r="AH72" s="74">
        <v>76.45</v>
      </c>
      <c r="AI72" s="74">
        <v>76.88</v>
      </c>
      <c r="AJ72" s="74">
        <v>77.31</v>
      </c>
      <c r="AK72" s="74">
        <v>77.75</v>
      </c>
      <c r="AL72" s="74">
        <v>78.19</v>
      </c>
      <c r="AM72" s="74">
        <v>78.62</v>
      </c>
      <c r="AN72" s="74">
        <v>79.06</v>
      </c>
      <c r="AO72" s="74">
        <v>79.5</v>
      </c>
      <c r="AP72" s="74">
        <v>79.930000000000007</v>
      </c>
      <c r="AQ72" s="74">
        <v>80.36</v>
      </c>
      <c r="AR72" s="74">
        <v>80.790000000000006</v>
      </c>
      <c r="AS72" s="74">
        <v>81.209999999999994</v>
      </c>
      <c r="AT72" s="74">
        <v>81.62</v>
      </c>
      <c r="AU72" s="74">
        <v>82.03</v>
      </c>
      <c r="AV72" s="74">
        <v>82.43</v>
      </c>
      <c r="AW72" s="74">
        <v>82.82</v>
      </c>
      <c r="AX72" s="74">
        <v>83.2</v>
      </c>
      <c r="AY72" s="74">
        <v>83.57</v>
      </c>
      <c r="AZ72" s="74">
        <v>83.93</v>
      </c>
      <c r="BA72" s="74">
        <v>84.32</v>
      </c>
      <c r="BB72" s="74">
        <v>84.66</v>
      </c>
      <c r="BC72" s="74">
        <v>84.99</v>
      </c>
      <c r="BD72" s="74">
        <v>85.3</v>
      </c>
      <c r="BE72" s="74">
        <v>85.6</v>
      </c>
      <c r="BF72" s="74">
        <v>85.88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72.319999999999993</v>
      </c>
      <c r="Y73" s="74">
        <v>72.73</v>
      </c>
      <c r="Z73" s="74">
        <v>73.14</v>
      </c>
      <c r="AA73" s="74">
        <v>73.55</v>
      </c>
      <c r="AB73" s="74">
        <v>73.97</v>
      </c>
      <c r="AC73" s="74">
        <v>74.39</v>
      </c>
      <c r="AD73" s="74">
        <v>74.8</v>
      </c>
      <c r="AE73" s="74">
        <v>75.23</v>
      </c>
      <c r="AF73" s="74">
        <v>75.650000000000006</v>
      </c>
      <c r="AG73" s="74">
        <v>76.08</v>
      </c>
      <c r="AH73" s="74">
        <v>76.510000000000005</v>
      </c>
      <c r="AI73" s="74">
        <v>76.94</v>
      </c>
      <c r="AJ73" s="74">
        <v>77.38</v>
      </c>
      <c r="AK73" s="74">
        <v>77.83</v>
      </c>
      <c r="AL73" s="74">
        <v>78.27</v>
      </c>
      <c r="AM73" s="74">
        <v>78.72</v>
      </c>
      <c r="AN73" s="74">
        <v>79.17</v>
      </c>
      <c r="AO73" s="74">
        <v>79.62</v>
      </c>
      <c r="AP73" s="74">
        <v>80.069999999999993</v>
      </c>
      <c r="AQ73" s="74">
        <v>80.510000000000005</v>
      </c>
      <c r="AR73" s="74">
        <v>80.95</v>
      </c>
      <c r="AS73" s="74">
        <v>81.39</v>
      </c>
      <c r="AT73" s="74">
        <v>81.819999999999993</v>
      </c>
      <c r="AU73" s="74">
        <v>82.25</v>
      </c>
      <c r="AV73" s="74">
        <v>82.67</v>
      </c>
      <c r="AW73" s="74">
        <v>83.08</v>
      </c>
      <c r="AX73" s="74">
        <v>83.48</v>
      </c>
      <c r="AY73" s="74">
        <v>83.87</v>
      </c>
      <c r="AZ73" s="74">
        <v>84.25</v>
      </c>
      <c r="BA73" s="74">
        <v>84.62</v>
      </c>
      <c r="BB73" s="74">
        <v>85.02</v>
      </c>
      <c r="BC73" s="74">
        <v>85.37</v>
      </c>
      <c r="BD73" s="74">
        <v>85.7</v>
      </c>
      <c r="BE73" s="74">
        <v>86.02</v>
      </c>
      <c r="BF73" s="74">
        <v>86.33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72.75</v>
      </c>
      <c r="Z74" s="74">
        <v>73.16</v>
      </c>
      <c r="AA74" s="74">
        <v>73.58</v>
      </c>
      <c r="AB74" s="74">
        <v>73.989999999999995</v>
      </c>
      <c r="AC74" s="74">
        <v>74.41</v>
      </c>
      <c r="AD74" s="74">
        <v>74.84</v>
      </c>
      <c r="AE74" s="74">
        <v>75.260000000000005</v>
      </c>
      <c r="AF74" s="74">
        <v>75.69</v>
      </c>
      <c r="AG74" s="74">
        <v>76.12</v>
      </c>
      <c r="AH74" s="74">
        <v>76.56</v>
      </c>
      <c r="AI74" s="74">
        <v>77</v>
      </c>
      <c r="AJ74" s="74">
        <v>77.45</v>
      </c>
      <c r="AK74" s="74">
        <v>77.900000000000006</v>
      </c>
      <c r="AL74" s="74">
        <v>78.36</v>
      </c>
      <c r="AM74" s="74">
        <v>78.81</v>
      </c>
      <c r="AN74" s="74">
        <v>79.28</v>
      </c>
      <c r="AO74" s="74">
        <v>79.739999999999995</v>
      </c>
      <c r="AP74" s="74">
        <v>80.2</v>
      </c>
      <c r="AQ74" s="74">
        <v>80.650000000000006</v>
      </c>
      <c r="AR74" s="74">
        <v>81.11</v>
      </c>
      <c r="AS74" s="74">
        <v>81.56</v>
      </c>
      <c r="AT74" s="74">
        <v>82.01</v>
      </c>
      <c r="AU74" s="74">
        <v>82.45</v>
      </c>
      <c r="AV74" s="74">
        <v>82.89</v>
      </c>
      <c r="AW74" s="74">
        <v>83.32</v>
      </c>
      <c r="AX74" s="74">
        <v>83.74</v>
      </c>
      <c r="AY74" s="74">
        <v>84.15</v>
      </c>
      <c r="AZ74" s="74">
        <v>84.55</v>
      </c>
      <c r="BA74" s="74">
        <v>84.94</v>
      </c>
      <c r="BB74" s="74">
        <v>85.32</v>
      </c>
      <c r="BC74" s="74">
        <v>85.73</v>
      </c>
      <c r="BD74" s="74">
        <v>86.09</v>
      </c>
      <c r="BE74" s="74">
        <v>86.43</v>
      </c>
      <c r="BF74" s="74">
        <v>86.76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73.180000000000007</v>
      </c>
      <c r="AA75" s="74">
        <v>73.599999999999994</v>
      </c>
      <c r="AB75" s="74">
        <v>74.02</v>
      </c>
      <c r="AC75" s="74">
        <v>74.44</v>
      </c>
      <c r="AD75" s="74">
        <v>74.86</v>
      </c>
      <c r="AE75" s="74">
        <v>75.290000000000006</v>
      </c>
      <c r="AF75" s="74">
        <v>75.73</v>
      </c>
      <c r="AG75" s="74">
        <v>76.16</v>
      </c>
      <c r="AH75" s="74">
        <v>76.61</v>
      </c>
      <c r="AI75" s="74">
        <v>77.05</v>
      </c>
      <c r="AJ75" s="74">
        <v>77.510000000000005</v>
      </c>
      <c r="AK75" s="74">
        <v>77.97</v>
      </c>
      <c r="AL75" s="74">
        <v>78.430000000000007</v>
      </c>
      <c r="AM75" s="74">
        <v>78.900000000000006</v>
      </c>
      <c r="AN75" s="74">
        <v>79.37</v>
      </c>
      <c r="AO75" s="74">
        <v>79.84</v>
      </c>
      <c r="AP75" s="74">
        <v>80.31</v>
      </c>
      <c r="AQ75" s="74">
        <v>80.78</v>
      </c>
      <c r="AR75" s="74">
        <v>81.25</v>
      </c>
      <c r="AS75" s="74">
        <v>81.72</v>
      </c>
      <c r="AT75" s="74">
        <v>82.19</v>
      </c>
      <c r="AU75" s="74">
        <v>82.64</v>
      </c>
      <c r="AV75" s="74">
        <v>83.1</v>
      </c>
      <c r="AW75" s="74">
        <v>83.55</v>
      </c>
      <c r="AX75" s="74">
        <v>83.99</v>
      </c>
      <c r="AY75" s="74">
        <v>84.42</v>
      </c>
      <c r="AZ75" s="74">
        <v>84.84</v>
      </c>
      <c r="BA75" s="74">
        <v>85.26</v>
      </c>
      <c r="BB75" s="74">
        <v>85.66</v>
      </c>
      <c r="BC75" s="74">
        <v>86.05</v>
      </c>
      <c r="BD75" s="74">
        <v>86.47</v>
      </c>
      <c r="BE75" s="74">
        <v>86.84</v>
      </c>
      <c r="BF75" s="74">
        <v>87.19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73.61</v>
      </c>
      <c r="AB76" s="74">
        <v>74.040000000000006</v>
      </c>
      <c r="AC76" s="74">
        <v>74.459999999999994</v>
      </c>
      <c r="AD76" s="74">
        <v>74.89</v>
      </c>
      <c r="AE76" s="74">
        <v>75.319999999999993</v>
      </c>
      <c r="AF76" s="74">
        <v>75.760000000000005</v>
      </c>
      <c r="AG76" s="74">
        <v>76.2</v>
      </c>
      <c r="AH76" s="74">
        <v>76.650000000000006</v>
      </c>
      <c r="AI76" s="74">
        <v>77.099999999999994</v>
      </c>
      <c r="AJ76" s="74">
        <v>77.56</v>
      </c>
      <c r="AK76" s="74">
        <v>78.03</v>
      </c>
      <c r="AL76" s="74">
        <v>78.5</v>
      </c>
      <c r="AM76" s="74">
        <v>78.98</v>
      </c>
      <c r="AN76" s="74">
        <v>79.459999999999994</v>
      </c>
      <c r="AO76" s="74">
        <v>79.94</v>
      </c>
      <c r="AP76" s="74">
        <v>80.42</v>
      </c>
      <c r="AQ76" s="74">
        <v>80.91</v>
      </c>
      <c r="AR76" s="74">
        <v>81.39</v>
      </c>
      <c r="AS76" s="74">
        <v>81.87</v>
      </c>
      <c r="AT76" s="74">
        <v>82.35</v>
      </c>
      <c r="AU76" s="74">
        <v>82.83</v>
      </c>
      <c r="AV76" s="74">
        <v>83.3</v>
      </c>
      <c r="AW76" s="74">
        <v>83.76</v>
      </c>
      <c r="AX76" s="74">
        <v>84.22</v>
      </c>
      <c r="AY76" s="74">
        <v>84.68</v>
      </c>
      <c r="AZ76" s="74">
        <v>85.12</v>
      </c>
      <c r="BA76" s="74">
        <v>85.55</v>
      </c>
      <c r="BB76" s="74">
        <v>85.98</v>
      </c>
      <c r="BC76" s="74">
        <v>86.39</v>
      </c>
      <c r="BD76" s="74">
        <v>86.79</v>
      </c>
      <c r="BE76" s="74">
        <v>87.22</v>
      </c>
      <c r="BF76" s="74">
        <v>87.6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74.05</v>
      </c>
      <c r="AC77" s="74">
        <v>74.48</v>
      </c>
      <c r="AD77" s="74">
        <v>74.91</v>
      </c>
      <c r="AE77" s="74">
        <v>75.349999999999994</v>
      </c>
      <c r="AF77" s="74">
        <v>75.790000000000006</v>
      </c>
      <c r="AG77" s="74">
        <v>76.23</v>
      </c>
      <c r="AH77" s="74">
        <v>76.680000000000007</v>
      </c>
      <c r="AI77" s="74">
        <v>77.14</v>
      </c>
      <c r="AJ77" s="74">
        <v>77.61</v>
      </c>
      <c r="AK77" s="74">
        <v>78.08</v>
      </c>
      <c r="AL77" s="74">
        <v>78.56</v>
      </c>
      <c r="AM77" s="74">
        <v>79.05</v>
      </c>
      <c r="AN77" s="74">
        <v>79.53</v>
      </c>
      <c r="AO77" s="74">
        <v>80.03</v>
      </c>
      <c r="AP77" s="74">
        <v>80.52</v>
      </c>
      <c r="AQ77" s="74">
        <v>81.02</v>
      </c>
      <c r="AR77" s="74">
        <v>81.510000000000005</v>
      </c>
      <c r="AS77" s="74">
        <v>82.01</v>
      </c>
      <c r="AT77" s="74">
        <v>82.5</v>
      </c>
      <c r="AU77" s="74">
        <v>83</v>
      </c>
      <c r="AV77" s="74">
        <v>83.48</v>
      </c>
      <c r="AW77" s="74">
        <v>83.97</v>
      </c>
      <c r="AX77" s="74">
        <v>84.45</v>
      </c>
      <c r="AY77" s="74">
        <v>84.92</v>
      </c>
      <c r="AZ77" s="74">
        <v>85.38</v>
      </c>
      <c r="BA77" s="74">
        <v>85.84</v>
      </c>
      <c r="BB77" s="74">
        <v>86.28</v>
      </c>
      <c r="BC77" s="74">
        <v>86.72</v>
      </c>
      <c r="BD77" s="74">
        <v>87.14</v>
      </c>
      <c r="BE77" s="74">
        <v>87.55</v>
      </c>
      <c r="BF77" s="74">
        <v>88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ER116"/>
  <sheetViews>
    <sheetView topLeftCell="C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84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(2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(2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(2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(2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(2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59.58</v>
      </c>
      <c r="S10" s="74">
        <v>59.58</v>
      </c>
      <c r="T10" s="74">
        <v>59.68</v>
      </c>
      <c r="U10" s="74">
        <v>59.68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59.71</v>
      </c>
      <c r="S11" s="74">
        <v>59.8</v>
      </c>
      <c r="T11" s="74">
        <v>59.8</v>
      </c>
      <c r="U11" s="74">
        <v>59.8</v>
      </c>
      <c r="V11" s="74">
        <v>59.8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59.86</v>
      </c>
      <c r="S12" s="74">
        <v>59.86</v>
      </c>
      <c r="T12" s="74">
        <v>59.95</v>
      </c>
      <c r="U12" s="74">
        <v>59.95</v>
      </c>
      <c r="V12" s="74">
        <v>59.95</v>
      </c>
      <c r="W12" s="74">
        <v>60.36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60.02</v>
      </c>
      <c r="S13" s="74">
        <v>60.02</v>
      </c>
      <c r="T13" s="74">
        <v>60.02</v>
      </c>
      <c r="U13" s="74">
        <v>60.11</v>
      </c>
      <c r="V13" s="74">
        <v>60.11</v>
      </c>
      <c r="W13" s="74">
        <v>60.51</v>
      </c>
      <c r="X13" s="74">
        <v>60.51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60.19</v>
      </c>
      <c r="S14" s="74">
        <v>60.19</v>
      </c>
      <c r="T14" s="74">
        <v>60.19</v>
      </c>
      <c r="U14" s="74">
        <v>60.19</v>
      </c>
      <c r="V14" s="74">
        <v>60.28</v>
      </c>
      <c r="W14" s="74">
        <v>60.66</v>
      </c>
      <c r="X14" s="74">
        <v>60.66</v>
      </c>
      <c r="Y14" s="74">
        <v>60.66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60.32</v>
      </c>
      <c r="S15" s="74">
        <v>60.32</v>
      </c>
      <c r="T15" s="74">
        <v>60.32</v>
      </c>
      <c r="U15" s="74">
        <v>60.32</v>
      </c>
      <c r="V15" s="74">
        <v>60.42</v>
      </c>
      <c r="W15" s="74">
        <v>60.82</v>
      </c>
      <c r="X15" s="74">
        <v>60.82</v>
      </c>
      <c r="Y15" s="74">
        <v>60.82</v>
      </c>
      <c r="Z15" s="74">
        <v>60.82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60.4</v>
      </c>
      <c r="S16" s="74">
        <v>60.49</v>
      </c>
      <c r="T16" s="74">
        <v>60.49</v>
      </c>
      <c r="U16" s="74">
        <v>60.49</v>
      </c>
      <c r="V16" s="74">
        <v>60.49</v>
      </c>
      <c r="W16" s="74">
        <v>60.98</v>
      </c>
      <c r="X16" s="74">
        <v>60.98</v>
      </c>
      <c r="Y16" s="74">
        <v>60.98</v>
      </c>
      <c r="Z16" s="74">
        <v>60.98</v>
      </c>
      <c r="AA16" s="74">
        <v>60.98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60.57</v>
      </c>
      <c r="S17" s="74">
        <v>60.57</v>
      </c>
      <c r="T17" s="74">
        <v>60.66</v>
      </c>
      <c r="U17" s="74">
        <v>60.66</v>
      </c>
      <c r="V17" s="74">
        <v>60.66</v>
      </c>
      <c r="W17" s="74">
        <v>61.13</v>
      </c>
      <c r="X17" s="74">
        <v>61.13</v>
      </c>
      <c r="Y17" s="74">
        <v>61.13</v>
      </c>
      <c r="Z17" s="74">
        <v>61.13</v>
      </c>
      <c r="AA17" s="74">
        <v>61.13</v>
      </c>
      <c r="AB17" s="74">
        <v>61.23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60.74</v>
      </c>
      <c r="S18" s="74">
        <v>60.74</v>
      </c>
      <c r="T18" s="74">
        <v>60.74</v>
      </c>
      <c r="U18" s="74">
        <v>60.84</v>
      </c>
      <c r="V18" s="74">
        <v>60.84</v>
      </c>
      <c r="W18" s="74">
        <v>61.29</v>
      </c>
      <c r="X18" s="74">
        <v>61.29</v>
      </c>
      <c r="Y18" s="74">
        <v>61.29</v>
      </c>
      <c r="Z18" s="74">
        <v>61.29</v>
      </c>
      <c r="AA18" s="74">
        <v>61.38</v>
      </c>
      <c r="AB18" s="74">
        <v>61.38</v>
      </c>
      <c r="AC18" s="74">
        <v>61.38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60.8</v>
      </c>
      <c r="S19" s="74">
        <v>60.92</v>
      </c>
      <c r="T19" s="74">
        <v>60.92</v>
      </c>
      <c r="U19" s="74">
        <v>60.92</v>
      </c>
      <c r="V19" s="74">
        <v>61.02</v>
      </c>
      <c r="W19" s="74">
        <v>61.45</v>
      </c>
      <c r="X19" s="74">
        <v>61.45</v>
      </c>
      <c r="Y19" s="74">
        <v>61.45</v>
      </c>
      <c r="Z19" s="74">
        <v>61.45</v>
      </c>
      <c r="AA19" s="74">
        <v>61.54</v>
      </c>
      <c r="AB19" s="74">
        <v>61.54</v>
      </c>
      <c r="AC19" s="74">
        <v>61.54</v>
      </c>
      <c r="AD19" s="74">
        <v>61.54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60.98</v>
      </c>
      <c r="S20" s="74">
        <v>60.98</v>
      </c>
      <c r="T20" s="74">
        <v>61.1</v>
      </c>
      <c r="U20" s="74">
        <v>61.1</v>
      </c>
      <c r="V20" s="74">
        <v>61.1</v>
      </c>
      <c r="W20" s="74">
        <v>61.62</v>
      </c>
      <c r="X20" s="74">
        <v>61.62</v>
      </c>
      <c r="Y20" s="74">
        <v>61.62</v>
      </c>
      <c r="Z20" s="74">
        <v>61.62</v>
      </c>
      <c r="AA20" s="74">
        <v>61.71</v>
      </c>
      <c r="AB20" s="74">
        <v>61.71</v>
      </c>
      <c r="AC20" s="74">
        <v>61.71</v>
      </c>
      <c r="AD20" s="74">
        <v>61.71</v>
      </c>
      <c r="AE20" s="74">
        <v>61.71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61.16</v>
      </c>
      <c r="S21" s="74">
        <v>61.16</v>
      </c>
      <c r="T21" s="74">
        <v>61.16</v>
      </c>
      <c r="U21" s="74">
        <v>61.29</v>
      </c>
      <c r="V21" s="74">
        <v>61.29</v>
      </c>
      <c r="W21" s="74">
        <v>61.78</v>
      </c>
      <c r="X21" s="74">
        <v>61.78</v>
      </c>
      <c r="Y21" s="74">
        <v>61.78</v>
      </c>
      <c r="Z21" s="74">
        <v>61.78</v>
      </c>
      <c r="AA21" s="74">
        <v>61.89</v>
      </c>
      <c r="AB21" s="74">
        <v>61.89</v>
      </c>
      <c r="AC21" s="74">
        <v>61.89</v>
      </c>
      <c r="AD21" s="74">
        <v>61.89</v>
      </c>
      <c r="AE21" s="74">
        <v>61.89</v>
      </c>
      <c r="AF21" s="74">
        <v>61.98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61.31</v>
      </c>
      <c r="S22" s="74">
        <v>61.31</v>
      </c>
      <c r="T22" s="74">
        <v>61.39</v>
      </c>
      <c r="U22" s="74">
        <v>61.39</v>
      </c>
      <c r="V22" s="74">
        <v>61.39</v>
      </c>
      <c r="W22" s="74">
        <v>62.01</v>
      </c>
      <c r="X22" s="74">
        <v>62.01</v>
      </c>
      <c r="Y22" s="74">
        <v>62.01</v>
      </c>
      <c r="Z22" s="74">
        <v>62.01</v>
      </c>
      <c r="AA22" s="74">
        <v>62.01</v>
      </c>
      <c r="AB22" s="74">
        <v>62.01</v>
      </c>
      <c r="AC22" s="74">
        <v>62.1</v>
      </c>
      <c r="AD22" s="74">
        <v>62.1</v>
      </c>
      <c r="AE22" s="74">
        <v>62.1</v>
      </c>
      <c r="AF22" s="74">
        <v>62.1</v>
      </c>
      <c r="AG22" s="74">
        <v>62.1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61.39</v>
      </c>
      <c r="S23" s="74">
        <v>61.5</v>
      </c>
      <c r="T23" s="74">
        <v>61.5</v>
      </c>
      <c r="U23" s="74">
        <v>61.59</v>
      </c>
      <c r="V23" s="74">
        <v>61.59</v>
      </c>
      <c r="W23" s="74">
        <v>62.11</v>
      </c>
      <c r="X23" s="74">
        <v>62.11</v>
      </c>
      <c r="Y23" s="74">
        <v>62.11</v>
      </c>
      <c r="Z23" s="74">
        <v>62.21</v>
      </c>
      <c r="AA23" s="74">
        <v>62.21</v>
      </c>
      <c r="AB23" s="74">
        <v>62.21</v>
      </c>
      <c r="AC23" s="74">
        <v>62.21</v>
      </c>
      <c r="AD23" s="74">
        <v>62.3</v>
      </c>
      <c r="AE23" s="74">
        <v>62.3</v>
      </c>
      <c r="AF23" s="74">
        <v>62.3</v>
      </c>
      <c r="AG23" s="74">
        <v>62.3</v>
      </c>
      <c r="AH23" s="74">
        <v>62.3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61.53</v>
      </c>
      <c r="S24" s="74">
        <v>61.64</v>
      </c>
      <c r="T24" s="74">
        <v>61.64</v>
      </c>
      <c r="U24" s="74">
        <v>61.74</v>
      </c>
      <c r="V24" s="74">
        <v>61.74</v>
      </c>
      <c r="W24" s="74">
        <v>62.35</v>
      </c>
      <c r="X24" s="74">
        <v>62.35</v>
      </c>
      <c r="Y24" s="74">
        <v>62.35</v>
      </c>
      <c r="Z24" s="74">
        <v>62.35</v>
      </c>
      <c r="AA24" s="74">
        <v>62.35</v>
      </c>
      <c r="AB24" s="74">
        <v>62.35</v>
      </c>
      <c r="AC24" s="74">
        <v>62.46</v>
      </c>
      <c r="AD24" s="74">
        <v>62.46</v>
      </c>
      <c r="AE24" s="74">
        <v>62.46</v>
      </c>
      <c r="AF24" s="74">
        <v>62.46</v>
      </c>
      <c r="AG24" s="74">
        <v>62.46</v>
      </c>
      <c r="AH24" s="74">
        <v>62.56</v>
      </c>
      <c r="AI24" s="74">
        <v>62.56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61.67</v>
      </c>
      <c r="S25" s="74">
        <v>61.78</v>
      </c>
      <c r="T25" s="74">
        <v>61.78</v>
      </c>
      <c r="U25" s="74">
        <v>61.89</v>
      </c>
      <c r="V25" s="74">
        <v>61.89</v>
      </c>
      <c r="W25" s="74">
        <v>62.51</v>
      </c>
      <c r="X25" s="74">
        <v>62.51</v>
      </c>
      <c r="Y25" s="74">
        <v>62.51</v>
      </c>
      <c r="Z25" s="74">
        <v>62.51</v>
      </c>
      <c r="AA25" s="74">
        <v>62.51</v>
      </c>
      <c r="AB25" s="74">
        <v>62.62</v>
      </c>
      <c r="AC25" s="74">
        <v>62.62</v>
      </c>
      <c r="AD25" s="74">
        <v>62.62</v>
      </c>
      <c r="AE25" s="74">
        <v>62.62</v>
      </c>
      <c r="AF25" s="74">
        <v>62.71</v>
      </c>
      <c r="AG25" s="74">
        <v>62.71</v>
      </c>
      <c r="AH25" s="74">
        <v>62.71</v>
      </c>
      <c r="AI25" s="74">
        <v>62.71</v>
      </c>
      <c r="AJ25" s="74">
        <v>62.71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61.87</v>
      </c>
      <c r="S26" s="74">
        <v>61.87</v>
      </c>
      <c r="T26" s="74">
        <v>61.98</v>
      </c>
      <c r="U26" s="74">
        <v>61.98</v>
      </c>
      <c r="V26" s="74">
        <v>62.09</v>
      </c>
      <c r="W26" s="74">
        <v>62.6</v>
      </c>
      <c r="X26" s="74">
        <v>62.6</v>
      </c>
      <c r="Y26" s="74">
        <v>62.69</v>
      </c>
      <c r="Z26" s="74">
        <v>62.69</v>
      </c>
      <c r="AA26" s="74">
        <v>62.69</v>
      </c>
      <c r="AB26" s="74">
        <v>62.8</v>
      </c>
      <c r="AC26" s="74">
        <v>62.8</v>
      </c>
      <c r="AD26" s="74">
        <v>62.8</v>
      </c>
      <c r="AE26" s="74">
        <v>62.8</v>
      </c>
      <c r="AF26" s="74">
        <v>62.9</v>
      </c>
      <c r="AG26" s="74">
        <v>62.9</v>
      </c>
      <c r="AH26" s="74">
        <v>62.9</v>
      </c>
      <c r="AI26" s="74">
        <v>62.9</v>
      </c>
      <c r="AJ26" s="74">
        <v>62.9</v>
      </c>
      <c r="AK26" s="74">
        <v>62.9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62</v>
      </c>
      <c r="S27" s="74">
        <v>62</v>
      </c>
      <c r="T27" s="74">
        <v>62.13</v>
      </c>
      <c r="U27" s="74">
        <v>62.13</v>
      </c>
      <c r="V27" s="74">
        <v>62.24</v>
      </c>
      <c r="W27" s="74">
        <v>62.77</v>
      </c>
      <c r="X27" s="74">
        <v>62.77</v>
      </c>
      <c r="Y27" s="74">
        <v>62.86</v>
      </c>
      <c r="Z27" s="74">
        <v>62.86</v>
      </c>
      <c r="AA27" s="74">
        <v>62.86</v>
      </c>
      <c r="AB27" s="74">
        <v>62.98</v>
      </c>
      <c r="AC27" s="74">
        <v>62.98</v>
      </c>
      <c r="AD27" s="74">
        <v>62.98</v>
      </c>
      <c r="AE27" s="74">
        <v>63.07</v>
      </c>
      <c r="AF27" s="74">
        <v>63.07</v>
      </c>
      <c r="AG27" s="74">
        <v>63.07</v>
      </c>
      <c r="AH27" s="74">
        <v>63.07</v>
      </c>
      <c r="AI27" s="74">
        <v>63.07</v>
      </c>
      <c r="AJ27" s="74">
        <v>63.17</v>
      </c>
      <c r="AK27" s="74">
        <v>63.17</v>
      </c>
      <c r="AL27" s="74">
        <v>63.17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62.07</v>
      </c>
      <c r="S28" s="74">
        <v>62.21</v>
      </c>
      <c r="T28" s="74">
        <v>62.21</v>
      </c>
      <c r="U28" s="74">
        <v>62.34</v>
      </c>
      <c r="V28" s="74">
        <v>62.34</v>
      </c>
      <c r="W28" s="74">
        <v>62.96</v>
      </c>
      <c r="X28" s="74">
        <v>62.96</v>
      </c>
      <c r="Y28" s="74">
        <v>62.96</v>
      </c>
      <c r="Z28" s="74">
        <v>63.08</v>
      </c>
      <c r="AA28" s="74">
        <v>63.08</v>
      </c>
      <c r="AB28" s="74">
        <v>63.08</v>
      </c>
      <c r="AC28" s="74">
        <v>63.2</v>
      </c>
      <c r="AD28" s="74">
        <v>63.2</v>
      </c>
      <c r="AE28" s="74">
        <v>63.2</v>
      </c>
      <c r="AF28" s="74">
        <v>63.29</v>
      </c>
      <c r="AG28" s="74">
        <v>63.29</v>
      </c>
      <c r="AH28" s="74">
        <v>63.29</v>
      </c>
      <c r="AI28" s="74">
        <v>63.29</v>
      </c>
      <c r="AJ28" s="74">
        <v>63.29</v>
      </c>
      <c r="AK28" s="74">
        <v>63.38</v>
      </c>
      <c r="AL28" s="74">
        <v>63.38</v>
      </c>
      <c r="AM28" s="74">
        <v>63.38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62.2</v>
      </c>
      <c r="S29" s="74">
        <v>62.35</v>
      </c>
      <c r="T29" s="74">
        <v>62.35</v>
      </c>
      <c r="U29" s="74">
        <v>62.48</v>
      </c>
      <c r="V29" s="74">
        <v>62.48</v>
      </c>
      <c r="W29" s="74">
        <v>63.11</v>
      </c>
      <c r="X29" s="74">
        <v>63.11</v>
      </c>
      <c r="Y29" s="74">
        <v>63.21</v>
      </c>
      <c r="Z29" s="74">
        <v>63.21</v>
      </c>
      <c r="AA29" s="74">
        <v>63.3</v>
      </c>
      <c r="AB29" s="74">
        <v>63.3</v>
      </c>
      <c r="AC29" s="74">
        <v>63.3</v>
      </c>
      <c r="AD29" s="74">
        <v>63.42</v>
      </c>
      <c r="AE29" s="74">
        <v>63.42</v>
      </c>
      <c r="AF29" s="74">
        <v>63.42</v>
      </c>
      <c r="AG29" s="74">
        <v>63.42</v>
      </c>
      <c r="AH29" s="74">
        <v>63.53</v>
      </c>
      <c r="AI29" s="74">
        <v>63.53</v>
      </c>
      <c r="AJ29" s="74">
        <v>63.53</v>
      </c>
      <c r="AK29" s="74">
        <v>63.53</v>
      </c>
      <c r="AL29" s="74">
        <v>63.53</v>
      </c>
      <c r="AM29" s="74">
        <v>63.53</v>
      </c>
      <c r="AN29" s="74">
        <v>63.62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62.41</v>
      </c>
      <c r="S30" s="74">
        <v>62.41</v>
      </c>
      <c r="T30" s="74">
        <v>62.56</v>
      </c>
      <c r="U30" s="74">
        <v>62.56</v>
      </c>
      <c r="V30" s="74">
        <v>62.7</v>
      </c>
      <c r="W30" s="74">
        <v>63.33</v>
      </c>
      <c r="X30" s="74">
        <v>63.33</v>
      </c>
      <c r="Y30" s="74">
        <v>63.33</v>
      </c>
      <c r="Z30" s="74">
        <v>63.44</v>
      </c>
      <c r="AA30" s="74">
        <v>63.44</v>
      </c>
      <c r="AB30" s="74">
        <v>63.53</v>
      </c>
      <c r="AC30" s="74">
        <v>63.53</v>
      </c>
      <c r="AD30" s="74">
        <v>63.53</v>
      </c>
      <c r="AE30" s="74">
        <v>63.64</v>
      </c>
      <c r="AF30" s="74">
        <v>63.64</v>
      </c>
      <c r="AG30" s="74">
        <v>63.64</v>
      </c>
      <c r="AH30" s="74">
        <v>63.64</v>
      </c>
      <c r="AI30" s="74">
        <v>63.75</v>
      </c>
      <c r="AJ30" s="74">
        <v>63.75</v>
      </c>
      <c r="AK30" s="74">
        <v>63.75</v>
      </c>
      <c r="AL30" s="74">
        <v>63.75</v>
      </c>
      <c r="AM30" s="74">
        <v>63.75</v>
      </c>
      <c r="AN30" s="74">
        <v>63.75</v>
      </c>
      <c r="AO30" s="74">
        <v>63.75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62.46</v>
      </c>
      <c r="S31" s="74">
        <v>62.62</v>
      </c>
      <c r="T31" s="74">
        <v>62.62</v>
      </c>
      <c r="U31" s="74">
        <v>62.78</v>
      </c>
      <c r="V31" s="74">
        <v>62.78</v>
      </c>
      <c r="W31" s="74">
        <v>63.41</v>
      </c>
      <c r="X31" s="74">
        <v>63.5</v>
      </c>
      <c r="Y31" s="74">
        <v>63.5</v>
      </c>
      <c r="Z31" s="74">
        <v>63.61</v>
      </c>
      <c r="AA31" s="74">
        <v>63.61</v>
      </c>
      <c r="AB31" s="74">
        <v>63.71</v>
      </c>
      <c r="AC31" s="74">
        <v>63.71</v>
      </c>
      <c r="AD31" s="74">
        <v>63.71</v>
      </c>
      <c r="AE31" s="74">
        <v>63.84</v>
      </c>
      <c r="AF31" s="74">
        <v>63.84</v>
      </c>
      <c r="AG31" s="74">
        <v>63.84</v>
      </c>
      <c r="AH31" s="74">
        <v>63.93</v>
      </c>
      <c r="AI31" s="74">
        <v>63.93</v>
      </c>
      <c r="AJ31" s="74">
        <v>63.93</v>
      </c>
      <c r="AK31" s="74">
        <v>63.93</v>
      </c>
      <c r="AL31" s="74">
        <v>63.93</v>
      </c>
      <c r="AM31" s="74">
        <v>64.02</v>
      </c>
      <c r="AN31" s="74">
        <v>64.02</v>
      </c>
      <c r="AO31" s="74">
        <v>64.02</v>
      </c>
      <c r="AP31" s="74">
        <v>64.02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62.67</v>
      </c>
      <c r="S32" s="74">
        <v>62.76</v>
      </c>
      <c r="T32" s="74">
        <v>62.76</v>
      </c>
      <c r="U32" s="74">
        <v>62.92</v>
      </c>
      <c r="V32" s="74">
        <v>62.92</v>
      </c>
      <c r="W32" s="74">
        <v>63.55</v>
      </c>
      <c r="X32" s="74">
        <v>63.66</v>
      </c>
      <c r="Y32" s="74">
        <v>63.66</v>
      </c>
      <c r="Z32" s="74">
        <v>63.79</v>
      </c>
      <c r="AA32" s="74">
        <v>63.79</v>
      </c>
      <c r="AB32" s="74">
        <v>63.9</v>
      </c>
      <c r="AC32" s="74">
        <v>63.9</v>
      </c>
      <c r="AD32" s="74">
        <v>63.99</v>
      </c>
      <c r="AE32" s="74">
        <v>63.99</v>
      </c>
      <c r="AF32" s="74">
        <v>63.99</v>
      </c>
      <c r="AG32" s="74">
        <v>64.099999999999994</v>
      </c>
      <c r="AH32" s="74">
        <v>64.099999999999994</v>
      </c>
      <c r="AI32" s="74">
        <v>64.099999999999994</v>
      </c>
      <c r="AJ32" s="74">
        <v>64.099999999999994</v>
      </c>
      <c r="AK32" s="74">
        <v>64.2</v>
      </c>
      <c r="AL32" s="74">
        <v>64.2</v>
      </c>
      <c r="AM32" s="74">
        <v>64.2</v>
      </c>
      <c r="AN32" s="74">
        <v>64.2</v>
      </c>
      <c r="AO32" s="74">
        <v>64.2</v>
      </c>
      <c r="AP32" s="74">
        <v>64.2</v>
      </c>
      <c r="AQ32" s="74">
        <v>64.2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62.8</v>
      </c>
      <c r="S33" s="74">
        <v>62.89</v>
      </c>
      <c r="T33" s="74">
        <v>62.98</v>
      </c>
      <c r="U33" s="74">
        <v>62.98</v>
      </c>
      <c r="V33" s="74">
        <v>63.15</v>
      </c>
      <c r="W33" s="74">
        <v>63.78</v>
      </c>
      <c r="X33" s="74">
        <v>63.78</v>
      </c>
      <c r="Y33" s="74">
        <v>63.9</v>
      </c>
      <c r="Z33" s="74">
        <v>63.9</v>
      </c>
      <c r="AA33" s="74">
        <v>64.02</v>
      </c>
      <c r="AB33" s="74">
        <v>64.02</v>
      </c>
      <c r="AC33" s="74">
        <v>64.13</v>
      </c>
      <c r="AD33" s="74">
        <v>64.13</v>
      </c>
      <c r="AE33" s="74">
        <v>64.22</v>
      </c>
      <c r="AF33" s="74">
        <v>64.22</v>
      </c>
      <c r="AG33" s="74">
        <v>64.22</v>
      </c>
      <c r="AH33" s="74">
        <v>64.33</v>
      </c>
      <c r="AI33" s="74">
        <v>64.33</v>
      </c>
      <c r="AJ33" s="74">
        <v>64.33</v>
      </c>
      <c r="AK33" s="74">
        <v>64.33</v>
      </c>
      <c r="AL33" s="74">
        <v>64.42</v>
      </c>
      <c r="AM33" s="74">
        <v>64.42</v>
      </c>
      <c r="AN33" s="74">
        <v>64.42</v>
      </c>
      <c r="AO33" s="74">
        <v>64.42</v>
      </c>
      <c r="AP33" s="74">
        <v>64.42</v>
      </c>
      <c r="AQ33" s="74">
        <v>64.42</v>
      </c>
      <c r="AR33" s="74">
        <v>64.42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62.93</v>
      </c>
      <c r="S34" s="74">
        <v>63.02</v>
      </c>
      <c r="T34" s="74">
        <v>63.12</v>
      </c>
      <c r="U34" s="74">
        <v>63.21</v>
      </c>
      <c r="V34" s="74">
        <v>63.21</v>
      </c>
      <c r="W34" s="74">
        <v>63.84</v>
      </c>
      <c r="X34" s="74">
        <v>63.99</v>
      </c>
      <c r="Y34" s="74">
        <v>63.99</v>
      </c>
      <c r="Z34" s="74">
        <v>64.13</v>
      </c>
      <c r="AA34" s="74">
        <v>64.13</v>
      </c>
      <c r="AB34" s="74">
        <v>64.260000000000005</v>
      </c>
      <c r="AC34" s="74">
        <v>64.260000000000005</v>
      </c>
      <c r="AD34" s="74">
        <v>64.36</v>
      </c>
      <c r="AE34" s="74">
        <v>64.36</v>
      </c>
      <c r="AF34" s="74">
        <v>64.459999999999994</v>
      </c>
      <c r="AG34" s="74">
        <v>64.459999999999994</v>
      </c>
      <c r="AH34" s="74">
        <v>64.459999999999994</v>
      </c>
      <c r="AI34" s="74">
        <v>64.56</v>
      </c>
      <c r="AJ34" s="74">
        <v>64.56</v>
      </c>
      <c r="AK34" s="74">
        <v>64.56</v>
      </c>
      <c r="AL34" s="74">
        <v>64.56</v>
      </c>
      <c r="AM34" s="74">
        <v>64.650000000000006</v>
      </c>
      <c r="AN34" s="74">
        <v>64.650000000000006</v>
      </c>
      <c r="AO34" s="74">
        <v>64.650000000000006</v>
      </c>
      <c r="AP34" s="74">
        <v>64.650000000000006</v>
      </c>
      <c r="AQ34" s="74">
        <v>64.650000000000006</v>
      </c>
      <c r="AR34" s="74">
        <v>64.650000000000006</v>
      </c>
      <c r="AS34" s="74">
        <v>64.650000000000006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63.05</v>
      </c>
      <c r="S35" s="74">
        <v>63.15</v>
      </c>
      <c r="T35" s="74">
        <v>63.25</v>
      </c>
      <c r="U35" s="74">
        <v>63.34</v>
      </c>
      <c r="V35" s="74">
        <v>63.43</v>
      </c>
      <c r="W35" s="74">
        <v>64.069999999999993</v>
      </c>
      <c r="X35" s="74">
        <v>64.069999999999993</v>
      </c>
      <c r="Y35" s="74">
        <v>64.23</v>
      </c>
      <c r="Z35" s="74">
        <v>64.23</v>
      </c>
      <c r="AA35" s="74">
        <v>64.37</v>
      </c>
      <c r="AB35" s="74">
        <v>64.37</v>
      </c>
      <c r="AC35" s="74">
        <v>64.5</v>
      </c>
      <c r="AD35" s="74">
        <v>64.5</v>
      </c>
      <c r="AE35" s="74">
        <v>64.599999999999994</v>
      </c>
      <c r="AF35" s="74">
        <v>64.599999999999994</v>
      </c>
      <c r="AG35" s="74">
        <v>64.599999999999994</v>
      </c>
      <c r="AH35" s="74">
        <v>64.73</v>
      </c>
      <c r="AI35" s="74">
        <v>64.73</v>
      </c>
      <c r="AJ35" s="74">
        <v>64.73</v>
      </c>
      <c r="AK35" s="74">
        <v>64.819999999999993</v>
      </c>
      <c r="AL35" s="74">
        <v>64.819999999999993</v>
      </c>
      <c r="AM35" s="74">
        <v>64.819999999999993</v>
      </c>
      <c r="AN35" s="74">
        <v>64.819999999999993</v>
      </c>
      <c r="AO35" s="74">
        <v>64.819999999999993</v>
      </c>
      <c r="AP35" s="74">
        <v>64.819999999999993</v>
      </c>
      <c r="AQ35" s="74">
        <v>64.92</v>
      </c>
      <c r="AR35" s="74">
        <v>64.92</v>
      </c>
      <c r="AS35" s="74">
        <v>64.92</v>
      </c>
      <c r="AT35" s="74">
        <v>64.92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63.17</v>
      </c>
      <c r="S36" s="74">
        <v>63.27</v>
      </c>
      <c r="T36" s="74">
        <v>63.38</v>
      </c>
      <c r="U36" s="74">
        <v>63.48</v>
      </c>
      <c r="V36" s="74">
        <v>63.57</v>
      </c>
      <c r="W36" s="74">
        <v>64.209999999999994</v>
      </c>
      <c r="X36" s="74">
        <v>64.31</v>
      </c>
      <c r="Y36" s="74">
        <v>64.31</v>
      </c>
      <c r="Z36" s="74">
        <v>64.47</v>
      </c>
      <c r="AA36" s="74">
        <v>64.47</v>
      </c>
      <c r="AB36" s="74">
        <v>64.61</v>
      </c>
      <c r="AC36" s="74">
        <v>64.61</v>
      </c>
      <c r="AD36" s="74">
        <v>64.739999999999995</v>
      </c>
      <c r="AE36" s="74">
        <v>64.739999999999995</v>
      </c>
      <c r="AF36" s="74">
        <v>64.84</v>
      </c>
      <c r="AG36" s="74">
        <v>64.84</v>
      </c>
      <c r="AH36" s="74">
        <v>64.84</v>
      </c>
      <c r="AI36" s="74">
        <v>64.959999999999994</v>
      </c>
      <c r="AJ36" s="74">
        <v>64.959999999999994</v>
      </c>
      <c r="AK36" s="74">
        <v>64.959999999999994</v>
      </c>
      <c r="AL36" s="74">
        <v>64.959999999999994</v>
      </c>
      <c r="AM36" s="74">
        <v>65.069999999999993</v>
      </c>
      <c r="AN36" s="74">
        <v>65.069999999999993</v>
      </c>
      <c r="AO36" s="74">
        <v>65.069999999999993</v>
      </c>
      <c r="AP36" s="74">
        <v>65.069999999999993</v>
      </c>
      <c r="AQ36" s="74">
        <v>65.069999999999993</v>
      </c>
      <c r="AR36" s="74">
        <v>65.069999999999993</v>
      </c>
      <c r="AS36" s="74">
        <v>65.069999999999993</v>
      </c>
      <c r="AT36" s="74">
        <v>65.069999999999993</v>
      </c>
      <c r="AU36" s="74">
        <v>65.069999999999993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63.28</v>
      </c>
      <c r="S37" s="74">
        <v>63.4</v>
      </c>
      <c r="T37" s="74">
        <v>63.5</v>
      </c>
      <c r="U37" s="74">
        <v>63.61</v>
      </c>
      <c r="V37" s="74">
        <v>63.71</v>
      </c>
      <c r="W37" s="74">
        <v>64.349999999999994</v>
      </c>
      <c r="X37" s="74">
        <v>64.459999999999994</v>
      </c>
      <c r="Y37" s="74">
        <v>64.55</v>
      </c>
      <c r="Z37" s="74">
        <v>64.55</v>
      </c>
      <c r="AA37" s="74">
        <v>64.709999999999994</v>
      </c>
      <c r="AB37" s="74">
        <v>64.709999999999994</v>
      </c>
      <c r="AC37" s="74">
        <v>64.86</v>
      </c>
      <c r="AD37" s="74">
        <v>64.86</v>
      </c>
      <c r="AE37" s="74">
        <v>64.98</v>
      </c>
      <c r="AF37" s="74">
        <v>64.98</v>
      </c>
      <c r="AG37" s="74">
        <v>65.08</v>
      </c>
      <c r="AH37" s="74">
        <v>65.08</v>
      </c>
      <c r="AI37" s="74">
        <v>65.08</v>
      </c>
      <c r="AJ37" s="74">
        <v>65.2</v>
      </c>
      <c r="AK37" s="74">
        <v>65.2</v>
      </c>
      <c r="AL37" s="74">
        <v>65.2</v>
      </c>
      <c r="AM37" s="74">
        <v>65.2</v>
      </c>
      <c r="AN37" s="74">
        <v>65.31</v>
      </c>
      <c r="AO37" s="74">
        <v>65.31</v>
      </c>
      <c r="AP37" s="74">
        <v>65.31</v>
      </c>
      <c r="AQ37" s="74">
        <v>65.31</v>
      </c>
      <c r="AR37" s="74">
        <v>65.31</v>
      </c>
      <c r="AS37" s="74">
        <v>65.31</v>
      </c>
      <c r="AT37" s="74">
        <v>65.31</v>
      </c>
      <c r="AU37" s="74">
        <v>65.31</v>
      </c>
      <c r="AV37" s="74">
        <v>65.31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63.38</v>
      </c>
      <c r="S38" s="74">
        <v>63.51</v>
      </c>
      <c r="T38" s="74">
        <v>63.63</v>
      </c>
      <c r="U38" s="74">
        <v>63.74</v>
      </c>
      <c r="V38" s="74">
        <v>63.84</v>
      </c>
      <c r="W38" s="74">
        <v>64.48</v>
      </c>
      <c r="X38" s="74">
        <v>64.61</v>
      </c>
      <c r="Y38" s="74">
        <v>64.709999999999994</v>
      </c>
      <c r="Z38" s="74">
        <v>64.709999999999994</v>
      </c>
      <c r="AA38" s="74">
        <v>64.88</v>
      </c>
      <c r="AB38" s="74">
        <v>64.88</v>
      </c>
      <c r="AC38" s="74">
        <v>65.03</v>
      </c>
      <c r="AD38" s="74">
        <v>65.03</v>
      </c>
      <c r="AE38" s="74">
        <v>65.16</v>
      </c>
      <c r="AF38" s="74">
        <v>65.16</v>
      </c>
      <c r="AG38" s="74">
        <v>65.27</v>
      </c>
      <c r="AH38" s="74">
        <v>65.27</v>
      </c>
      <c r="AI38" s="74">
        <v>65.27</v>
      </c>
      <c r="AJ38" s="74">
        <v>65.400000000000006</v>
      </c>
      <c r="AK38" s="74">
        <v>65.400000000000006</v>
      </c>
      <c r="AL38" s="74">
        <v>65.400000000000006</v>
      </c>
      <c r="AM38" s="74">
        <v>65.400000000000006</v>
      </c>
      <c r="AN38" s="74">
        <v>65.52</v>
      </c>
      <c r="AO38" s="74">
        <v>65.52</v>
      </c>
      <c r="AP38" s="74">
        <v>65.52</v>
      </c>
      <c r="AQ38" s="74">
        <v>65.52</v>
      </c>
      <c r="AR38" s="74">
        <v>65.52</v>
      </c>
      <c r="AS38" s="74">
        <v>65.52</v>
      </c>
      <c r="AT38" s="74">
        <v>65.52</v>
      </c>
      <c r="AU38" s="74">
        <v>65.52</v>
      </c>
      <c r="AV38" s="74">
        <v>65.52</v>
      </c>
      <c r="AW38" s="74">
        <v>65.52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63.49</v>
      </c>
      <c r="S39" s="74">
        <v>63.61</v>
      </c>
      <c r="T39" s="74">
        <v>63.75</v>
      </c>
      <c r="U39" s="74">
        <v>63.86</v>
      </c>
      <c r="V39" s="74">
        <v>63.98</v>
      </c>
      <c r="W39" s="74">
        <v>64.62</v>
      </c>
      <c r="X39" s="74">
        <v>64.760000000000005</v>
      </c>
      <c r="Y39" s="74">
        <v>64.86</v>
      </c>
      <c r="Z39" s="74">
        <v>64.95</v>
      </c>
      <c r="AA39" s="74">
        <v>64.95</v>
      </c>
      <c r="AB39" s="74">
        <v>65.13</v>
      </c>
      <c r="AC39" s="74">
        <v>65.13</v>
      </c>
      <c r="AD39" s="74">
        <v>65.28</v>
      </c>
      <c r="AE39" s="74">
        <v>65.28</v>
      </c>
      <c r="AF39" s="74">
        <v>65.41</v>
      </c>
      <c r="AG39" s="74">
        <v>65.41</v>
      </c>
      <c r="AH39" s="74">
        <v>65.510000000000005</v>
      </c>
      <c r="AI39" s="74">
        <v>65.510000000000005</v>
      </c>
      <c r="AJ39" s="74">
        <v>65.510000000000005</v>
      </c>
      <c r="AK39" s="74">
        <v>65.64</v>
      </c>
      <c r="AL39" s="74">
        <v>65.64</v>
      </c>
      <c r="AM39" s="74">
        <v>65.64</v>
      </c>
      <c r="AN39" s="74">
        <v>65.64</v>
      </c>
      <c r="AO39" s="74">
        <v>65.75</v>
      </c>
      <c r="AP39" s="74">
        <v>65.75</v>
      </c>
      <c r="AQ39" s="74">
        <v>65.75</v>
      </c>
      <c r="AR39" s="74">
        <v>65.75</v>
      </c>
      <c r="AS39" s="74">
        <v>65.75</v>
      </c>
      <c r="AT39" s="74">
        <v>65.78</v>
      </c>
      <c r="AU39" s="74">
        <v>65.78</v>
      </c>
      <c r="AV39" s="74">
        <v>65.78</v>
      </c>
      <c r="AW39" s="74">
        <v>65.78</v>
      </c>
      <c r="AX39" s="74">
        <v>65.78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63.59</v>
      </c>
      <c r="S40" s="74">
        <v>63.72</v>
      </c>
      <c r="T40" s="74">
        <v>63.85</v>
      </c>
      <c r="U40" s="74">
        <v>63.98</v>
      </c>
      <c r="V40" s="74">
        <v>64.099999999999994</v>
      </c>
      <c r="W40" s="74">
        <v>64.739999999999995</v>
      </c>
      <c r="X40" s="74">
        <v>64.900000000000006</v>
      </c>
      <c r="Y40" s="74">
        <v>65.010000000000005</v>
      </c>
      <c r="Z40" s="74">
        <v>65.11</v>
      </c>
      <c r="AA40" s="74">
        <v>65.2</v>
      </c>
      <c r="AB40" s="74">
        <v>65.2</v>
      </c>
      <c r="AC40" s="74">
        <v>65.37</v>
      </c>
      <c r="AD40" s="74">
        <v>65.37</v>
      </c>
      <c r="AE40" s="74">
        <v>65.52</v>
      </c>
      <c r="AF40" s="74">
        <v>65.52</v>
      </c>
      <c r="AG40" s="74">
        <v>65.650000000000006</v>
      </c>
      <c r="AH40" s="74">
        <v>65.650000000000006</v>
      </c>
      <c r="AI40" s="74">
        <v>65.75</v>
      </c>
      <c r="AJ40" s="74">
        <v>65.75</v>
      </c>
      <c r="AK40" s="74">
        <v>65.75</v>
      </c>
      <c r="AL40" s="74">
        <v>65.87</v>
      </c>
      <c r="AM40" s="74">
        <v>65.87</v>
      </c>
      <c r="AN40" s="74">
        <v>65.88</v>
      </c>
      <c r="AO40" s="74">
        <v>65.88</v>
      </c>
      <c r="AP40" s="74">
        <v>65.97</v>
      </c>
      <c r="AQ40" s="74">
        <v>66</v>
      </c>
      <c r="AR40" s="74">
        <v>66</v>
      </c>
      <c r="AS40" s="74">
        <v>66</v>
      </c>
      <c r="AT40" s="74">
        <v>66</v>
      </c>
      <c r="AU40" s="74">
        <v>66.11</v>
      </c>
      <c r="AV40" s="74">
        <v>66.11</v>
      </c>
      <c r="AW40" s="74">
        <v>66.11</v>
      </c>
      <c r="AX40" s="74">
        <v>66.11</v>
      </c>
      <c r="AY40" s="74">
        <v>66.11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63.69</v>
      </c>
      <c r="S41" s="74">
        <v>63.83</v>
      </c>
      <c r="T41" s="74">
        <v>63.96</v>
      </c>
      <c r="U41" s="74">
        <v>64.08</v>
      </c>
      <c r="V41" s="74">
        <v>64.23</v>
      </c>
      <c r="W41" s="74">
        <v>64.87</v>
      </c>
      <c r="X41" s="74">
        <v>65.040000000000006</v>
      </c>
      <c r="Y41" s="74">
        <v>65.150000000000006</v>
      </c>
      <c r="Z41" s="74">
        <v>65.260000000000005</v>
      </c>
      <c r="AA41" s="74">
        <v>65.36</v>
      </c>
      <c r="AB41" s="74">
        <v>65.45</v>
      </c>
      <c r="AC41" s="74">
        <v>65.45</v>
      </c>
      <c r="AD41" s="74">
        <v>65.62</v>
      </c>
      <c r="AE41" s="74">
        <v>65.62</v>
      </c>
      <c r="AF41" s="74">
        <v>65.760000000000005</v>
      </c>
      <c r="AG41" s="74">
        <v>65.760000000000005</v>
      </c>
      <c r="AH41" s="74">
        <v>65.89</v>
      </c>
      <c r="AI41" s="74">
        <v>65.89</v>
      </c>
      <c r="AJ41" s="74">
        <v>65.989999999999995</v>
      </c>
      <c r="AK41" s="74">
        <v>65.989999999999995</v>
      </c>
      <c r="AL41" s="74">
        <v>65.989999999999995</v>
      </c>
      <c r="AM41" s="74">
        <v>66.11</v>
      </c>
      <c r="AN41" s="74">
        <v>66.11</v>
      </c>
      <c r="AO41" s="74">
        <v>66.22</v>
      </c>
      <c r="AP41" s="74">
        <v>66.22</v>
      </c>
      <c r="AQ41" s="74">
        <v>66.22</v>
      </c>
      <c r="AR41" s="74">
        <v>66.34</v>
      </c>
      <c r="AS41" s="74">
        <v>66.34</v>
      </c>
      <c r="AT41" s="74">
        <v>66.34</v>
      </c>
      <c r="AU41" s="74">
        <v>66.34</v>
      </c>
      <c r="AV41" s="74">
        <v>66.44</v>
      </c>
      <c r="AW41" s="74">
        <v>66.44</v>
      </c>
      <c r="AX41" s="74">
        <v>66.44</v>
      </c>
      <c r="AY41" s="74">
        <v>66.44</v>
      </c>
      <c r="AZ41" s="74">
        <v>66.44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63.79</v>
      </c>
      <c r="S42" s="74">
        <v>63.93</v>
      </c>
      <c r="T42" s="74">
        <v>64.069999999999993</v>
      </c>
      <c r="U42" s="74">
        <v>64.2</v>
      </c>
      <c r="V42" s="74">
        <v>64.33</v>
      </c>
      <c r="W42" s="74">
        <v>64.97</v>
      </c>
      <c r="X42" s="74">
        <v>65.17</v>
      </c>
      <c r="Y42" s="74">
        <v>65.290000000000006</v>
      </c>
      <c r="Z42" s="74">
        <v>65.400000000000006</v>
      </c>
      <c r="AA42" s="74">
        <v>65.5</v>
      </c>
      <c r="AB42" s="74">
        <v>65.599999999999994</v>
      </c>
      <c r="AC42" s="74">
        <v>65.7</v>
      </c>
      <c r="AD42" s="74">
        <v>65.7</v>
      </c>
      <c r="AE42" s="74">
        <v>65.86</v>
      </c>
      <c r="AF42" s="74">
        <v>65.86</v>
      </c>
      <c r="AG42" s="74">
        <v>66.010000000000005</v>
      </c>
      <c r="AH42" s="74">
        <v>66.010000000000005</v>
      </c>
      <c r="AI42" s="74">
        <v>66.13</v>
      </c>
      <c r="AJ42" s="74">
        <v>66.17</v>
      </c>
      <c r="AK42" s="74">
        <v>66.22</v>
      </c>
      <c r="AL42" s="74">
        <v>66.33</v>
      </c>
      <c r="AM42" s="74">
        <v>66.33</v>
      </c>
      <c r="AN42" s="74">
        <v>66.45</v>
      </c>
      <c r="AO42" s="74">
        <v>66.45</v>
      </c>
      <c r="AP42" s="74">
        <v>66.56</v>
      </c>
      <c r="AQ42" s="74">
        <v>66.56</v>
      </c>
      <c r="AR42" s="74">
        <v>66.56</v>
      </c>
      <c r="AS42" s="74">
        <v>66.680000000000007</v>
      </c>
      <c r="AT42" s="74">
        <v>66.680000000000007</v>
      </c>
      <c r="AU42" s="74">
        <v>66.680000000000007</v>
      </c>
      <c r="AV42" s="74">
        <v>66.680000000000007</v>
      </c>
      <c r="AW42" s="74">
        <v>66.78</v>
      </c>
      <c r="AX42" s="74">
        <v>66.78</v>
      </c>
      <c r="AY42" s="74">
        <v>66.78</v>
      </c>
      <c r="AZ42" s="74">
        <v>66.78</v>
      </c>
      <c r="BA42" s="74">
        <v>66.78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63.88</v>
      </c>
      <c r="S43" s="74">
        <v>64.03</v>
      </c>
      <c r="T43" s="74">
        <v>64.17</v>
      </c>
      <c r="U43" s="74">
        <v>64.31</v>
      </c>
      <c r="V43" s="74">
        <v>64.44</v>
      </c>
      <c r="W43" s="74">
        <v>65.09</v>
      </c>
      <c r="X43" s="74">
        <v>65.3</v>
      </c>
      <c r="Y43" s="74">
        <v>65.42</v>
      </c>
      <c r="Z43" s="74">
        <v>65.540000000000006</v>
      </c>
      <c r="AA43" s="74">
        <v>65.650000000000006</v>
      </c>
      <c r="AB43" s="74">
        <v>65.75</v>
      </c>
      <c r="AC43" s="74">
        <v>65.849999999999994</v>
      </c>
      <c r="AD43" s="74">
        <v>65.849999999999994</v>
      </c>
      <c r="AE43" s="74">
        <v>66.03</v>
      </c>
      <c r="AF43" s="74">
        <v>66.03</v>
      </c>
      <c r="AG43" s="74">
        <v>66.180000000000007</v>
      </c>
      <c r="AH43" s="74">
        <v>66.239999999999995</v>
      </c>
      <c r="AI43" s="74">
        <v>66.34</v>
      </c>
      <c r="AJ43" s="74">
        <v>66.34</v>
      </c>
      <c r="AK43" s="74">
        <v>66.52</v>
      </c>
      <c r="AL43" s="74">
        <v>66.52</v>
      </c>
      <c r="AM43" s="74">
        <v>66.67</v>
      </c>
      <c r="AN43" s="74">
        <v>66.67</v>
      </c>
      <c r="AO43" s="74">
        <v>66.8</v>
      </c>
      <c r="AP43" s="74">
        <v>66.8</v>
      </c>
      <c r="AQ43" s="74">
        <v>66.900000000000006</v>
      </c>
      <c r="AR43" s="74">
        <v>66.900000000000006</v>
      </c>
      <c r="AS43" s="74">
        <v>66.900000000000006</v>
      </c>
      <c r="AT43" s="74">
        <v>67.02</v>
      </c>
      <c r="AU43" s="74">
        <v>67.02</v>
      </c>
      <c r="AV43" s="74">
        <v>67.02</v>
      </c>
      <c r="AW43" s="74">
        <v>67.02</v>
      </c>
      <c r="AX43" s="74">
        <v>67.02</v>
      </c>
      <c r="AY43" s="74">
        <v>67.13</v>
      </c>
      <c r="AZ43" s="74">
        <v>67.13</v>
      </c>
      <c r="BA43" s="74">
        <v>67.13</v>
      </c>
      <c r="BB43" s="74">
        <v>67.13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63.97</v>
      </c>
      <c r="S44" s="74">
        <v>64.12</v>
      </c>
      <c r="T44" s="74">
        <v>64.27</v>
      </c>
      <c r="U44" s="74">
        <v>64.41</v>
      </c>
      <c r="V44" s="74">
        <v>64.55</v>
      </c>
      <c r="W44" s="74">
        <v>65.2</v>
      </c>
      <c r="X44" s="74">
        <v>65.41</v>
      </c>
      <c r="Y44" s="74">
        <v>65.55</v>
      </c>
      <c r="Z44" s="74">
        <v>65.67</v>
      </c>
      <c r="AA44" s="74">
        <v>65.790000000000006</v>
      </c>
      <c r="AB44" s="74">
        <v>65.900000000000006</v>
      </c>
      <c r="AC44" s="74">
        <v>66</v>
      </c>
      <c r="AD44" s="74">
        <v>66.099999999999994</v>
      </c>
      <c r="AE44" s="74">
        <v>66.13</v>
      </c>
      <c r="AF44" s="74">
        <v>66.27</v>
      </c>
      <c r="AG44" s="74">
        <v>66.38</v>
      </c>
      <c r="AH44" s="74">
        <v>66.489999999999995</v>
      </c>
      <c r="AI44" s="74">
        <v>66.599999999999994</v>
      </c>
      <c r="AJ44" s="74">
        <v>66.69</v>
      </c>
      <c r="AK44" s="74">
        <v>66.69</v>
      </c>
      <c r="AL44" s="74">
        <v>66.87</v>
      </c>
      <c r="AM44" s="74">
        <v>66.87</v>
      </c>
      <c r="AN44" s="74">
        <v>67.02</v>
      </c>
      <c r="AO44" s="74">
        <v>67.02</v>
      </c>
      <c r="AP44" s="74">
        <v>67.150000000000006</v>
      </c>
      <c r="AQ44" s="74">
        <v>67.150000000000006</v>
      </c>
      <c r="AR44" s="74">
        <v>67.25</v>
      </c>
      <c r="AS44" s="74">
        <v>67.25</v>
      </c>
      <c r="AT44" s="74">
        <v>67.25</v>
      </c>
      <c r="AU44" s="74">
        <v>67.36</v>
      </c>
      <c r="AV44" s="74">
        <v>67.36</v>
      </c>
      <c r="AW44" s="74">
        <v>67.36</v>
      </c>
      <c r="AX44" s="74">
        <v>67.36</v>
      </c>
      <c r="AY44" s="74">
        <v>67.36</v>
      </c>
      <c r="AZ44" s="74">
        <v>67.47</v>
      </c>
      <c r="BA44" s="74">
        <v>67.47</v>
      </c>
      <c r="BB44" s="74">
        <v>67.47</v>
      </c>
      <c r="BC44" s="74">
        <v>67.47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64.06</v>
      </c>
      <c r="S45" s="74">
        <v>64.209999999999994</v>
      </c>
      <c r="T45" s="74">
        <v>64.36</v>
      </c>
      <c r="U45" s="74">
        <v>64.510000000000005</v>
      </c>
      <c r="V45" s="74">
        <v>64.650000000000006</v>
      </c>
      <c r="W45" s="74">
        <v>65.39</v>
      </c>
      <c r="X45" s="74">
        <v>65.53</v>
      </c>
      <c r="Y45" s="74">
        <v>65.66</v>
      </c>
      <c r="Z45" s="74">
        <v>65.8</v>
      </c>
      <c r="AA45" s="74">
        <v>65.92</v>
      </c>
      <c r="AB45" s="74">
        <v>66.03</v>
      </c>
      <c r="AC45" s="74">
        <v>66.14</v>
      </c>
      <c r="AD45" s="74">
        <v>66.239999999999995</v>
      </c>
      <c r="AE45" s="74">
        <v>66.34</v>
      </c>
      <c r="AF45" s="74">
        <v>66.48</v>
      </c>
      <c r="AG45" s="74">
        <v>66.61</v>
      </c>
      <c r="AH45" s="74">
        <v>66.73</v>
      </c>
      <c r="AI45" s="74">
        <v>66.84</v>
      </c>
      <c r="AJ45" s="74">
        <v>66.95</v>
      </c>
      <c r="AK45" s="74">
        <v>67.05</v>
      </c>
      <c r="AL45" s="74">
        <v>67.05</v>
      </c>
      <c r="AM45" s="74">
        <v>67.22</v>
      </c>
      <c r="AN45" s="74">
        <v>67.22</v>
      </c>
      <c r="AO45" s="74">
        <v>67.37</v>
      </c>
      <c r="AP45" s="74">
        <v>67.37</v>
      </c>
      <c r="AQ45" s="74">
        <v>67.489999999999995</v>
      </c>
      <c r="AR45" s="74">
        <v>67.489999999999995</v>
      </c>
      <c r="AS45" s="74">
        <v>67.489999999999995</v>
      </c>
      <c r="AT45" s="74">
        <v>67.63</v>
      </c>
      <c r="AU45" s="74">
        <v>67.63</v>
      </c>
      <c r="AV45" s="74">
        <v>67.63</v>
      </c>
      <c r="AW45" s="74">
        <v>67.63</v>
      </c>
      <c r="AX45" s="74">
        <v>67.760000000000005</v>
      </c>
      <c r="AY45" s="74">
        <v>67.760000000000005</v>
      </c>
      <c r="AZ45" s="74">
        <v>67.760000000000005</v>
      </c>
      <c r="BA45" s="74">
        <v>67.760000000000005</v>
      </c>
      <c r="BB45" s="74">
        <v>67.760000000000005</v>
      </c>
      <c r="BC45" s="74">
        <v>67.760000000000005</v>
      </c>
      <c r="BD45" s="74">
        <v>67.760000000000005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64.14</v>
      </c>
      <c r="S46" s="74">
        <v>64.3</v>
      </c>
      <c r="T46" s="74">
        <v>64.45</v>
      </c>
      <c r="U46" s="74">
        <v>64.61</v>
      </c>
      <c r="V46" s="74">
        <v>64.75</v>
      </c>
      <c r="W46" s="74">
        <v>65.5</v>
      </c>
      <c r="X46" s="74">
        <v>65.64</v>
      </c>
      <c r="Y46" s="74">
        <v>65.78</v>
      </c>
      <c r="Z46" s="74">
        <v>65.91</v>
      </c>
      <c r="AA46" s="74">
        <v>66.040000000000006</v>
      </c>
      <c r="AB46" s="74">
        <v>66.16</v>
      </c>
      <c r="AC46" s="74">
        <v>66.28</v>
      </c>
      <c r="AD46" s="74">
        <v>66.400000000000006</v>
      </c>
      <c r="AE46" s="74">
        <v>66.56</v>
      </c>
      <c r="AF46" s="74">
        <v>66.7</v>
      </c>
      <c r="AG46" s="74">
        <v>66.83</v>
      </c>
      <c r="AH46" s="74">
        <v>66.959999999999994</v>
      </c>
      <c r="AI46" s="74">
        <v>67.08</v>
      </c>
      <c r="AJ46" s="74">
        <v>67.2</v>
      </c>
      <c r="AK46" s="74">
        <v>67.3</v>
      </c>
      <c r="AL46" s="74">
        <v>67.3</v>
      </c>
      <c r="AM46" s="74">
        <v>67.489999999999995</v>
      </c>
      <c r="AN46" s="74">
        <v>67.489999999999995</v>
      </c>
      <c r="AO46" s="74">
        <v>67.650000000000006</v>
      </c>
      <c r="AP46" s="74">
        <v>67.650000000000006</v>
      </c>
      <c r="AQ46" s="74">
        <v>67.790000000000006</v>
      </c>
      <c r="AR46" s="74">
        <v>67.790000000000006</v>
      </c>
      <c r="AS46" s="74">
        <v>67.89</v>
      </c>
      <c r="AT46" s="74">
        <v>67.89</v>
      </c>
      <c r="AU46" s="74">
        <v>67.89</v>
      </c>
      <c r="AV46" s="74">
        <v>68.010000000000005</v>
      </c>
      <c r="AW46" s="74">
        <v>68.010000000000005</v>
      </c>
      <c r="AX46" s="74">
        <v>68.010000000000005</v>
      </c>
      <c r="AY46" s="74">
        <v>68.010000000000005</v>
      </c>
      <c r="AZ46" s="74">
        <v>68.12</v>
      </c>
      <c r="BA46" s="74">
        <v>68.12</v>
      </c>
      <c r="BB46" s="74">
        <v>68.12</v>
      </c>
      <c r="BC46" s="74">
        <v>68.12</v>
      </c>
      <c r="BD46" s="74">
        <v>68.12</v>
      </c>
      <c r="BE46" s="74">
        <v>68.12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64.209999999999994</v>
      </c>
      <c r="S47" s="74">
        <v>64.37</v>
      </c>
      <c r="T47" s="74">
        <v>64.540000000000006</v>
      </c>
      <c r="U47" s="74">
        <v>64.69</v>
      </c>
      <c r="V47" s="74">
        <v>64.849999999999994</v>
      </c>
      <c r="W47" s="74">
        <v>65.599999999999994</v>
      </c>
      <c r="X47" s="74">
        <v>65.75</v>
      </c>
      <c r="Y47" s="74">
        <v>65.89</v>
      </c>
      <c r="Z47" s="74">
        <v>66.03</v>
      </c>
      <c r="AA47" s="74">
        <v>66.16</v>
      </c>
      <c r="AB47" s="74">
        <v>66.290000000000006</v>
      </c>
      <c r="AC47" s="74">
        <v>66.430000000000007</v>
      </c>
      <c r="AD47" s="74">
        <v>66.599999999999994</v>
      </c>
      <c r="AE47" s="74">
        <v>66.760000000000005</v>
      </c>
      <c r="AF47" s="74">
        <v>66.91</v>
      </c>
      <c r="AG47" s="74">
        <v>67.06</v>
      </c>
      <c r="AH47" s="74">
        <v>67.19</v>
      </c>
      <c r="AI47" s="74">
        <v>67.319999999999993</v>
      </c>
      <c r="AJ47" s="74">
        <v>67.44</v>
      </c>
      <c r="AK47" s="74">
        <v>67.55</v>
      </c>
      <c r="AL47" s="74">
        <v>67.66</v>
      </c>
      <c r="AM47" s="74">
        <v>67.66</v>
      </c>
      <c r="AN47" s="74">
        <v>67.849999999999994</v>
      </c>
      <c r="AO47" s="74">
        <v>67.849999999999994</v>
      </c>
      <c r="AP47" s="74">
        <v>68.010000000000005</v>
      </c>
      <c r="AQ47" s="74">
        <v>68.010000000000005</v>
      </c>
      <c r="AR47" s="74">
        <v>68.13</v>
      </c>
      <c r="AS47" s="74">
        <v>68.13</v>
      </c>
      <c r="AT47" s="74">
        <v>68.239999999999995</v>
      </c>
      <c r="AU47" s="74">
        <v>68.239999999999995</v>
      </c>
      <c r="AV47" s="74">
        <v>68.239999999999995</v>
      </c>
      <c r="AW47" s="74">
        <v>68.36</v>
      </c>
      <c r="AX47" s="74">
        <v>68.36</v>
      </c>
      <c r="AY47" s="74">
        <v>68.36</v>
      </c>
      <c r="AZ47" s="74">
        <v>68.36</v>
      </c>
      <c r="BA47" s="74">
        <v>68.36</v>
      </c>
      <c r="BB47" s="74">
        <v>68.48</v>
      </c>
      <c r="BC47" s="74">
        <v>68.48</v>
      </c>
      <c r="BD47" s="74">
        <v>68.48</v>
      </c>
      <c r="BE47" s="74">
        <v>68.48</v>
      </c>
      <c r="BF47" s="74">
        <v>68.48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64.28</v>
      </c>
      <c r="S48" s="74">
        <v>64.45</v>
      </c>
      <c r="T48" s="74">
        <v>64.62</v>
      </c>
      <c r="U48" s="74">
        <v>64.78</v>
      </c>
      <c r="V48" s="74">
        <v>64.94</v>
      </c>
      <c r="W48" s="74">
        <v>65.69</v>
      </c>
      <c r="X48" s="74">
        <v>65.84</v>
      </c>
      <c r="Y48" s="74">
        <v>65.989999999999995</v>
      </c>
      <c r="Z48" s="74">
        <v>66.13</v>
      </c>
      <c r="AA48" s="74">
        <v>66.27</v>
      </c>
      <c r="AB48" s="74">
        <v>66.400000000000006</v>
      </c>
      <c r="AC48" s="74">
        <v>66.62</v>
      </c>
      <c r="AD48" s="74">
        <v>66.790000000000006</v>
      </c>
      <c r="AE48" s="74">
        <v>66.959999999999994</v>
      </c>
      <c r="AF48" s="74">
        <v>67.12</v>
      </c>
      <c r="AG48" s="74">
        <v>67.27</v>
      </c>
      <c r="AH48" s="74">
        <v>67.41</v>
      </c>
      <c r="AI48" s="74">
        <v>67.55</v>
      </c>
      <c r="AJ48" s="74">
        <v>67.680000000000007</v>
      </c>
      <c r="AK48" s="74">
        <v>67.8</v>
      </c>
      <c r="AL48" s="74">
        <v>67.91</v>
      </c>
      <c r="AM48" s="74">
        <v>68.02</v>
      </c>
      <c r="AN48" s="74">
        <v>68.02</v>
      </c>
      <c r="AO48" s="74">
        <v>68.2</v>
      </c>
      <c r="AP48" s="74">
        <v>68.2</v>
      </c>
      <c r="AQ48" s="74">
        <v>68.36</v>
      </c>
      <c r="AR48" s="74">
        <v>68.36</v>
      </c>
      <c r="AS48" s="74">
        <v>68.48</v>
      </c>
      <c r="AT48" s="74">
        <v>68.48</v>
      </c>
      <c r="AU48" s="74">
        <v>68.48</v>
      </c>
      <c r="AV48" s="74">
        <v>68.63</v>
      </c>
      <c r="AW48" s="74">
        <v>68.63</v>
      </c>
      <c r="AX48" s="74">
        <v>68.63</v>
      </c>
      <c r="AY48" s="74">
        <v>68.63</v>
      </c>
      <c r="AZ48" s="74">
        <v>68.760000000000005</v>
      </c>
      <c r="BA48" s="74">
        <v>68.760000000000005</v>
      </c>
      <c r="BB48" s="74">
        <v>68.760000000000005</v>
      </c>
      <c r="BC48" s="74">
        <v>68.760000000000005</v>
      </c>
      <c r="BD48" s="74">
        <v>68.760000000000005</v>
      </c>
      <c r="BE48" s="74">
        <v>68.760000000000005</v>
      </c>
      <c r="BF48" s="74">
        <v>68.760000000000005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64.349999999999994</v>
      </c>
      <c r="S49" s="74">
        <v>64.52</v>
      </c>
      <c r="T49" s="74">
        <v>64.69</v>
      </c>
      <c r="U49" s="74">
        <v>64.86</v>
      </c>
      <c r="V49" s="74">
        <v>65.02</v>
      </c>
      <c r="W49" s="74">
        <v>65.78</v>
      </c>
      <c r="X49" s="74">
        <v>65.94</v>
      </c>
      <c r="Y49" s="74">
        <v>66.09</v>
      </c>
      <c r="Z49" s="74">
        <v>66.239999999999995</v>
      </c>
      <c r="AA49" s="74">
        <v>66.38</v>
      </c>
      <c r="AB49" s="74">
        <v>66.52</v>
      </c>
      <c r="AC49" s="74">
        <v>66.709999999999994</v>
      </c>
      <c r="AD49" s="74">
        <v>66.97</v>
      </c>
      <c r="AE49" s="74">
        <v>67.150000000000006</v>
      </c>
      <c r="AF49" s="74">
        <v>67.319999999999993</v>
      </c>
      <c r="AG49" s="74">
        <v>67.48</v>
      </c>
      <c r="AH49" s="74">
        <v>67.63</v>
      </c>
      <c r="AI49" s="74">
        <v>67.77</v>
      </c>
      <c r="AJ49" s="74">
        <v>67.91</v>
      </c>
      <c r="AK49" s="74">
        <v>68.040000000000006</v>
      </c>
      <c r="AL49" s="74">
        <v>68.16</v>
      </c>
      <c r="AM49" s="74">
        <v>68.27</v>
      </c>
      <c r="AN49" s="74">
        <v>68.37</v>
      </c>
      <c r="AO49" s="74">
        <v>68.37</v>
      </c>
      <c r="AP49" s="74">
        <v>68.56</v>
      </c>
      <c r="AQ49" s="74">
        <v>68.56</v>
      </c>
      <c r="AR49" s="74">
        <v>68.709999999999994</v>
      </c>
      <c r="AS49" s="74">
        <v>68.709999999999994</v>
      </c>
      <c r="AT49" s="74">
        <v>68.83</v>
      </c>
      <c r="AU49" s="74">
        <v>68.83</v>
      </c>
      <c r="AV49" s="74">
        <v>68.83</v>
      </c>
      <c r="AW49" s="74">
        <v>68.98</v>
      </c>
      <c r="AX49" s="74">
        <v>68.98</v>
      </c>
      <c r="AY49" s="74">
        <v>68.98</v>
      </c>
      <c r="AZ49" s="74">
        <v>68.98</v>
      </c>
      <c r="BA49" s="74">
        <v>69.099999999999994</v>
      </c>
      <c r="BB49" s="74">
        <v>69.099999999999994</v>
      </c>
      <c r="BC49" s="74">
        <v>69.099999999999994</v>
      </c>
      <c r="BD49" s="74">
        <v>69.099999999999994</v>
      </c>
      <c r="BE49" s="74">
        <v>69.099999999999994</v>
      </c>
      <c r="BF49" s="74">
        <v>69.099999999999994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64.41</v>
      </c>
      <c r="S50" s="74">
        <v>64.59</v>
      </c>
      <c r="T50" s="74">
        <v>64.760000000000005</v>
      </c>
      <c r="U50" s="74">
        <v>64.930000000000007</v>
      </c>
      <c r="V50" s="74">
        <v>65.099999999999994</v>
      </c>
      <c r="W50" s="74">
        <v>65.86</v>
      </c>
      <c r="X50" s="74">
        <v>66.02</v>
      </c>
      <c r="Y50" s="74">
        <v>66.180000000000007</v>
      </c>
      <c r="Z50" s="74">
        <v>66.33</v>
      </c>
      <c r="AA50" s="74">
        <v>66.48</v>
      </c>
      <c r="AB50" s="74">
        <v>66.680000000000007</v>
      </c>
      <c r="AC50" s="74">
        <v>66.88</v>
      </c>
      <c r="AD50" s="74">
        <v>67.069999999999993</v>
      </c>
      <c r="AE50" s="74">
        <v>67.33</v>
      </c>
      <c r="AF50" s="74">
        <v>67.510000000000005</v>
      </c>
      <c r="AG50" s="74">
        <v>67.680000000000007</v>
      </c>
      <c r="AH50" s="74">
        <v>67.84</v>
      </c>
      <c r="AI50" s="74">
        <v>67.989999999999995</v>
      </c>
      <c r="AJ50" s="74">
        <v>68.13</v>
      </c>
      <c r="AK50" s="74">
        <v>68.27</v>
      </c>
      <c r="AL50" s="74">
        <v>68.400000000000006</v>
      </c>
      <c r="AM50" s="74">
        <v>68.52</v>
      </c>
      <c r="AN50" s="74">
        <v>68.63</v>
      </c>
      <c r="AO50" s="74">
        <v>68.63</v>
      </c>
      <c r="AP50" s="74">
        <v>68.819999999999993</v>
      </c>
      <c r="AQ50" s="74">
        <v>68.819999999999993</v>
      </c>
      <c r="AR50" s="74">
        <v>68.989999999999995</v>
      </c>
      <c r="AS50" s="74">
        <v>68.989999999999995</v>
      </c>
      <c r="AT50" s="74">
        <v>69.12</v>
      </c>
      <c r="AU50" s="74">
        <v>69.12</v>
      </c>
      <c r="AV50" s="74">
        <v>69.23</v>
      </c>
      <c r="AW50" s="74">
        <v>69.23</v>
      </c>
      <c r="AX50" s="74">
        <v>69.23</v>
      </c>
      <c r="AY50" s="74">
        <v>69.36</v>
      </c>
      <c r="AZ50" s="74">
        <v>69.36</v>
      </c>
      <c r="BA50" s="74">
        <v>69.36</v>
      </c>
      <c r="BB50" s="74">
        <v>69.36</v>
      </c>
      <c r="BC50" s="74">
        <v>69.47</v>
      </c>
      <c r="BD50" s="74">
        <v>69.47</v>
      </c>
      <c r="BE50" s="74">
        <v>69.47</v>
      </c>
      <c r="BF50" s="74">
        <v>69.47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64.459999999999994</v>
      </c>
      <c r="S51" s="74">
        <v>64.650000000000006</v>
      </c>
      <c r="T51" s="74">
        <v>64.83</v>
      </c>
      <c r="U51" s="74">
        <v>65</v>
      </c>
      <c r="V51" s="74">
        <v>65.17</v>
      </c>
      <c r="W51" s="74">
        <v>65.930000000000007</v>
      </c>
      <c r="X51" s="74">
        <v>66.099999999999994</v>
      </c>
      <c r="Y51" s="74">
        <v>66.260000000000005</v>
      </c>
      <c r="Z51" s="74">
        <v>66.42</v>
      </c>
      <c r="AA51" s="74">
        <v>66.63</v>
      </c>
      <c r="AB51" s="74">
        <v>66.84</v>
      </c>
      <c r="AC51" s="74">
        <v>67.040000000000006</v>
      </c>
      <c r="AD51" s="74">
        <v>67.239999999999995</v>
      </c>
      <c r="AE51" s="74">
        <v>67.44</v>
      </c>
      <c r="AF51" s="74">
        <v>67.69</v>
      </c>
      <c r="AG51" s="74">
        <v>67.87</v>
      </c>
      <c r="AH51" s="74">
        <v>68.040000000000006</v>
      </c>
      <c r="AI51" s="74">
        <v>68.2</v>
      </c>
      <c r="AJ51" s="74">
        <v>68.349999999999994</v>
      </c>
      <c r="AK51" s="74">
        <v>68.489999999999995</v>
      </c>
      <c r="AL51" s="74">
        <v>68.63</v>
      </c>
      <c r="AM51" s="74">
        <v>68.760000000000005</v>
      </c>
      <c r="AN51" s="74">
        <v>68.88</v>
      </c>
      <c r="AO51" s="74">
        <v>68.989999999999995</v>
      </c>
      <c r="AP51" s="74">
        <v>68.989999999999995</v>
      </c>
      <c r="AQ51" s="74">
        <v>69.180000000000007</v>
      </c>
      <c r="AR51" s="74">
        <v>69.180000000000007</v>
      </c>
      <c r="AS51" s="74">
        <v>69.34</v>
      </c>
      <c r="AT51" s="74">
        <v>69.34</v>
      </c>
      <c r="AU51" s="74">
        <v>69.47</v>
      </c>
      <c r="AV51" s="74">
        <v>69.47</v>
      </c>
      <c r="AW51" s="74">
        <v>69.58</v>
      </c>
      <c r="AX51" s="74">
        <v>69.58</v>
      </c>
      <c r="AY51" s="74">
        <v>69.58</v>
      </c>
      <c r="AZ51" s="74">
        <v>69.7</v>
      </c>
      <c r="BA51" s="74">
        <v>69.7</v>
      </c>
      <c r="BB51" s="74">
        <v>69.7</v>
      </c>
      <c r="BC51" s="74">
        <v>69.7</v>
      </c>
      <c r="BD51" s="74">
        <v>69.7</v>
      </c>
      <c r="BE51" s="74">
        <v>69.83</v>
      </c>
      <c r="BF51" s="74">
        <v>69.83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64.52</v>
      </c>
      <c r="S52" s="74">
        <v>64.7</v>
      </c>
      <c r="T52" s="74">
        <v>64.89</v>
      </c>
      <c r="U52" s="74">
        <v>65.069999999999993</v>
      </c>
      <c r="V52" s="74">
        <v>65.239999999999995</v>
      </c>
      <c r="W52" s="74">
        <v>66</v>
      </c>
      <c r="X52" s="74">
        <v>66.17</v>
      </c>
      <c r="Y52" s="74">
        <v>66.34</v>
      </c>
      <c r="Z52" s="74">
        <v>66.540000000000006</v>
      </c>
      <c r="AA52" s="74">
        <v>66.77</v>
      </c>
      <c r="AB52" s="74">
        <v>66.989999999999995</v>
      </c>
      <c r="AC52" s="74">
        <v>67.2</v>
      </c>
      <c r="AD52" s="74">
        <v>67.41</v>
      </c>
      <c r="AE52" s="74">
        <v>67.61</v>
      </c>
      <c r="AF52" s="74">
        <v>67.8</v>
      </c>
      <c r="AG52" s="74">
        <v>68.05</v>
      </c>
      <c r="AH52" s="74">
        <v>68.23</v>
      </c>
      <c r="AI52" s="74">
        <v>68.400000000000006</v>
      </c>
      <c r="AJ52" s="74">
        <v>68.56</v>
      </c>
      <c r="AK52" s="74">
        <v>68.709999999999994</v>
      </c>
      <c r="AL52" s="74">
        <v>68.86</v>
      </c>
      <c r="AM52" s="74">
        <v>68.989999999999995</v>
      </c>
      <c r="AN52" s="74">
        <v>69.12</v>
      </c>
      <c r="AO52" s="74">
        <v>69.23</v>
      </c>
      <c r="AP52" s="74">
        <v>69.34</v>
      </c>
      <c r="AQ52" s="74">
        <v>69.34</v>
      </c>
      <c r="AR52" s="74">
        <v>69.53</v>
      </c>
      <c r="AS52" s="74">
        <v>69.53</v>
      </c>
      <c r="AT52" s="74">
        <v>69.69</v>
      </c>
      <c r="AU52" s="74">
        <v>69.69</v>
      </c>
      <c r="AV52" s="74">
        <v>69.819999999999993</v>
      </c>
      <c r="AW52" s="74">
        <v>69.819999999999993</v>
      </c>
      <c r="AX52" s="74">
        <v>69.819999999999993</v>
      </c>
      <c r="AY52" s="74">
        <v>69.97</v>
      </c>
      <c r="AZ52" s="74">
        <v>69.97</v>
      </c>
      <c r="BA52" s="74">
        <v>69.97</v>
      </c>
      <c r="BB52" s="74">
        <v>69.97</v>
      </c>
      <c r="BC52" s="74">
        <v>70.11</v>
      </c>
      <c r="BD52" s="74">
        <v>70.11</v>
      </c>
      <c r="BE52" s="74">
        <v>70.11</v>
      </c>
      <c r="BF52" s="74">
        <v>70.11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64.56</v>
      </c>
      <c r="S53" s="74">
        <v>64.75</v>
      </c>
      <c r="T53" s="74">
        <v>64.94</v>
      </c>
      <c r="U53" s="74">
        <v>65.13</v>
      </c>
      <c r="V53" s="74">
        <v>65.31</v>
      </c>
      <c r="W53" s="74">
        <v>66.06</v>
      </c>
      <c r="X53" s="74">
        <v>66.239999999999995</v>
      </c>
      <c r="Y53" s="74">
        <v>66.42</v>
      </c>
      <c r="Z53" s="74">
        <v>66.66</v>
      </c>
      <c r="AA53" s="74">
        <v>66.900000000000006</v>
      </c>
      <c r="AB53" s="74">
        <v>67.12</v>
      </c>
      <c r="AC53" s="74">
        <v>67.349999999999994</v>
      </c>
      <c r="AD53" s="74">
        <v>67.56</v>
      </c>
      <c r="AE53" s="74">
        <v>67.77</v>
      </c>
      <c r="AF53" s="74">
        <v>67.97</v>
      </c>
      <c r="AG53" s="74">
        <v>68.16</v>
      </c>
      <c r="AH53" s="74">
        <v>68.42</v>
      </c>
      <c r="AI53" s="74">
        <v>68.59</v>
      </c>
      <c r="AJ53" s="74">
        <v>68.760000000000005</v>
      </c>
      <c r="AK53" s="74">
        <v>68.92</v>
      </c>
      <c r="AL53" s="74">
        <v>69.069999999999993</v>
      </c>
      <c r="AM53" s="74">
        <v>69.22</v>
      </c>
      <c r="AN53" s="74">
        <v>69.349999999999994</v>
      </c>
      <c r="AO53" s="74">
        <v>69.48</v>
      </c>
      <c r="AP53" s="74">
        <v>69.59</v>
      </c>
      <c r="AQ53" s="74">
        <v>69.59</v>
      </c>
      <c r="AR53" s="74">
        <v>69.8</v>
      </c>
      <c r="AS53" s="74">
        <v>69.8</v>
      </c>
      <c r="AT53" s="74">
        <v>69.97</v>
      </c>
      <c r="AU53" s="74">
        <v>69.97</v>
      </c>
      <c r="AV53" s="74">
        <v>70.11</v>
      </c>
      <c r="AW53" s="74">
        <v>70.11</v>
      </c>
      <c r="AX53" s="74">
        <v>70.23</v>
      </c>
      <c r="AY53" s="74">
        <v>70.23</v>
      </c>
      <c r="AZ53" s="74">
        <v>70.23</v>
      </c>
      <c r="BA53" s="74">
        <v>70.36</v>
      </c>
      <c r="BB53" s="74">
        <v>70.36</v>
      </c>
      <c r="BC53" s="74">
        <v>70.36</v>
      </c>
      <c r="BD53" s="74">
        <v>70.36</v>
      </c>
      <c r="BE53" s="74">
        <v>70.48</v>
      </c>
      <c r="BF53" s="74">
        <v>70.48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64.61</v>
      </c>
      <c r="S54" s="74">
        <v>64.8</v>
      </c>
      <c r="T54" s="74">
        <v>64.989999999999995</v>
      </c>
      <c r="U54" s="74">
        <v>65.180000000000007</v>
      </c>
      <c r="V54" s="74">
        <v>65.36</v>
      </c>
      <c r="W54" s="74">
        <v>66.12</v>
      </c>
      <c r="X54" s="74">
        <v>66.3</v>
      </c>
      <c r="Y54" s="74">
        <v>66.53</v>
      </c>
      <c r="Z54" s="74">
        <v>66.78</v>
      </c>
      <c r="AA54" s="74">
        <v>67.02</v>
      </c>
      <c r="AB54" s="74">
        <v>67.260000000000005</v>
      </c>
      <c r="AC54" s="74">
        <v>67.489999999999995</v>
      </c>
      <c r="AD54" s="74">
        <v>67.709999999999994</v>
      </c>
      <c r="AE54" s="74">
        <v>67.930000000000007</v>
      </c>
      <c r="AF54" s="74">
        <v>68.13</v>
      </c>
      <c r="AG54" s="74">
        <v>68.34</v>
      </c>
      <c r="AH54" s="74">
        <v>68.53</v>
      </c>
      <c r="AI54" s="74">
        <v>68.78</v>
      </c>
      <c r="AJ54" s="74">
        <v>68.959999999999994</v>
      </c>
      <c r="AK54" s="74">
        <v>69.12</v>
      </c>
      <c r="AL54" s="74">
        <v>69.290000000000006</v>
      </c>
      <c r="AM54" s="74">
        <v>69.44</v>
      </c>
      <c r="AN54" s="74">
        <v>69.58</v>
      </c>
      <c r="AO54" s="74">
        <v>69.709999999999994</v>
      </c>
      <c r="AP54" s="74">
        <v>69.84</v>
      </c>
      <c r="AQ54" s="74">
        <v>69.95</v>
      </c>
      <c r="AR54" s="74">
        <v>69.95</v>
      </c>
      <c r="AS54" s="74">
        <v>70.150000000000006</v>
      </c>
      <c r="AT54" s="74">
        <v>70.150000000000006</v>
      </c>
      <c r="AU54" s="74">
        <v>70.319999999999993</v>
      </c>
      <c r="AV54" s="74">
        <v>70.319999999999993</v>
      </c>
      <c r="AW54" s="74">
        <v>70.459999999999994</v>
      </c>
      <c r="AX54" s="74">
        <v>70.459999999999994</v>
      </c>
      <c r="AY54" s="74">
        <v>70.58</v>
      </c>
      <c r="AZ54" s="74">
        <v>70.58</v>
      </c>
      <c r="BA54" s="74">
        <v>70.58</v>
      </c>
      <c r="BB54" s="74">
        <v>70.709999999999994</v>
      </c>
      <c r="BC54" s="74">
        <v>70.709999999999994</v>
      </c>
      <c r="BD54" s="74">
        <v>70.709999999999994</v>
      </c>
      <c r="BE54" s="74">
        <v>70.709999999999994</v>
      </c>
      <c r="BF54" s="74">
        <v>70.84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64.650000000000006</v>
      </c>
      <c r="S55" s="74">
        <v>64.84</v>
      </c>
      <c r="T55" s="74">
        <v>65.040000000000006</v>
      </c>
      <c r="U55" s="74">
        <v>65.23</v>
      </c>
      <c r="V55" s="74">
        <v>65.42</v>
      </c>
      <c r="W55" s="74">
        <v>66.17</v>
      </c>
      <c r="X55" s="74">
        <v>66.37</v>
      </c>
      <c r="Y55" s="74">
        <v>66.63</v>
      </c>
      <c r="Z55" s="74">
        <v>66.89</v>
      </c>
      <c r="AA55" s="74">
        <v>67.14</v>
      </c>
      <c r="AB55" s="74">
        <v>67.38</v>
      </c>
      <c r="AC55" s="74">
        <v>67.62</v>
      </c>
      <c r="AD55" s="74">
        <v>67.849999999999994</v>
      </c>
      <c r="AE55" s="74">
        <v>68.069999999999993</v>
      </c>
      <c r="AF55" s="74">
        <v>68.290000000000006</v>
      </c>
      <c r="AG55" s="74">
        <v>68.5</v>
      </c>
      <c r="AH55" s="74">
        <v>68.7</v>
      </c>
      <c r="AI55" s="74">
        <v>68.89</v>
      </c>
      <c r="AJ55" s="74">
        <v>69.14</v>
      </c>
      <c r="AK55" s="74">
        <v>69.319999999999993</v>
      </c>
      <c r="AL55" s="74">
        <v>69.489999999999995</v>
      </c>
      <c r="AM55" s="74">
        <v>69.650000000000006</v>
      </c>
      <c r="AN55" s="74">
        <v>69.8</v>
      </c>
      <c r="AO55" s="74">
        <v>69.94</v>
      </c>
      <c r="AP55" s="74">
        <v>70.069999999999993</v>
      </c>
      <c r="AQ55" s="74">
        <v>70.19</v>
      </c>
      <c r="AR55" s="74">
        <v>70.31</v>
      </c>
      <c r="AS55" s="74">
        <v>70.31</v>
      </c>
      <c r="AT55" s="74">
        <v>70.510000000000005</v>
      </c>
      <c r="AU55" s="74">
        <v>70.510000000000005</v>
      </c>
      <c r="AV55" s="74">
        <v>70.680000000000007</v>
      </c>
      <c r="AW55" s="74">
        <v>70.680000000000007</v>
      </c>
      <c r="AX55" s="74">
        <v>70.819999999999993</v>
      </c>
      <c r="AY55" s="74">
        <v>70.819999999999993</v>
      </c>
      <c r="AZ55" s="74">
        <v>70.930000000000007</v>
      </c>
      <c r="BA55" s="74">
        <v>70.930000000000007</v>
      </c>
      <c r="BB55" s="74">
        <v>70.930000000000007</v>
      </c>
      <c r="BC55" s="74">
        <v>71.069999999999993</v>
      </c>
      <c r="BD55" s="74">
        <v>71.069999999999993</v>
      </c>
      <c r="BE55" s="74">
        <v>71.069999999999993</v>
      </c>
      <c r="BF55" s="74">
        <v>71.069999999999993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64.680000000000007</v>
      </c>
      <c r="S56" s="74">
        <v>64.88</v>
      </c>
      <c r="T56" s="74">
        <v>65.08</v>
      </c>
      <c r="U56" s="74">
        <v>65.27</v>
      </c>
      <c r="V56" s="74">
        <v>65.47</v>
      </c>
      <c r="W56" s="74">
        <v>66.22</v>
      </c>
      <c r="X56" s="74">
        <v>66.459999999999994</v>
      </c>
      <c r="Y56" s="74">
        <v>66.73</v>
      </c>
      <c r="Z56" s="74">
        <v>66.989999999999995</v>
      </c>
      <c r="AA56" s="74">
        <v>67.239999999999995</v>
      </c>
      <c r="AB56" s="74">
        <v>67.5</v>
      </c>
      <c r="AC56" s="74">
        <v>67.739999999999995</v>
      </c>
      <c r="AD56" s="74">
        <v>67.98</v>
      </c>
      <c r="AE56" s="74">
        <v>68.209999999999994</v>
      </c>
      <c r="AF56" s="74">
        <v>68.44</v>
      </c>
      <c r="AG56" s="74">
        <v>68.650000000000006</v>
      </c>
      <c r="AH56" s="74">
        <v>68.86</v>
      </c>
      <c r="AI56" s="74">
        <v>69.069999999999993</v>
      </c>
      <c r="AJ56" s="74">
        <v>69.260000000000005</v>
      </c>
      <c r="AK56" s="74">
        <v>69.510000000000005</v>
      </c>
      <c r="AL56" s="74">
        <v>69.680000000000007</v>
      </c>
      <c r="AM56" s="74">
        <v>69.849999999999994</v>
      </c>
      <c r="AN56" s="74">
        <v>70.010000000000005</v>
      </c>
      <c r="AO56" s="74">
        <v>70.16</v>
      </c>
      <c r="AP56" s="74">
        <v>70.3</v>
      </c>
      <c r="AQ56" s="74">
        <v>70.430000000000007</v>
      </c>
      <c r="AR56" s="74">
        <v>70.56</v>
      </c>
      <c r="AS56" s="74">
        <v>70.67</v>
      </c>
      <c r="AT56" s="74">
        <v>70.67</v>
      </c>
      <c r="AU56" s="74">
        <v>70.87</v>
      </c>
      <c r="AV56" s="74">
        <v>70.87</v>
      </c>
      <c r="AW56" s="74">
        <v>71.040000000000006</v>
      </c>
      <c r="AX56" s="74">
        <v>71.040000000000006</v>
      </c>
      <c r="AY56" s="74">
        <v>71.180000000000007</v>
      </c>
      <c r="AZ56" s="74">
        <v>71.180000000000007</v>
      </c>
      <c r="BA56" s="74">
        <v>71.180000000000007</v>
      </c>
      <c r="BB56" s="74">
        <v>71.34</v>
      </c>
      <c r="BC56" s="74">
        <v>71.34</v>
      </c>
      <c r="BD56" s="74">
        <v>71.34</v>
      </c>
      <c r="BE56" s="74">
        <v>71.459999999999994</v>
      </c>
      <c r="BF56" s="74">
        <v>71.459999999999994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64.72</v>
      </c>
      <c r="S57" s="74">
        <v>64.92</v>
      </c>
      <c r="T57" s="74">
        <v>65.12</v>
      </c>
      <c r="U57" s="74">
        <v>65.319999999999993</v>
      </c>
      <c r="V57" s="74">
        <v>65.510000000000005</v>
      </c>
      <c r="W57" s="74">
        <v>66.27</v>
      </c>
      <c r="X57" s="74">
        <v>66.540000000000006</v>
      </c>
      <c r="Y57" s="74">
        <v>66.819999999999993</v>
      </c>
      <c r="Z57" s="74">
        <v>67.08</v>
      </c>
      <c r="AA57" s="74">
        <v>67.349999999999994</v>
      </c>
      <c r="AB57" s="74">
        <v>67.599999999999994</v>
      </c>
      <c r="AC57" s="74">
        <v>67.86</v>
      </c>
      <c r="AD57" s="74">
        <v>68.099999999999994</v>
      </c>
      <c r="AE57" s="74">
        <v>68.34</v>
      </c>
      <c r="AF57" s="74">
        <v>68.569999999999993</v>
      </c>
      <c r="AG57" s="74">
        <v>68.8</v>
      </c>
      <c r="AH57" s="74">
        <v>69.02</v>
      </c>
      <c r="AI57" s="74">
        <v>69.23</v>
      </c>
      <c r="AJ57" s="74">
        <v>69.430000000000007</v>
      </c>
      <c r="AK57" s="74">
        <v>69.63</v>
      </c>
      <c r="AL57" s="74">
        <v>69.87</v>
      </c>
      <c r="AM57" s="74">
        <v>70.05</v>
      </c>
      <c r="AN57" s="74">
        <v>70.22</v>
      </c>
      <c r="AO57" s="74">
        <v>70.38</v>
      </c>
      <c r="AP57" s="74">
        <v>70.52</v>
      </c>
      <c r="AQ57" s="74">
        <v>70.66</v>
      </c>
      <c r="AR57" s="74">
        <v>70.790000000000006</v>
      </c>
      <c r="AS57" s="74">
        <v>70.92</v>
      </c>
      <c r="AT57" s="74">
        <v>70.92</v>
      </c>
      <c r="AU57" s="74">
        <v>71.13</v>
      </c>
      <c r="AV57" s="74">
        <v>71.13</v>
      </c>
      <c r="AW57" s="74">
        <v>71.31</v>
      </c>
      <c r="AX57" s="74">
        <v>71.31</v>
      </c>
      <c r="AY57" s="74">
        <v>71.47</v>
      </c>
      <c r="AZ57" s="74">
        <v>71.47</v>
      </c>
      <c r="BA57" s="74">
        <v>71.599999999999994</v>
      </c>
      <c r="BB57" s="74">
        <v>71.599999999999994</v>
      </c>
      <c r="BC57" s="74">
        <v>71.599999999999994</v>
      </c>
      <c r="BD57" s="74">
        <v>71.75</v>
      </c>
      <c r="BE57" s="74">
        <v>71.75</v>
      </c>
      <c r="BF57" s="74">
        <v>71.75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64.75</v>
      </c>
      <c r="S58" s="74">
        <v>64.95</v>
      </c>
      <c r="T58" s="74">
        <v>65.150000000000006</v>
      </c>
      <c r="U58" s="74">
        <v>65.349999999999994</v>
      </c>
      <c r="V58" s="74">
        <v>65.55</v>
      </c>
      <c r="W58" s="74">
        <v>66.34</v>
      </c>
      <c r="X58" s="74">
        <v>66.62</v>
      </c>
      <c r="Y58" s="74">
        <v>66.900000000000006</v>
      </c>
      <c r="Z58" s="74">
        <v>67.17</v>
      </c>
      <c r="AA58" s="74">
        <v>67.44</v>
      </c>
      <c r="AB58" s="74">
        <v>67.7</v>
      </c>
      <c r="AC58" s="74">
        <v>67.959999999999994</v>
      </c>
      <c r="AD58" s="74">
        <v>68.22</v>
      </c>
      <c r="AE58" s="74">
        <v>68.459999999999994</v>
      </c>
      <c r="AF58" s="74">
        <v>68.7</v>
      </c>
      <c r="AG58" s="74">
        <v>68.94</v>
      </c>
      <c r="AH58" s="74">
        <v>69.16</v>
      </c>
      <c r="AI58" s="74">
        <v>69.38</v>
      </c>
      <c r="AJ58" s="74">
        <v>69.59</v>
      </c>
      <c r="AK58" s="74">
        <v>69.8</v>
      </c>
      <c r="AL58" s="74">
        <v>69.989999999999995</v>
      </c>
      <c r="AM58" s="74">
        <v>70.239999999999995</v>
      </c>
      <c r="AN58" s="74">
        <v>70.41</v>
      </c>
      <c r="AO58" s="74">
        <v>70.58</v>
      </c>
      <c r="AP58" s="74">
        <v>70.739999999999995</v>
      </c>
      <c r="AQ58" s="74">
        <v>70.89</v>
      </c>
      <c r="AR58" s="74">
        <v>71.03</v>
      </c>
      <c r="AS58" s="74">
        <v>71.16</v>
      </c>
      <c r="AT58" s="74">
        <v>71.28</v>
      </c>
      <c r="AU58" s="74">
        <v>71.28</v>
      </c>
      <c r="AV58" s="74">
        <v>71.489999999999995</v>
      </c>
      <c r="AW58" s="74">
        <v>71.489999999999995</v>
      </c>
      <c r="AX58" s="74">
        <v>71.680000000000007</v>
      </c>
      <c r="AY58" s="74">
        <v>71.680000000000007</v>
      </c>
      <c r="AZ58" s="74">
        <v>71.83</v>
      </c>
      <c r="BA58" s="74">
        <v>71.83</v>
      </c>
      <c r="BB58" s="74">
        <v>71.959999999999994</v>
      </c>
      <c r="BC58" s="74">
        <v>71.959999999999994</v>
      </c>
      <c r="BD58" s="74">
        <v>71.959999999999994</v>
      </c>
      <c r="BE58" s="74">
        <v>72.12</v>
      </c>
      <c r="BF58" s="74">
        <v>72.12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64.77</v>
      </c>
      <c r="S59" s="74">
        <v>64.98</v>
      </c>
      <c r="T59" s="74">
        <v>65.180000000000007</v>
      </c>
      <c r="U59" s="74">
        <v>65.38</v>
      </c>
      <c r="V59" s="74">
        <v>65.58</v>
      </c>
      <c r="W59" s="74">
        <v>66.400000000000006</v>
      </c>
      <c r="X59" s="74">
        <v>66.69</v>
      </c>
      <c r="Y59" s="74">
        <v>66.97</v>
      </c>
      <c r="Z59" s="74">
        <v>67.25</v>
      </c>
      <c r="AA59" s="74">
        <v>67.53</v>
      </c>
      <c r="AB59" s="74">
        <v>67.8</v>
      </c>
      <c r="AC59" s="74">
        <v>68.06</v>
      </c>
      <c r="AD59" s="74">
        <v>68.319999999999993</v>
      </c>
      <c r="AE59" s="74">
        <v>68.58</v>
      </c>
      <c r="AF59" s="74">
        <v>68.819999999999993</v>
      </c>
      <c r="AG59" s="74">
        <v>69.069999999999993</v>
      </c>
      <c r="AH59" s="74">
        <v>69.3</v>
      </c>
      <c r="AI59" s="74">
        <v>69.53</v>
      </c>
      <c r="AJ59" s="74">
        <v>69.75</v>
      </c>
      <c r="AK59" s="74">
        <v>69.959999999999994</v>
      </c>
      <c r="AL59" s="74">
        <v>70.16</v>
      </c>
      <c r="AM59" s="74">
        <v>70.36</v>
      </c>
      <c r="AN59" s="74">
        <v>70.599999999999994</v>
      </c>
      <c r="AO59" s="74">
        <v>70.78</v>
      </c>
      <c r="AP59" s="74">
        <v>70.94</v>
      </c>
      <c r="AQ59" s="74">
        <v>71.099999999999994</v>
      </c>
      <c r="AR59" s="74">
        <v>71.25</v>
      </c>
      <c r="AS59" s="74">
        <v>71.39</v>
      </c>
      <c r="AT59" s="74">
        <v>71.52</v>
      </c>
      <c r="AU59" s="74">
        <v>71.64</v>
      </c>
      <c r="AV59" s="74">
        <v>71.64</v>
      </c>
      <c r="AW59" s="74">
        <v>71.86</v>
      </c>
      <c r="AX59" s="74">
        <v>71.86</v>
      </c>
      <c r="AY59" s="74">
        <v>72.040000000000006</v>
      </c>
      <c r="AZ59" s="74">
        <v>72.040000000000006</v>
      </c>
      <c r="BA59" s="74">
        <v>72.2</v>
      </c>
      <c r="BB59" s="74">
        <v>72.2</v>
      </c>
      <c r="BC59" s="74">
        <v>72.33</v>
      </c>
      <c r="BD59" s="74">
        <v>72.33</v>
      </c>
      <c r="BE59" s="74">
        <v>72.33</v>
      </c>
      <c r="BF59" s="74">
        <v>72.489999999999995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64.790000000000006</v>
      </c>
      <c r="S60" s="74">
        <v>65</v>
      </c>
      <c r="T60" s="74">
        <v>65.209999999999994</v>
      </c>
      <c r="U60" s="74">
        <v>65.41</v>
      </c>
      <c r="V60" s="74">
        <v>65.61</v>
      </c>
      <c r="W60" s="74">
        <v>66.459999999999994</v>
      </c>
      <c r="X60" s="74">
        <v>66.75</v>
      </c>
      <c r="Y60" s="74">
        <v>67.040000000000006</v>
      </c>
      <c r="Z60" s="74">
        <v>67.319999999999993</v>
      </c>
      <c r="AA60" s="74">
        <v>67.599999999999994</v>
      </c>
      <c r="AB60" s="74">
        <v>67.88</v>
      </c>
      <c r="AC60" s="74">
        <v>68.150000000000006</v>
      </c>
      <c r="AD60" s="74">
        <v>68.42</v>
      </c>
      <c r="AE60" s="74">
        <v>68.680000000000007</v>
      </c>
      <c r="AF60" s="74">
        <v>68.94</v>
      </c>
      <c r="AG60" s="74">
        <v>69.19</v>
      </c>
      <c r="AH60" s="74">
        <v>69.430000000000007</v>
      </c>
      <c r="AI60" s="74">
        <v>69.66</v>
      </c>
      <c r="AJ60" s="74">
        <v>69.89</v>
      </c>
      <c r="AK60" s="74">
        <v>70.11</v>
      </c>
      <c r="AL60" s="74">
        <v>70.33</v>
      </c>
      <c r="AM60" s="74">
        <v>70.53</v>
      </c>
      <c r="AN60" s="74">
        <v>70.73</v>
      </c>
      <c r="AO60" s="74">
        <v>70.959999999999994</v>
      </c>
      <c r="AP60" s="74">
        <v>71.14</v>
      </c>
      <c r="AQ60" s="74">
        <v>71.31</v>
      </c>
      <c r="AR60" s="74">
        <v>71.47</v>
      </c>
      <c r="AS60" s="74">
        <v>71.61</v>
      </c>
      <c r="AT60" s="74">
        <v>71.75</v>
      </c>
      <c r="AU60" s="74">
        <v>71.88</v>
      </c>
      <c r="AV60" s="74">
        <v>72</v>
      </c>
      <c r="AW60" s="74">
        <v>72</v>
      </c>
      <c r="AX60" s="74">
        <v>72.22</v>
      </c>
      <c r="AY60" s="74">
        <v>72.22</v>
      </c>
      <c r="AZ60" s="74">
        <v>72.41</v>
      </c>
      <c r="BA60" s="74">
        <v>72.41</v>
      </c>
      <c r="BB60" s="74">
        <v>72.569999999999993</v>
      </c>
      <c r="BC60" s="74">
        <v>72.569999999999993</v>
      </c>
      <c r="BD60" s="74">
        <v>72.7</v>
      </c>
      <c r="BE60" s="74">
        <v>72.7</v>
      </c>
      <c r="BF60" s="74">
        <v>72.7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64.81</v>
      </c>
      <c r="S61" s="74">
        <v>65.02</v>
      </c>
      <c r="T61" s="74">
        <v>65.23</v>
      </c>
      <c r="U61" s="74">
        <v>65.44</v>
      </c>
      <c r="V61" s="74">
        <v>65.64</v>
      </c>
      <c r="W61" s="74">
        <v>66.510000000000005</v>
      </c>
      <c r="X61" s="74">
        <v>66.81</v>
      </c>
      <c r="Y61" s="74">
        <v>67.099999999999994</v>
      </c>
      <c r="Z61" s="74">
        <v>67.39</v>
      </c>
      <c r="AA61" s="74">
        <v>67.680000000000007</v>
      </c>
      <c r="AB61" s="74">
        <v>67.959999999999994</v>
      </c>
      <c r="AC61" s="74">
        <v>68.239999999999995</v>
      </c>
      <c r="AD61" s="74">
        <v>68.510000000000005</v>
      </c>
      <c r="AE61" s="74">
        <v>68.78</v>
      </c>
      <c r="AF61" s="74">
        <v>69.040000000000006</v>
      </c>
      <c r="AG61" s="74">
        <v>69.3</v>
      </c>
      <c r="AH61" s="74">
        <v>69.55</v>
      </c>
      <c r="AI61" s="74">
        <v>69.790000000000006</v>
      </c>
      <c r="AJ61" s="74">
        <v>70.03</v>
      </c>
      <c r="AK61" s="74">
        <v>70.260000000000005</v>
      </c>
      <c r="AL61" s="74">
        <v>70.48</v>
      </c>
      <c r="AM61" s="74">
        <v>70.69</v>
      </c>
      <c r="AN61" s="74">
        <v>70.900000000000006</v>
      </c>
      <c r="AO61" s="74">
        <v>71.09</v>
      </c>
      <c r="AP61" s="74">
        <v>71.33</v>
      </c>
      <c r="AQ61" s="74">
        <v>71.5</v>
      </c>
      <c r="AR61" s="74">
        <v>71.67</v>
      </c>
      <c r="AS61" s="74">
        <v>71.83</v>
      </c>
      <c r="AT61" s="74">
        <v>71.98</v>
      </c>
      <c r="AU61" s="74">
        <v>72.12</v>
      </c>
      <c r="AV61" s="74">
        <v>72.25</v>
      </c>
      <c r="AW61" s="74">
        <v>72.25</v>
      </c>
      <c r="AX61" s="74">
        <v>72.48</v>
      </c>
      <c r="AY61" s="74">
        <v>72.48</v>
      </c>
      <c r="AZ61" s="74">
        <v>72.69</v>
      </c>
      <c r="BA61" s="74">
        <v>72.69</v>
      </c>
      <c r="BB61" s="74">
        <v>72.86</v>
      </c>
      <c r="BC61" s="74">
        <v>72.86</v>
      </c>
      <c r="BD61" s="74">
        <v>73.010000000000005</v>
      </c>
      <c r="BE61" s="74">
        <v>73.010000000000005</v>
      </c>
      <c r="BF61" s="74">
        <v>73.010000000000005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64.83</v>
      </c>
      <c r="S62" s="74">
        <v>65.040000000000006</v>
      </c>
      <c r="T62" s="74">
        <v>65.25</v>
      </c>
      <c r="U62" s="74">
        <v>65.459999999999994</v>
      </c>
      <c r="V62" s="74">
        <v>65.67</v>
      </c>
      <c r="W62" s="74">
        <v>66.56</v>
      </c>
      <c r="X62" s="74">
        <v>66.86</v>
      </c>
      <c r="Y62" s="74">
        <v>67.150000000000006</v>
      </c>
      <c r="Z62" s="74">
        <v>67.45</v>
      </c>
      <c r="AA62" s="74">
        <v>67.739999999999995</v>
      </c>
      <c r="AB62" s="74">
        <v>68.03</v>
      </c>
      <c r="AC62" s="74">
        <v>68.31</v>
      </c>
      <c r="AD62" s="74">
        <v>68.59</v>
      </c>
      <c r="AE62" s="74">
        <v>68.87</v>
      </c>
      <c r="AF62" s="74">
        <v>69.13</v>
      </c>
      <c r="AG62" s="74">
        <v>69.400000000000006</v>
      </c>
      <c r="AH62" s="74">
        <v>69.650000000000006</v>
      </c>
      <c r="AI62" s="74">
        <v>69.900000000000006</v>
      </c>
      <c r="AJ62" s="74">
        <v>70.150000000000006</v>
      </c>
      <c r="AK62" s="74">
        <v>70.39</v>
      </c>
      <c r="AL62" s="74">
        <v>70.62</v>
      </c>
      <c r="AM62" s="74">
        <v>70.84</v>
      </c>
      <c r="AN62" s="74">
        <v>71.06</v>
      </c>
      <c r="AO62" s="74">
        <v>71.260000000000005</v>
      </c>
      <c r="AP62" s="74">
        <v>71.459999999999994</v>
      </c>
      <c r="AQ62" s="74">
        <v>71.69</v>
      </c>
      <c r="AR62" s="74">
        <v>71.87</v>
      </c>
      <c r="AS62" s="74">
        <v>72.040000000000006</v>
      </c>
      <c r="AT62" s="74">
        <v>72.2</v>
      </c>
      <c r="AU62" s="74">
        <v>72.34</v>
      </c>
      <c r="AV62" s="74">
        <v>72.48</v>
      </c>
      <c r="AW62" s="74">
        <v>72.62</v>
      </c>
      <c r="AX62" s="74">
        <v>72.62</v>
      </c>
      <c r="AY62" s="74">
        <v>72.849999999999994</v>
      </c>
      <c r="AZ62" s="74">
        <v>72.849999999999994</v>
      </c>
      <c r="BA62" s="74">
        <v>73.06</v>
      </c>
      <c r="BB62" s="74">
        <v>73.06</v>
      </c>
      <c r="BC62" s="74">
        <v>73.239999999999995</v>
      </c>
      <c r="BD62" s="74">
        <v>73.239999999999995</v>
      </c>
      <c r="BE62" s="74">
        <v>73.39</v>
      </c>
      <c r="BF62" s="74">
        <v>73.39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64.84</v>
      </c>
      <c r="S63" s="74">
        <v>65.06</v>
      </c>
      <c r="T63" s="74">
        <v>65.27</v>
      </c>
      <c r="U63" s="74">
        <v>65.48</v>
      </c>
      <c r="V63" s="74">
        <v>65.69</v>
      </c>
      <c r="W63" s="74">
        <v>66.599999999999994</v>
      </c>
      <c r="X63" s="74">
        <v>66.900000000000006</v>
      </c>
      <c r="Y63" s="74">
        <v>67.2</v>
      </c>
      <c r="Z63" s="74">
        <v>67.5</v>
      </c>
      <c r="AA63" s="74">
        <v>67.8</v>
      </c>
      <c r="AB63" s="74">
        <v>68.09</v>
      </c>
      <c r="AC63" s="74">
        <v>68.38</v>
      </c>
      <c r="AD63" s="74">
        <v>68.67</v>
      </c>
      <c r="AE63" s="74">
        <v>68.95</v>
      </c>
      <c r="AF63" s="74">
        <v>69.22</v>
      </c>
      <c r="AG63" s="74">
        <v>69.489999999999995</v>
      </c>
      <c r="AH63" s="74">
        <v>69.75</v>
      </c>
      <c r="AI63" s="74">
        <v>70.010000000000005</v>
      </c>
      <c r="AJ63" s="74">
        <v>70.260000000000005</v>
      </c>
      <c r="AK63" s="74">
        <v>70.510000000000005</v>
      </c>
      <c r="AL63" s="74">
        <v>70.75</v>
      </c>
      <c r="AM63" s="74">
        <v>70.98</v>
      </c>
      <c r="AN63" s="74">
        <v>71.209999999999994</v>
      </c>
      <c r="AO63" s="74">
        <v>71.42</v>
      </c>
      <c r="AP63" s="74">
        <v>71.63</v>
      </c>
      <c r="AQ63" s="74">
        <v>71.819999999999993</v>
      </c>
      <c r="AR63" s="74">
        <v>72.06</v>
      </c>
      <c r="AS63" s="74">
        <v>72.23</v>
      </c>
      <c r="AT63" s="74">
        <v>72.400000000000006</v>
      </c>
      <c r="AU63" s="74">
        <v>72.56</v>
      </c>
      <c r="AV63" s="74">
        <v>72.709999999999994</v>
      </c>
      <c r="AW63" s="74">
        <v>72.849999999999994</v>
      </c>
      <c r="AX63" s="74">
        <v>72.989999999999995</v>
      </c>
      <c r="AY63" s="74">
        <v>72.989999999999995</v>
      </c>
      <c r="AZ63" s="74">
        <v>73.23</v>
      </c>
      <c r="BA63" s="74">
        <v>73.23</v>
      </c>
      <c r="BB63" s="74">
        <v>73.44</v>
      </c>
      <c r="BC63" s="74">
        <v>73.44</v>
      </c>
      <c r="BD63" s="74">
        <v>73.62</v>
      </c>
      <c r="BE63" s="74">
        <v>73.62</v>
      </c>
      <c r="BF63" s="74">
        <v>73.78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64.849999999999994</v>
      </c>
      <c r="S64" s="74">
        <v>65.069999999999993</v>
      </c>
      <c r="T64" s="74">
        <v>65.28</v>
      </c>
      <c r="U64" s="74">
        <v>65.489999999999995</v>
      </c>
      <c r="V64" s="74">
        <v>65.7</v>
      </c>
      <c r="W64" s="74">
        <v>66.63</v>
      </c>
      <c r="X64" s="74">
        <v>66.94</v>
      </c>
      <c r="Y64" s="74">
        <v>67.25</v>
      </c>
      <c r="Z64" s="74">
        <v>67.55</v>
      </c>
      <c r="AA64" s="74">
        <v>67.849999999999994</v>
      </c>
      <c r="AB64" s="74">
        <v>68.150000000000006</v>
      </c>
      <c r="AC64" s="74">
        <v>68.44</v>
      </c>
      <c r="AD64" s="74">
        <v>68.73</v>
      </c>
      <c r="AE64" s="74">
        <v>69.02</v>
      </c>
      <c r="AF64" s="74">
        <v>69.3</v>
      </c>
      <c r="AG64" s="74">
        <v>69.58</v>
      </c>
      <c r="AH64" s="74">
        <v>69.849999999999994</v>
      </c>
      <c r="AI64" s="74">
        <v>70.11</v>
      </c>
      <c r="AJ64" s="74">
        <v>70.37</v>
      </c>
      <c r="AK64" s="74">
        <v>70.63</v>
      </c>
      <c r="AL64" s="74">
        <v>70.87</v>
      </c>
      <c r="AM64" s="74">
        <v>71.11</v>
      </c>
      <c r="AN64" s="74">
        <v>71.349999999999994</v>
      </c>
      <c r="AO64" s="74">
        <v>71.569999999999993</v>
      </c>
      <c r="AP64" s="74">
        <v>71.790000000000006</v>
      </c>
      <c r="AQ64" s="74">
        <v>71.989999999999995</v>
      </c>
      <c r="AR64" s="74">
        <v>72.19</v>
      </c>
      <c r="AS64" s="74">
        <v>72.42</v>
      </c>
      <c r="AT64" s="74">
        <v>72.599999999999994</v>
      </c>
      <c r="AU64" s="74">
        <v>72.77</v>
      </c>
      <c r="AV64" s="74">
        <v>72.930000000000007</v>
      </c>
      <c r="AW64" s="74">
        <v>73.08</v>
      </c>
      <c r="AX64" s="74">
        <v>73.23</v>
      </c>
      <c r="AY64" s="74">
        <v>73.36</v>
      </c>
      <c r="AZ64" s="74">
        <v>73.36</v>
      </c>
      <c r="BA64" s="74">
        <v>73.61</v>
      </c>
      <c r="BB64" s="74">
        <v>73.61</v>
      </c>
      <c r="BC64" s="74">
        <v>73.819999999999993</v>
      </c>
      <c r="BD64" s="74">
        <v>73.819999999999993</v>
      </c>
      <c r="BE64" s="74">
        <v>74.010000000000005</v>
      </c>
      <c r="BF64" s="74">
        <v>74.010000000000005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64.86</v>
      </c>
      <c r="S65" s="74">
        <v>65.08</v>
      </c>
      <c r="T65" s="74">
        <v>65.290000000000006</v>
      </c>
      <c r="U65" s="74">
        <v>65.510000000000005</v>
      </c>
      <c r="V65" s="74">
        <v>65.72</v>
      </c>
      <c r="W65" s="74">
        <v>66.67</v>
      </c>
      <c r="X65" s="74">
        <v>66.98</v>
      </c>
      <c r="Y65" s="74">
        <v>67.290000000000006</v>
      </c>
      <c r="Z65" s="74">
        <v>67.59</v>
      </c>
      <c r="AA65" s="74">
        <v>67.900000000000006</v>
      </c>
      <c r="AB65" s="74">
        <v>68.2</v>
      </c>
      <c r="AC65" s="74">
        <v>68.5</v>
      </c>
      <c r="AD65" s="74">
        <v>68.790000000000006</v>
      </c>
      <c r="AE65" s="74">
        <v>69.08</v>
      </c>
      <c r="AF65" s="74">
        <v>69.37</v>
      </c>
      <c r="AG65" s="74">
        <v>69.650000000000006</v>
      </c>
      <c r="AH65" s="74">
        <v>69.930000000000007</v>
      </c>
      <c r="AI65" s="74">
        <v>70.2</v>
      </c>
      <c r="AJ65" s="74">
        <v>70.47</v>
      </c>
      <c r="AK65" s="74">
        <v>70.73</v>
      </c>
      <c r="AL65" s="74">
        <v>70.989999999999995</v>
      </c>
      <c r="AM65" s="74">
        <v>71.239999999999995</v>
      </c>
      <c r="AN65" s="74">
        <v>71.48</v>
      </c>
      <c r="AO65" s="74">
        <v>71.709999999999994</v>
      </c>
      <c r="AP65" s="74">
        <v>71.94</v>
      </c>
      <c r="AQ65" s="74">
        <v>72.150000000000006</v>
      </c>
      <c r="AR65" s="74">
        <v>72.36</v>
      </c>
      <c r="AS65" s="74">
        <v>72.56</v>
      </c>
      <c r="AT65" s="74">
        <v>72.790000000000006</v>
      </c>
      <c r="AU65" s="74">
        <v>72.97</v>
      </c>
      <c r="AV65" s="74">
        <v>73.14</v>
      </c>
      <c r="AW65" s="74">
        <v>73.31</v>
      </c>
      <c r="AX65" s="74">
        <v>73.459999999999994</v>
      </c>
      <c r="AY65" s="74">
        <v>73.599999999999994</v>
      </c>
      <c r="AZ65" s="74">
        <v>73.739999999999995</v>
      </c>
      <c r="BA65" s="74">
        <v>73.739999999999995</v>
      </c>
      <c r="BB65" s="74">
        <v>73.989999999999995</v>
      </c>
      <c r="BC65" s="74">
        <v>73.989999999999995</v>
      </c>
      <c r="BD65" s="74">
        <v>74.209999999999994</v>
      </c>
      <c r="BE65" s="74">
        <v>74.209999999999994</v>
      </c>
      <c r="BF65" s="74">
        <v>74.41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64.87</v>
      </c>
      <c r="S66" s="74">
        <v>65.09</v>
      </c>
      <c r="T66" s="74">
        <v>65.3</v>
      </c>
      <c r="U66" s="74">
        <v>65.52</v>
      </c>
      <c r="V66" s="74">
        <v>65.73</v>
      </c>
      <c r="W66" s="74">
        <v>66.69</v>
      </c>
      <c r="X66" s="74">
        <v>67.010000000000005</v>
      </c>
      <c r="Y66" s="74">
        <v>67.319999999999993</v>
      </c>
      <c r="Z66" s="74">
        <v>67.63</v>
      </c>
      <c r="AA66" s="74">
        <v>67.94</v>
      </c>
      <c r="AB66" s="74">
        <v>68.239999999999995</v>
      </c>
      <c r="AC66" s="74">
        <v>68.55</v>
      </c>
      <c r="AD66" s="74">
        <v>68.849999999999994</v>
      </c>
      <c r="AE66" s="74">
        <v>69.14</v>
      </c>
      <c r="AF66" s="74">
        <v>69.44</v>
      </c>
      <c r="AG66" s="74">
        <v>69.72</v>
      </c>
      <c r="AH66" s="74">
        <v>70.010000000000005</v>
      </c>
      <c r="AI66" s="74">
        <v>70.28</v>
      </c>
      <c r="AJ66" s="74">
        <v>70.56</v>
      </c>
      <c r="AK66" s="74">
        <v>70.83</v>
      </c>
      <c r="AL66" s="74">
        <v>71.09</v>
      </c>
      <c r="AM66" s="74">
        <v>71.349999999999994</v>
      </c>
      <c r="AN66" s="74">
        <v>71.599999999999994</v>
      </c>
      <c r="AO66" s="74">
        <v>71.84</v>
      </c>
      <c r="AP66" s="74">
        <v>72.08</v>
      </c>
      <c r="AQ66" s="74">
        <v>72.3</v>
      </c>
      <c r="AR66" s="74">
        <v>72.52</v>
      </c>
      <c r="AS66" s="74">
        <v>72.73</v>
      </c>
      <c r="AT66" s="74">
        <v>72.930000000000007</v>
      </c>
      <c r="AU66" s="74">
        <v>73.16</v>
      </c>
      <c r="AV66" s="74">
        <v>73.34</v>
      </c>
      <c r="AW66" s="74">
        <v>73.52</v>
      </c>
      <c r="AX66" s="74">
        <v>73.680000000000007</v>
      </c>
      <c r="AY66" s="74">
        <v>73.84</v>
      </c>
      <c r="AZ66" s="74">
        <v>73.989999999999995</v>
      </c>
      <c r="BA66" s="74">
        <v>74.13</v>
      </c>
      <c r="BB66" s="74">
        <v>74.13</v>
      </c>
      <c r="BC66" s="74">
        <v>74.38</v>
      </c>
      <c r="BD66" s="74">
        <v>74.38</v>
      </c>
      <c r="BE66" s="74">
        <v>74.61</v>
      </c>
      <c r="BF66" s="74">
        <v>74.61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64.88</v>
      </c>
      <c r="S67" s="74">
        <v>65.09</v>
      </c>
      <c r="T67" s="74">
        <v>65.31</v>
      </c>
      <c r="U67" s="74">
        <v>65.52</v>
      </c>
      <c r="V67" s="74">
        <v>65.739999999999995</v>
      </c>
      <c r="W67" s="74">
        <v>66.72</v>
      </c>
      <c r="X67" s="74">
        <v>67.040000000000006</v>
      </c>
      <c r="Y67" s="74">
        <v>67.349999999999994</v>
      </c>
      <c r="Z67" s="74">
        <v>67.66</v>
      </c>
      <c r="AA67" s="74">
        <v>67.98</v>
      </c>
      <c r="AB67" s="74">
        <v>68.290000000000006</v>
      </c>
      <c r="AC67" s="74">
        <v>68.59</v>
      </c>
      <c r="AD67" s="74">
        <v>68.900000000000006</v>
      </c>
      <c r="AE67" s="74">
        <v>69.2</v>
      </c>
      <c r="AF67" s="74">
        <v>69.489999999999995</v>
      </c>
      <c r="AG67" s="74">
        <v>69.790000000000006</v>
      </c>
      <c r="AH67" s="74">
        <v>70.069999999999993</v>
      </c>
      <c r="AI67" s="74">
        <v>70.36</v>
      </c>
      <c r="AJ67" s="74">
        <v>70.64</v>
      </c>
      <c r="AK67" s="74">
        <v>70.92</v>
      </c>
      <c r="AL67" s="74">
        <v>71.19</v>
      </c>
      <c r="AM67" s="74">
        <v>71.45</v>
      </c>
      <c r="AN67" s="74">
        <v>71.709999999999994</v>
      </c>
      <c r="AO67" s="74">
        <v>71.97</v>
      </c>
      <c r="AP67" s="74">
        <v>72.209999999999994</v>
      </c>
      <c r="AQ67" s="74">
        <v>72.45</v>
      </c>
      <c r="AR67" s="74">
        <v>72.67</v>
      </c>
      <c r="AS67" s="74">
        <v>72.89</v>
      </c>
      <c r="AT67" s="74">
        <v>73.099999999999994</v>
      </c>
      <c r="AU67" s="74">
        <v>73.3</v>
      </c>
      <c r="AV67" s="74">
        <v>73.540000000000006</v>
      </c>
      <c r="AW67" s="74">
        <v>73.72</v>
      </c>
      <c r="AX67" s="74">
        <v>73.900000000000006</v>
      </c>
      <c r="AY67" s="74">
        <v>74.069999999999993</v>
      </c>
      <c r="AZ67" s="74">
        <v>74.23</v>
      </c>
      <c r="BA67" s="74">
        <v>74.38</v>
      </c>
      <c r="BB67" s="74">
        <v>74.52</v>
      </c>
      <c r="BC67" s="74">
        <v>74.52</v>
      </c>
      <c r="BD67" s="74">
        <v>74.78</v>
      </c>
      <c r="BE67" s="74">
        <v>74.78</v>
      </c>
      <c r="BF67" s="74">
        <v>75.02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65.099999999999994</v>
      </c>
      <c r="T68" s="74">
        <v>65.319999999999993</v>
      </c>
      <c r="U68" s="74">
        <v>65.53</v>
      </c>
      <c r="V68" s="74">
        <v>65.75</v>
      </c>
      <c r="W68" s="74">
        <v>66.739999999999995</v>
      </c>
      <c r="X68" s="74">
        <v>67.06</v>
      </c>
      <c r="Y68" s="74">
        <v>67.38</v>
      </c>
      <c r="Z68" s="74">
        <v>67.69</v>
      </c>
      <c r="AA68" s="74">
        <v>68.010000000000005</v>
      </c>
      <c r="AB68" s="74">
        <v>68.319999999999993</v>
      </c>
      <c r="AC68" s="74">
        <v>68.63</v>
      </c>
      <c r="AD68" s="74">
        <v>68.94</v>
      </c>
      <c r="AE68" s="74">
        <v>69.239999999999995</v>
      </c>
      <c r="AF68" s="74">
        <v>69.55</v>
      </c>
      <c r="AG68" s="74">
        <v>69.84</v>
      </c>
      <c r="AH68" s="74">
        <v>70.14</v>
      </c>
      <c r="AI68" s="74">
        <v>70.430000000000007</v>
      </c>
      <c r="AJ68" s="74">
        <v>70.709999999999994</v>
      </c>
      <c r="AK68" s="74">
        <v>71</v>
      </c>
      <c r="AL68" s="74">
        <v>71.28</v>
      </c>
      <c r="AM68" s="74">
        <v>71.55</v>
      </c>
      <c r="AN68" s="74">
        <v>71.819999999999993</v>
      </c>
      <c r="AO68" s="74">
        <v>72.08</v>
      </c>
      <c r="AP68" s="74">
        <v>72.33</v>
      </c>
      <c r="AQ68" s="74">
        <v>72.58</v>
      </c>
      <c r="AR68" s="74">
        <v>72.819999999999993</v>
      </c>
      <c r="AS68" s="74">
        <v>73.05</v>
      </c>
      <c r="AT68" s="74">
        <v>73.27</v>
      </c>
      <c r="AU68" s="74">
        <v>73.48</v>
      </c>
      <c r="AV68" s="74">
        <v>73.680000000000007</v>
      </c>
      <c r="AW68" s="74">
        <v>73.92</v>
      </c>
      <c r="AX68" s="74">
        <v>74.11</v>
      </c>
      <c r="AY68" s="74">
        <v>74.28</v>
      </c>
      <c r="AZ68" s="74">
        <v>74.459999999999994</v>
      </c>
      <c r="BA68" s="74">
        <v>74.62</v>
      </c>
      <c r="BB68" s="74">
        <v>74.77</v>
      </c>
      <c r="BC68" s="74">
        <v>74.92</v>
      </c>
      <c r="BD68" s="74">
        <v>74.92</v>
      </c>
      <c r="BE68" s="74">
        <v>75.19</v>
      </c>
      <c r="BF68" s="74">
        <v>75.19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65.319999999999993</v>
      </c>
      <c r="U69" s="74">
        <v>65.540000000000006</v>
      </c>
      <c r="V69" s="74">
        <v>65.75</v>
      </c>
      <c r="W69" s="74">
        <v>66.760000000000005</v>
      </c>
      <c r="X69" s="74">
        <v>67.08</v>
      </c>
      <c r="Y69" s="74">
        <v>67.400000000000006</v>
      </c>
      <c r="Z69" s="74">
        <v>67.72</v>
      </c>
      <c r="AA69" s="74">
        <v>68.040000000000006</v>
      </c>
      <c r="AB69" s="74">
        <v>68.349999999999994</v>
      </c>
      <c r="AC69" s="74">
        <v>68.67</v>
      </c>
      <c r="AD69" s="74">
        <v>68.98</v>
      </c>
      <c r="AE69" s="74">
        <v>69.290000000000006</v>
      </c>
      <c r="AF69" s="74">
        <v>69.59</v>
      </c>
      <c r="AG69" s="74">
        <v>69.89</v>
      </c>
      <c r="AH69" s="74">
        <v>70.19</v>
      </c>
      <c r="AI69" s="74">
        <v>70.489999999999995</v>
      </c>
      <c r="AJ69" s="74">
        <v>70.78</v>
      </c>
      <c r="AK69" s="74">
        <v>71.069999999999993</v>
      </c>
      <c r="AL69" s="74">
        <v>71.36</v>
      </c>
      <c r="AM69" s="74">
        <v>71.64</v>
      </c>
      <c r="AN69" s="74">
        <v>71.92</v>
      </c>
      <c r="AO69" s="74">
        <v>72.19</v>
      </c>
      <c r="AP69" s="74">
        <v>72.45</v>
      </c>
      <c r="AQ69" s="74">
        <v>72.7</v>
      </c>
      <c r="AR69" s="74">
        <v>72.95</v>
      </c>
      <c r="AS69" s="74">
        <v>73.19</v>
      </c>
      <c r="AT69" s="74">
        <v>73.42</v>
      </c>
      <c r="AU69" s="74">
        <v>73.64</v>
      </c>
      <c r="AV69" s="74">
        <v>73.86</v>
      </c>
      <c r="AW69" s="74">
        <v>74.069999999999993</v>
      </c>
      <c r="AX69" s="74">
        <v>74.3</v>
      </c>
      <c r="AY69" s="74">
        <v>74.5</v>
      </c>
      <c r="AZ69" s="74">
        <v>74.680000000000007</v>
      </c>
      <c r="BA69" s="74">
        <v>74.849999999999994</v>
      </c>
      <c r="BB69" s="74">
        <v>75.02</v>
      </c>
      <c r="BC69" s="74">
        <v>75.180000000000007</v>
      </c>
      <c r="BD69" s="74">
        <v>75.33</v>
      </c>
      <c r="BE69" s="74">
        <v>75.33</v>
      </c>
      <c r="BF69" s="74">
        <v>75.61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65.540000000000006</v>
      </c>
      <c r="V70" s="74">
        <v>65.77</v>
      </c>
      <c r="W70" s="74">
        <v>66.78</v>
      </c>
      <c r="X70" s="74">
        <v>67.099999999999994</v>
      </c>
      <c r="Y70" s="74">
        <v>67.42</v>
      </c>
      <c r="Z70" s="74">
        <v>67.739999999999995</v>
      </c>
      <c r="AA70" s="74">
        <v>68.06</v>
      </c>
      <c r="AB70" s="74">
        <v>68.38</v>
      </c>
      <c r="AC70" s="74">
        <v>68.7</v>
      </c>
      <c r="AD70" s="74">
        <v>69.010000000000005</v>
      </c>
      <c r="AE70" s="74">
        <v>69.319999999999993</v>
      </c>
      <c r="AF70" s="74">
        <v>69.63</v>
      </c>
      <c r="AG70" s="74">
        <v>69.94</v>
      </c>
      <c r="AH70" s="74">
        <v>70.239999999999995</v>
      </c>
      <c r="AI70" s="74">
        <v>70.55</v>
      </c>
      <c r="AJ70" s="74">
        <v>70.84</v>
      </c>
      <c r="AK70" s="74">
        <v>71.14</v>
      </c>
      <c r="AL70" s="74">
        <v>71.430000000000007</v>
      </c>
      <c r="AM70" s="74">
        <v>71.72</v>
      </c>
      <c r="AN70" s="74">
        <v>72.010000000000005</v>
      </c>
      <c r="AO70" s="74">
        <v>72.28</v>
      </c>
      <c r="AP70" s="74">
        <v>72.55</v>
      </c>
      <c r="AQ70" s="74">
        <v>72.819999999999993</v>
      </c>
      <c r="AR70" s="74">
        <v>73.08</v>
      </c>
      <c r="AS70" s="74">
        <v>73.33</v>
      </c>
      <c r="AT70" s="74">
        <v>73.569999999999993</v>
      </c>
      <c r="AU70" s="74">
        <v>73.8</v>
      </c>
      <c r="AV70" s="74">
        <v>74.03</v>
      </c>
      <c r="AW70" s="74">
        <v>74.25</v>
      </c>
      <c r="AX70" s="74">
        <v>74.459999999999994</v>
      </c>
      <c r="AY70" s="74">
        <v>74.7</v>
      </c>
      <c r="AZ70" s="74">
        <v>74.89</v>
      </c>
      <c r="BA70" s="74">
        <v>75.08</v>
      </c>
      <c r="BB70" s="74">
        <v>75.260000000000005</v>
      </c>
      <c r="BC70" s="74">
        <v>75.430000000000007</v>
      </c>
      <c r="BD70" s="74">
        <v>75.59</v>
      </c>
      <c r="BE70" s="74">
        <v>75.75</v>
      </c>
      <c r="BF70" s="74">
        <v>75.75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65.78</v>
      </c>
      <c r="W71" s="74">
        <v>66.790000000000006</v>
      </c>
      <c r="X71" s="74">
        <v>67.11</v>
      </c>
      <c r="Y71" s="74">
        <v>67.44</v>
      </c>
      <c r="Z71" s="74">
        <v>67.760000000000005</v>
      </c>
      <c r="AA71" s="74">
        <v>68.08</v>
      </c>
      <c r="AB71" s="74">
        <v>68.400000000000006</v>
      </c>
      <c r="AC71" s="74">
        <v>68.72</v>
      </c>
      <c r="AD71" s="74">
        <v>69.040000000000006</v>
      </c>
      <c r="AE71" s="74">
        <v>69.36</v>
      </c>
      <c r="AF71" s="74">
        <v>69.67</v>
      </c>
      <c r="AG71" s="74">
        <v>69.98</v>
      </c>
      <c r="AH71" s="74">
        <v>70.290000000000006</v>
      </c>
      <c r="AI71" s="74">
        <v>70.599999999999994</v>
      </c>
      <c r="AJ71" s="74">
        <v>70.900000000000006</v>
      </c>
      <c r="AK71" s="74">
        <v>71.2</v>
      </c>
      <c r="AL71" s="74">
        <v>71.5</v>
      </c>
      <c r="AM71" s="74">
        <v>71.8</v>
      </c>
      <c r="AN71" s="74">
        <v>72.09</v>
      </c>
      <c r="AO71" s="74">
        <v>72.37</v>
      </c>
      <c r="AP71" s="74">
        <v>72.650000000000006</v>
      </c>
      <c r="AQ71" s="74">
        <v>72.930000000000007</v>
      </c>
      <c r="AR71" s="74">
        <v>73.19</v>
      </c>
      <c r="AS71" s="74">
        <v>73.45</v>
      </c>
      <c r="AT71" s="74">
        <v>73.709999999999994</v>
      </c>
      <c r="AU71" s="74">
        <v>73.95</v>
      </c>
      <c r="AV71" s="74">
        <v>74.19</v>
      </c>
      <c r="AW71" s="74">
        <v>74.42</v>
      </c>
      <c r="AX71" s="74">
        <v>74.64</v>
      </c>
      <c r="AY71" s="74">
        <v>74.86</v>
      </c>
      <c r="AZ71" s="74">
        <v>75.099999999999994</v>
      </c>
      <c r="BA71" s="74">
        <v>75.3</v>
      </c>
      <c r="BB71" s="74">
        <v>75.489999999999995</v>
      </c>
      <c r="BC71" s="74">
        <v>75.67</v>
      </c>
      <c r="BD71" s="74">
        <v>75.849999999999994</v>
      </c>
      <c r="BE71" s="74">
        <v>76.02</v>
      </c>
      <c r="BF71" s="74">
        <v>76.02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66.8</v>
      </c>
      <c r="X72" s="74">
        <v>67.13</v>
      </c>
      <c r="Y72" s="74">
        <v>67.45</v>
      </c>
      <c r="Z72" s="74">
        <v>67.78</v>
      </c>
      <c r="AA72" s="74">
        <v>68.099999999999994</v>
      </c>
      <c r="AB72" s="74">
        <v>68.430000000000007</v>
      </c>
      <c r="AC72" s="74">
        <v>68.75</v>
      </c>
      <c r="AD72" s="74">
        <v>69.069999999999993</v>
      </c>
      <c r="AE72" s="74">
        <v>69.39</v>
      </c>
      <c r="AF72" s="74">
        <v>69.7</v>
      </c>
      <c r="AG72" s="74">
        <v>70.02</v>
      </c>
      <c r="AH72" s="74">
        <v>70.33</v>
      </c>
      <c r="AI72" s="74">
        <v>70.64</v>
      </c>
      <c r="AJ72" s="74">
        <v>70.95</v>
      </c>
      <c r="AK72" s="74">
        <v>71.260000000000005</v>
      </c>
      <c r="AL72" s="74">
        <v>71.56</v>
      </c>
      <c r="AM72" s="74">
        <v>71.87</v>
      </c>
      <c r="AN72" s="74">
        <v>72.16</v>
      </c>
      <c r="AO72" s="74">
        <v>72.459999999999994</v>
      </c>
      <c r="AP72" s="74">
        <v>72.739999999999995</v>
      </c>
      <c r="AQ72" s="74">
        <v>73.03</v>
      </c>
      <c r="AR72" s="74">
        <v>73.3</v>
      </c>
      <c r="AS72" s="74">
        <v>73.569999999999993</v>
      </c>
      <c r="AT72" s="74">
        <v>73.84</v>
      </c>
      <c r="AU72" s="74">
        <v>74.09</v>
      </c>
      <c r="AV72" s="74">
        <v>74.34</v>
      </c>
      <c r="AW72" s="74">
        <v>74.58</v>
      </c>
      <c r="AX72" s="74">
        <v>74.819999999999993</v>
      </c>
      <c r="AY72" s="74">
        <v>75.040000000000006</v>
      </c>
      <c r="AZ72" s="74">
        <v>75.260000000000005</v>
      </c>
      <c r="BA72" s="74">
        <v>75.510000000000005</v>
      </c>
      <c r="BB72" s="74">
        <v>75.709999999999994</v>
      </c>
      <c r="BC72" s="74">
        <v>75.91</v>
      </c>
      <c r="BD72" s="74">
        <v>76.099999999999994</v>
      </c>
      <c r="BE72" s="74">
        <v>76.28</v>
      </c>
      <c r="BF72" s="74">
        <v>76.45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67.14</v>
      </c>
      <c r="Y73" s="74">
        <v>67.47</v>
      </c>
      <c r="Z73" s="74">
        <v>67.790000000000006</v>
      </c>
      <c r="AA73" s="74">
        <v>68.12</v>
      </c>
      <c r="AB73" s="74">
        <v>68.44</v>
      </c>
      <c r="AC73" s="74">
        <v>68.77</v>
      </c>
      <c r="AD73" s="74">
        <v>69.09</v>
      </c>
      <c r="AE73" s="74">
        <v>69.41</v>
      </c>
      <c r="AF73" s="74">
        <v>69.73</v>
      </c>
      <c r="AG73" s="74">
        <v>70.05</v>
      </c>
      <c r="AH73" s="74">
        <v>70.37</v>
      </c>
      <c r="AI73" s="74">
        <v>70.680000000000007</v>
      </c>
      <c r="AJ73" s="74">
        <v>70.989999999999995</v>
      </c>
      <c r="AK73" s="74">
        <v>71.31</v>
      </c>
      <c r="AL73" s="74">
        <v>71.62</v>
      </c>
      <c r="AM73" s="74">
        <v>71.930000000000007</v>
      </c>
      <c r="AN73" s="74">
        <v>72.23</v>
      </c>
      <c r="AO73" s="74">
        <v>72.53</v>
      </c>
      <c r="AP73" s="74">
        <v>72.83</v>
      </c>
      <c r="AQ73" s="74">
        <v>73.12</v>
      </c>
      <c r="AR73" s="74">
        <v>73.400000000000006</v>
      </c>
      <c r="AS73" s="74">
        <v>73.680000000000007</v>
      </c>
      <c r="AT73" s="74">
        <v>73.959999999999994</v>
      </c>
      <c r="AU73" s="74">
        <v>74.22</v>
      </c>
      <c r="AV73" s="74">
        <v>74.48</v>
      </c>
      <c r="AW73" s="74">
        <v>74.739999999999995</v>
      </c>
      <c r="AX73" s="74">
        <v>74.98</v>
      </c>
      <c r="AY73" s="74">
        <v>75.22</v>
      </c>
      <c r="AZ73" s="74">
        <v>75.45</v>
      </c>
      <c r="BA73" s="74">
        <v>75.680000000000007</v>
      </c>
      <c r="BB73" s="74">
        <v>75.930000000000007</v>
      </c>
      <c r="BC73" s="74">
        <v>76.14</v>
      </c>
      <c r="BD73" s="74">
        <v>76.34</v>
      </c>
      <c r="BE73" s="74">
        <v>76.540000000000006</v>
      </c>
      <c r="BF73" s="74">
        <v>76.72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67.48</v>
      </c>
      <c r="Z74" s="74">
        <v>67.81</v>
      </c>
      <c r="AA74" s="74">
        <v>68.13</v>
      </c>
      <c r="AB74" s="74">
        <v>68.459999999999994</v>
      </c>
      <c r="AC74" s="74">
        <v>68.790000000000006</v>
      </c>
      <c r="AD74" s="74">
        <v>69.11</v>
      </c>
      <c r="AE74" s="74">
        <v>69.44</v>
      </c>
      <c r="AF74" s="74">
        <v>69.760000000000005</v>
      </c>
      <c r="AG74" s="74">
        <v>70.08</v>
      </c>
      <c r="AH74" s="74">
        <v>70.400000000000006</v>
      </c>
      <c r="AI74" s="74">
        <v>70.72</v>
      </c>
      <c r="AJ74" s="74">
        <v>71.040000000000006</v>
      </c>
      <c r="AK74" s="74">
        <v>71.349999999999994</v>
      </c>
      <c r="AL74" s="74">
        <v>71.67</v>
      </c>
      <c r="AM74" s="74">
        <v>71.98</v>
      </c>
      <c r="AN74" s="74">
        <v>72.3</v>
      </c>
      <c r="AO74" s="74">
        <v>72.599999999999994</v>
      </c>
      <c r="AP74" s="74">
        <v>72.91</v>
      </c>
      <c r="AQ74" s="74">
        <v>73.209999999999994</v>
      </c>
      <c r="AR74" s="74">
        <v>73.5</v>
      </c>
      <c r="AS74" s="74">
        <v>73.790000000000006</v>
      </c>
      <c r="AT74" s="74">
        <v>74.069999999999993</v>
      </c>
      <c r="AU74" s="74">
        <v>74.349999999999994</v>
      </c>
      <c r="AV74" s="74">
        <v>74.62</v>
      </c>
      <c r="AW74" s="74">
        <v>74.88</v>
      </c>
      <c r="AX74" s="74">
        <v>75.14</v>
      </c>
      <c r="AY74" s="74">
        <v>75.39</v>
      </c>
      <c r="AZ74" s="74">
        <v>75.64</v>
      </c>
      <c r="BA74" s="74">
        <v>75.87</v>
      </c>
      <c r="BB74" s="74">
        <v>76.099999999999994</v>
      </c>
      <c r="BC74" s="74">
        <v>76.36</v>
      </c>
      <c r="BD74" s="74">
        <v>76.58</v>
      </c>
      <c r="BE74" s="74">
        <v>76.790000000000006</v>
      </c>
      <c r="BF74" s="74">
        <v>76.989999999999995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67.819999999999993</v>
      </c>
      <c r="AA75" s="74">
        <v>68.150000000000006</v>
      </c>
      <c r="AB75" s="74">
        <v>68.48</v>
      </c>
      <c r="AC75" s="74">
        <v>68.8</v>
      </c>
      <c r="AD75" s="74">
        <v>69.13</v>
      </c>
      <c r="AE75" s="74">
        <v>69.459999999999994</v>
      </c>
      <c r="AF75" s="74">
        <v>69.78</v>
      </c>
      <c r="AG75" s="74">
        <v>70.099999999999994</v>
      </c>
      <c r="AH75" s="74">
        <v>70.430000000000007</v>
      </c>
      <c r="AI75" s="74">
        <v>70.75</v>
      </c>
      <c r="AJ75" s="74">
        <v>71.069999999999993</v>
      </c>
      <c r="AK75" s="74">
        <v>71.39</v>
      </c>
      <c r="AL75" s="74">
        <v>71.72</v>
      </c>
      <c r="AM75" s="74">
        <v>72.040000000000006</v>
      </c>
      <c r="AN75" s="74">
        <v>72.349999999999994</v>
      </c>
      <c r="AO75" s="74">
        <v>72.67</v>
      </c>
      <c r="AP75" s="74">
        <v>72.98</v>
      </c>
      <c r="AQ75" s="74">
        <v>73.290000000000006</v>
      </c>
      <c r="AR75" s="74">
        <v>73.59</v>
      </c>
      <c r="AS75" s="74">
        <v>73.89</v>
      </c>
      <c r="AT75" s="74">
        <v>74.180000000000007</v>
      </c>
      <c r="AU75" s="74">
        <v>74.47</v>
      </c>
      <c r="AV75" s="74">
        <v>74.75</v>
      </c>
      <c r="AW75" s="74">
        <v>75.02</v>
      </c>
      <c r="AX75" s="74">
        <v>75.290000000000006</v>
      </c>
      <c r="AY75" s="74">
        <v>75.56</v>
      </c>
      <c r="AZ75" s="74">
        <v>75.81</v>
      </c>
      <c r="BA75" s="74">
        <v>76.06</v>
      </c>
      <c r="BB75" s="74">
        <v>76.3</v>
      </c>
      <c r="BC75" s="74">
        <v>76.540000000000006</v>
      </c>
      <c r="BD75" s="74">
        <v>76.81</v>
      </c>
      <c r="BE75" s="74">
        <v>77.03</v>
      </c>
      <c r="BF75" s="74">
        <v>77.239999999999995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68.16</v>
      </c>
      <c r="AB76" s="74">
        <v>68.489999999999995</v>
      </c>
      <c r="AC76" s="74">
        <v>68.819999999999993</v>
      </c>
      <c r="AD76" s="74">
        <v>69.150000000000006</v>
      </c>
      <c r="AE76" s="74">
        <v>69.47</v>
      </c>
      <c r="AF76" s="74">
        <v>69.8</v>
      </c>
      <c r="AG76" s="74">
        <v>70.13</v>
      </c>
      <c r="AH76" s="74">
        <v>70.45</v>
      </c>
      <c r="AI76" s="74">
        <v>70.78</v>
      </c>
      <c r="AJ76" s="74">
        <v>71.099999999999994</v>
      </c>
      <c r="AK76" s="74">
        <v>71.430000000000007</v>
      </c>
      <c r="AL76" s="74">
        <v>71.760000000000005</v>
      </c>
      <c r="AM76" s="74">
        <v>72.08</v>
      </c>
      <c r="AN76" s="74">
        <v>72.41</v>
      </c>
      <c r="AO76" s="74">
        <v>72.73</v>
      </c>
      <c r="AP76" s="74">
        <v>73.05</v>
      </c>
      <c r="AQ76" s="74">
        <v>73.36</v>
      </c>
      <c r="AR76" s="74">
        <v>73.67</v>
      </c>
      <c r="AS76" s="74">
        <v>73.98</v>
      </c>
      <c r="AT76" s="74">
        <v>74.28</v>
      </c>
      <c r="AU76" s="74">
        <v>74.58</v>
      </c>
      <c r="AV76" s="74">
        <v>74.87</v>
      </c>
      <c r="AW76" s="74">
        <v>75.150000000000006</v>
      </c>
      <c r="AX76" s="74">
        <v>75.44</v>
      </c>
      <c r="AY76" s="74">
        <v>75.709999999999994</v>
      </c>
      <c r="AZ76" s="74">
        <v>75.98</v>
      </c>
      <c r="BA76" s="74">
        <v>76.239999999999995</v>
      </c>
      <c r="BB76" s="74">
        <v>76.5</v>
      </c>
      <c r="BC76" s="74">
        <v>76.75</v>
      </c>
      <c r="BD76" s="74">
        <v>76.989999999999995</v>
      </c>
      <c r="BE76" s="74">
        <v>77.260000000000005</v>
      </c>
      <c r="BF76" s="74">
        <v>77.489999999999995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68.5</v>
      </c>
      <c r="AC77" s="74">
        <v>68.83</v>
      </c>
      <c r="AD77" s="74">
        <v>69.16</v>
      </c>
      <c r="AE77" s="74">
        <v>69.489999999999995</v>
      </c>
      <c r="AF77" s="74">
        <v>69.819999999999993</v>
      </c>
      <c r="AG77" s="74">
        <v>70.150000000000006</v>
      </c>
      <c r="AH77" s="74">
        <v>70.48</v>
      </c>
      <c r="AI77" s="74">
        <v>70.8</v>
      </c>
      <c r="AJ77" s="74">
        <v>71.13</v>
      </c>
      <c r="AK77" s="74">
        <v>71.47</v>
      </c>
      <c r="AL77" s="74">
        <v>71.8</v>
      </c>
      <c r="AM77" s="74">
        <v>72.13</v>
      </c>
      <c r="AN77" s="74">
        <v>72.45</v>
      </c>
      <c r="AO77" s="74">
        <v>72.78</v>
      </c>
      <c r="AP77" s="74">
        <v>73.11</v>
      </c>
      <c r="AQ77" s="74">
        <v>73.430000000000007</v>
      </c>
      <c r="AR77" s="74">
        <v>73.75</v>
      </c>
      <c r="AS77" s="74">
        <v>74.06</v>
      </c>
      <c r="AT77" s="74">
        <v>74.37</v>
      </c>
      <c r="AU77" s="74">
        <v>74.680000000000007</v>
      </c>
      <c r="AV77" s="74">
        <v>74.98</v>
      </c>
      <c r="AW77" s="74">
        <v>75.28</v>
      </c>
      <c r="AX77" s="74">
        <v>75.569999999999993</v>
      </c>
      <c r="AY77" s="74">
        <v>75.86</v>
      </c>
      <c r="AZ77" s="74">
        <v>76.14</v>
      </c>
      <c r="BA77" s="74">
        <v>76.42</v>
      </c>
      <c r="BB77" s="74">
        <v>76.680000000000007</v>
      </c>
      <c r="BC77" s="74">
        <v>76.95</v>
      </c>
      <c r="BD77" s="74">
        <v>77.2</v>
      </c>
      <c r="BE77" s="74">
        <v>77.45</v>
      </c>
      <c r="BF77" s="74">
        <v>77.73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ER116"/>
  <sheetViews>
    <sheetView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83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(1 year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(1 year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(1 year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(1 year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(1 year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59.58</v>
      </c>
      <c r="S10" s="74">
        <v>59.58</v>
      </c>
      <c r="T10" s="74">
        <v>59.68</v>
      </c>
      <c r="U10" s="74">
        <v>59.68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59.71</v>
      </c>
      <c r="S11" s="74">
        <v>59.8</v>
      </c>
      <c r="T11" s="74">
        <v>59.8</v>
      </c>
      <c r="U11" s="74">
        <v>59.8</v>
      </c>
      <c r="V11" s="74">
        <v>59.8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59.86</v>
      </c>
      <c r="S12" s="74">
        <v>59.86</v>
      </c>
      <c r="T12" s="74">
        <v>59.95</v>
      </c>
      <c r="U12" s="74">
        <v>59.95</v>
      </c>
      <c r="V12" s="74">
        <v>59.95</v>
      </c>
      <c r="W12" s="74">
        <v>60.36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60.02</v>
      </c>
      <c r="S13" s="74">
        <v>60.02</v>
      </c>
      <c r="T13" s="74">
        <v>60.02</v>
      </c>
      <c r="U13" s="74">
        <v>60.11</v>
      </c>
      <c r="V13" s="74">
        <v>60.11</v>
      </c>
      <c r="W13" s="74">
        <v>60.51</v>
      </c>
      <c r="X13" s="74">
        <v>60.51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60.19</v>
      </c>
      <c r="S14" s="74">
        <v>60.19</v>
      </c>
      <c r="T14" s="74">
        <v>60.19</v>
      </c>
      <c r="U14" s="74">
        <v>60.19</v>
      </c>
      <c r="V14" s="74">
        <v>60.28</v>
      </c>
      <c r="W14" s="74">
        <v>60.66</v>
      </c>
      <c r="X14" s="74">
        <v>60.66</v>
      </c>
      <c r="Y14" s="74">
        <v>60.66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60.32</v>
      </c>
      <c r="S15" s="74">
        <v>60.32</v>
      </c>
      <c r="T15" s="74">
        <v>60.32</v>
      </c>
      <c r="U15" s="74">
        <v>60.32</v>
      </c>
      <c r="V15" s="74">
        <v>60.42</v>
      </c>
      <c r="W15" s="74">
        <v>60.82</v>
      </c>
      <c r="X15" s="74">
        <v>60.82</v>
      </c>
      <c r="Y15" s="74">
        <v>60.82</v>
      </c>
      <c r="Z15" s="74">
        <v>60.82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60.4</v>
      </c>
      <c r="S16" s="74">
        <v>60.49</v>
      </c>
      <c r="T16" s="74">
        <v>60.49</v>
      </c>
      <c r="U16" s="74">
        <v>60.49</v>
      </c>
      <c r="V16" s="74">
        <v>60.49</v>
      </c>
      <c r="W16" s="74">
        <v>60.98</v>
      </c>
      <c r="X16" s="74">
        <v>60.98</v>
      </c>
      <c r="Y16" s="74">
        <v>60.98</v>
      </c>
      <c r="Z16" s="74">
        <v>60.98</v>
      </c>
      <c r="AA16" s="74">
        <v>60.98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60.57</v>
      </c>
      <c r="S17" s="74">
        <v>60.57</v>
      </c>
      <c r="T17" s="74">
        <v>60.66</v>
      </c>
      <c r="U17" s="74">
        <v>60.66</v>
      </c>
      <c r="V17" s="74">
        <v>60.66</v>
      </c>
      <c r="W17" s="74">
        <v>61.13</v>
      </c>
      <c r="X17" s="74">
        <v>61.13</v>
      </c>
      <c r="Y17" s="74">
        <v>61.13</v>
      </c>
      <c r="Z17" s="74">
        <v>61.13</v>
      </c>
      <c r="AA17" s="74">
        <v>61.13</v>
      </c>
      <c r="AB17" s="74">
        <v>61.23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60.74</v>
      </c>
      <c r="S18" s="74">
        <v>60.74</v>
      </c>
      <c r="T18" s="74">
        <v>60.74</v>
      </c>
      <c r="U18" s="74">
        <v>60.84</v>
      </c>
      <c r="V18" s="74">
        <v>60.84</v>
      </c>
      <c r="W18" s="74">
        <v>61.29</v>
      </c>
      <c r="X18" s="74">
        <v>61.29</v>
      </c>
      <c r="Y18" s="74">
        <v>61.29</v>
      </c>
      <c r="Z18" s="74">
        <v>61.29</v>
      </c>
      <c r="AA18" s="74">
        <v>61.38</v>
      </c>
      <c r="AB18" s="74">
        <v>61.38</v>
      </c>
      <c r="AC18" s="74">
        <v>61.38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60.8</v>
      </c>
      <c r="S19" s="74">
        <v>60.92</v>
      </c>
      <c r="T19" s="74">
        <v>60.92</v>
      </c>
      <c r="U19" s="74">
        <v>60.92</v>
      </c>
      <c r="V19" s="74">
        <v>61.02</v>
      </c>
      <c r="W19" s="74">
        <v>61.45</v>
      </c>
      <c r="X19" s="74">
        <v>61.45</v>
      </c>
      <c r="Y19" s="74">
        <v>61.45</v>
      </c>
      <c r="Z19" s="74">
        <v>61.45</v>
      </c>
      <c r="AA19" s="74">
        <v>61.54</v>
      </c>
      <c r="AB19" s="74">
        <v>61.54</v>
      </c>
      <c r="AC19" s="74">
        <v>61.54</v>
      </c>
      <c r="AD19" s="74">
        <v>61.54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60.98</v>
      </c>
      <c r="S20" s="74">
        <v>60.98</v>
      </c>
      <c r="T20" s="74">
        <v>61.1</v>
      </c>
      <c r="U20" s="74">
        <v>61.1</v>
      </c>
      <c r="V20" s="74">
        <v>61.1</v>
      </c>
      <c r="W20" s="74">
        <v>61.62</v>
      </c>
      <c r="X20" s="74">
        <v>61.62</v>
      </c>
      <c r="Y20" s="74">
        <v>61.62</v>
      </c>
      <c r="Z20" s="74">
        <v>61.62</v>
      </c>
      <c r="AA20" s="74">
        <v>61.71</v>
      </c>
      <c r="AB20" s="74">
        <v>61.71</v>
      </c>
      <c r="AC20" s="74">
        <v>61.71</v>
      </c>
      <c r="AD20" s="74">
        <v>61.71</v>
      </c>
      <c r="AE20" s="74">
        <v>61.71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61.16</v>
      </c>
      <c r="S21" s="74">
        <v>61.16</v>
      </c>
      <c r="T21" s="74">
        <v>61.16</v>
      </c>
      <c r="U21" s="74">
        <v>61.29</v>
      </c>
      <c r="V21" s="74">
        <v>61.29</v>
      </c>
      <c r="W21" s="74">
        <v>61.78</v>
      </c>
      <c r="X21" s="74">
        <v>61.78</v>
      </c>
      <c r="Y21" s="74">
        <v>61.78</v>
      </c>
      <c r="Z21" s="74">
        <v>61.78</v>
      </c>
      <c r="AA21" s="74">
        <v>61.89</v>
      </c>
      <c r="AB21" s="74">
        <v>61.89</v>
      </c>
      <c r="AC21" s="74">
        <v>61.89</v>
      </c>
      <c r="AD21" s="74">
        <v>61.89</v>
      </c>
      <c r="AE21" s="74">
        <v>61.89</v>
      </c>
      <c r="AF21" s="74">
        <v>61.98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61.31</v>
      </c>
      <c r="S22" s="74">
        <v>61.31</v>
      </c>
      <c r="T22" s="74">
        <v>61.39</v>
      </c>
      <c r="U22" s="74">
        <v>61.39</v>
      </c>
      <c r="V22" s="74">
        <v>61.39</v>
      </c>
      <c r="W22" s="74">
        <v>62.01</v>
      </c>
      <c r="X22" s="74">
        <v>62.01</v>
      </c>
      <c r="Y22" s="74">
        <v>62.01</v>
      </c>
      <c r="Z22" s="74">
        <v>62.01</v>
      </c>
      <c r="AA22" s="74">
        <v>62.01</v>
      </c>
      <c r="AB22" s="74">
        <v>62.01</v>
      </c>
      <c r="AC22" s="74">
        <v>62.1</v>
      </c>
      <c r="AD22" s="74">
        <v>62.1</v>
      </c>
      <c r="AE22" s="74">
        <v>62.1</v>
      </c>
      <c r="AF22" s="74">
        <v>62.1</v>
      </c>
      <c r="AG22" s="74">
        <v>62.1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61.39</v>
      </c>
      <c r="S23" s="74">
        <v>61.5</v>
      </c>
      <c r="T23" s="74">
        <v>61.5</v>
      </c>
      <c r="U23" s="74">
        <v>61.59</v>
      </c>
      <c r="V23" s="74">
        <v>61.59</v>
      </c>
      <c r="W23" s="74">
        <v>62.11</v>
      </c>
      <c r="X23" s="74">
        <v>62.11</v>
      </c>
      <c r="Y23" s="74">
        <v>62.11</v>
      </c>
      <c r="Z23" s="74">
        <v>62.21</v>
      </c>
      <c r="AA23" s="74">
        <v>62.21</v>
      </c>
      <c r="AB23" s="74">
        <v>62.21</v>
      </c>
      <c r="AC23" s="74">
        <v>62.21</v>
      </c>
      <c r="AD23" s="74">
        <v>62.3</v>
      </c>
      <c r="AE23" s="74">
        <v>62.3</v>
      </c>
      <c r="AF23" s="74">
        <v>62.3</v>
      </c>
      <c r="AG23" s="74">
        <v>62.3</v>
      </c>
      <c r="AH23" s="74">
        <v>62.3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61.53</v>
      </c>
      <c r="S24" s="74">
        <v>61.64</v>
      </c>
      <c r="T24" s="74">
        <v>61.64</v>
      </c>
      <c r="U24" s="74">
        <v>61.74</v>
      </c>
      <c r="V24" s="74">
        <v>61.74</v>
      </c>
      <c r="W24" s="74">
        <v>62.35</v>
      </c>
      <c r="X24" s="74">
        <v>62.35</v>
      </c>
      <c r="Y24" s="74">
        <v>62.35</v>
      </c>
      <c r="Z24" s="74">
        <v>62.35</v>
      </c>
      <c r="AA24" s="74">
        <v>62.35</v>
      </c>
      <c r="AB24" s="74">
        <v>62.35</v>
      </c>
      <c r="AC24" s="74">
        <v>62.46</v>
      </c>
      <c r="AD24" s="74">
        <v>62.46</v>
      </c>
      <c r="AE24" s="74">
        <v>62.46</v>
      </c>
      <c r="AF24" s="74">
        <v>62.46</v>
      </c>
      <c r="AG24" s="74">
        <v>62.46</v>
      </c>
      <c r="AH24" s="74">
        <v>62.56</v>
      </c>
      <c r="AI24" s="74">
        <v>62.56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61.67</v>
      </c>
      <c r="S25" s="74">
        <v>61.78</v>
      </c>
      <c r="T25" s="74">
        <v>61.78</v>
      </c>
      <c r="U25" s="74">
        <v>61.89</v>
      </c>
      <c r="V25" s="74">
        <v>61.89</v>
      </c>
      <c r="W25" s="74">
        <v>62.51</v>
      </c>
      <c r="X25" s="74">
        <v>62.51</v>
      </c>
      <c r="Y25" s="74">
        <v>62.51</v>
      </c>
      <c r="Z25" s="74">
        <v>62.51</v>
      </c>
      <c r="AA25" s="74">
        <v>62.51</v>
      </c>
      <c r="AB25" s="74">
        <v>62.62</v>
      </c>
      <c r="AC25" s="74">
        <v>62.62</v>
      </c>
      <c r="AD25" s="74">
        <v>62.62</v>
      </c>
      <c r="AE25" s="74">
        <v>62.62</v>
      </c>
      <c r="AF25" s="74">
        <v>62.71</v>
      </c>
      <c r="AG25" s="74">
        <v>62.71</v>
      </c>
      <c r="AH25" s="74">
        <v>62.71</v>
      </c>
      <c r="AI25" s="74">
        <v>62.71</v>
      </c>
      <c r="AJ25" s="74">
        <v>62.71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61.87</v>
      </c>
      <c r="S26" s="74">
        <v>61.87</v>
      </c>
      <c r="T26" s="74">
        <v>61.98</v>
      </c>
      <c r="U26" s="74">
        <v>61.98</v>
      </c>
      <c r="V26" s="74">
        <v>62.09</v>
      </c>
      <c r="W26" s="74">
        <v>62.6</v>
      </c>
      <c r="X26" s="74">
        <v>62.6</v>
      </c>
      <c r="Y26" s="74">
        <v>62.69</v>
      </c>
      <c r="Z26" s="74">
        <v>62.69</v>
      </c>
      <c r="AA26" s="74">
        <v>62.69</v>
      </c>
      <c r="AB26" s="74">
        <v>62.8</v>
      </c>
      <c r="AC26" s="74">
        <v>62.8</v>
      </c>
      <c r="AD26" s="74">
        <v>62.8</v>
      </c>
      <c r="AE26" s="74">
        <v>62.8</v>
      </c>
      <c r="AF26" s="74">
        <v>62.9</v>
      </c>
      <c r="AG26" s="74">
        <v>62.9</v>
      </c>
      <c r="AH26" s="74">
        <v>62.9</v>
      </c>
      <c r="AI26" s="74">
        <v>62.9</v>
      </c>
      <c r="AJ26" s="74">
        <v>62.9</v>
      </c>
      <c r="AK26" s="74">
        <v>62.9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62</v>
      </c>
      <c r="S27" s="74">
        <v>62</v>
      </c>
      <c r="T27" s="74">
        <v>62.13</v>
      </c>
      <c r="U27" s="74">
        <v>62.13</v>
      </c>
      <c r="V27" s="74">
        <v>62.24</v>
      </c>
      <c r="W27" s="74">
        <v>62.77</v>
      </c>
      <c r="X27" s="74">
        <v>62.77</v>
      </c>
      <c r="Y27" s="74">
        <v>62.86</v>
      </c>
      <c r="Z27" s="74">
        <v>62.86</v>
      </c>
      <c r="AA27" s="74">
        <v>62.86</v>
      </c>
      <c r="AB27" s="74">
        <v>62.98</v>
      </c>
      <c r="AC27" s="74">
        <v>62.98</v>
      </c>
      <c r="AD27" s="74">
        <v>62.98</v>
      </c>
      <c r="AE27" s="74">
        <v>63.07</v>
      </c>
      <c r="AF27" s="74">
        <v>63.07</v>
      </c>
      <c r="AG27" s="74">
        <v>63.07</v>
      </c>
      <c r="AH27" s="74">
        <v>63.07</v>
      </c>
      <c r="AI27" s="74">
        <v>63.07</v>
      </c>
      <c r="AJ27" s="74">
        <v>63.17</v>
      </c>
      <c r="AK27" s="74">
        <v>63.17</v>
      </c>
      <c r="AL27" s="74">
        <v>63.17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62.07</v>
      </c>
      <c r="S28" s="74">
        <v>62.21</v>
      </c>
      <c r="T28" s="74">
        <v>62.21</v>
      </c>
      <c r="U28" s="74">
        <v>62.34</v>
      </c>
      <c r="V28" s="74">
        <v>62.34</v>
      </c>
      <c r="W28" s="74">
        <v>62.96</v>
      </c>
      <c r="X28" s="74">
        <v>62.96</v>
      </c>
      <c r="Y28" s="74">
        <v>62.96</v>
      </c>
      <c r="Z28" s="74">
        <v>63.08</v>
      </c>
      <c r="AA28" s="74">
        <v>63.08</v>
      </c>
      <c r="AB28" s="74">
        <v>63.08</v>
      </c>
      <c r="AC28" s="74">
        <v>63.2</v>
      </c>
      <c r="AD28" s="74">
        <v>63.2</v>
      </c>
      <c r="AE28" s="74">
        <v>63.2</v>
      </c>
      <c r="AF28" s="74">
        <v>63.29</v>
      </c>
      <c r="AG28" s="74">
        <v>63.29</v>
      </c>
      <c r="AH28" s="74">
        <v>63.29</v>
      </c>
      <c r="AI28" s="74">
        <v>63.29</v>
      </c>
      <c r="AJ28" s="74">
        <v>63.29</v>
      </c>
      <c r="AK28" s="74">
        <v>63.38</v>
      </c>
      <c r="AL28" s="74">
        <v>63.38</v>
      </c>
      <c r="AM28" s="74">
        <v>63.38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62.2</v>
      </c>
      <c r="S29" s="74">
        <v>62.35</v>
      </c>
      <c r="T29" s="74">
        <v>62.35</v>
      </c>
      <c r="U29" s="74">
        <v>62.48</v>
      </c>
      <c r="V29" s="74">
        <v>62.48</v>
      </c>
      <c r="W29" s="74">
        <v>63.11</v>
      </c>
      <c r="X29" s="74">
        <v>63.11</v>
      </c>
      <c r="Y29" s="74">
        <v>63.21</v>
      </c>
      <c r="Z29" s="74">
        <v>63.21</v>
      </c>
      <c r="AA29" s="74">
        <v>63.3</v>
      </c>
      <c r="AB29" s="74">
        <v>63.3</v>
      </c>
      <c r="AC29" s="74">
        <v>63.3</v>
      </c>
      <c r="AD29" s="74">
        <v>63.42</v>
      </c>
      <c r="AE29" s="74">
        <v>63.42</v>
      </c>
      <c r="AF29" s="74">
        <v>63.42</v>
      </c>
      <c r="AG29" s="74">
        <v>63.42</v>
      </c>
      <c r="AH29" s="74">
        <v>63.53</v>
      </c>
      <c r="AI29" s="74">
        <v>63.53</v>
      </c>
      <c r="AJ29" s="74">
        <v>63.53</v>
      </c>
      <c r="AK29" s="74">
        <v>63.53</v>
      </c>
      <c r="AL29" s="74">
        <v>63.53</v>
      </c>
      <c r="AM29" s="74">
        <v>63.53</v>
      </c>
      <c r="AN29" s="74">
        <v>63.62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62.41</v>
      </c>
      <c r="S30" s="74">
        <v>62.41</v>
      </c>
      <c r="T30" s="74">
        <v>62.56</v>
      </c>
      <c r="U30" s="74">
        <v>62.56</v>
      </c>
      <c r="V30" s="74">
        <v>62.7</v>
      </c>
      <c r="W30" s="74">
        <v>63.33</v>
      </c>
      <c r="X30" s="74">
        <v>63.33</v>
      </c>
      <c r="Y30" s="74">
        <v>63.33</v>
      </c>
      <c r="Z30" s="74">
        <v>63.44</v>
      </c>
      <c r="AA30" s="74">
        <v>63.44</v>
      </c>
      <c r="AB30" s="74">
        <v>63.53</v>
      </c>
      <c r="AC30" s="74">
        <v>63.53</v>
      </c>
      <c r="AD30" s="74">
        <v>63.53</v>
      </c>
      <c r="AE30" s="74">
        <v>63.64</v>
      </c>
      <c r="AF30" s="74">
        <v>63.64</v>
      </c>
      <c r="AG30" s="74">
        <v>63.64</v>
      </c>
      <c r="AH30" s="74">
        <v>63.64</v>
      </c>
      <c r="AI30" s="74">
        <v>63.75</v>
      </c>
      <c r="AJ30" s="74">
        <v>63.75</v>
      </c>
      <c r="AK30" s="74">
        <v>63.75</v>
      </c>
      <c r="AL30" s="74">
        <v>63.75</v>
      </c>
      <c r="AM30" s="74">
        <v>63.75</v>
      </c>
      <c r="AN30" s="74">
        <v>63.75</v>
      </c>
      <c r="AO30" s="74">
        <v>63.75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62.46</v>
      </c>
      <c r="S31" s="74">
        <v>62.62</v>
      </c>
      <c r="T31" s="74">
        <v>62.62</v>
      </c>
      <c r="U31" s="74">
        <v>62.78</v>
      </c>
      <c r="V31" s="74">
        <v>62.78</v>
      </c>
      <c r="W31" s="74">
        <v>63.41</v>
      </c>
      <c r="X31" s="74">
        <v>63.5</v>
      </c>
      <c r="Y31" s="74">
        <v>63.5</v>
      </c>
      <c r="Z31" s="74">
        <v>63.61</v>
      </c>
      <c r="AA31" s="74">
        <v>63.61</v>
      </c>
      <c r="AB31" s="74">
        <v>63.71</v>
      </c>
      <c r="AC31" s="74">
        <v>63.71</v>
      </c>
      <c r="AD31" s="74">
        <v>63.71</v>
      </c>
      <c r="AE31" s="74">
        <v>63.84</v>
      </c>
      <c r="AF31" s="74">
        <v>63.84</v>
      </c>
      <c r="AG31" s="74">
        <v>63.84</v>
      </c>
      <c r="AH31" s="74">
        <v>63.93</v>
      </c>
      <c r="AI31" s="74">
        <v>63.93</v>
      </c>
      <c r="AJ31" s="74">
        <v>63.93</v>
      </c>
      <c r="AK31" s="74">
        <v>63.93</v>
      </c>
      <c r="AL31" s="74">
        <v>63.93</v>
      </c>
      <c r="AM31" s="74">
        <v>64.02</v>
      </c>
      <c r="AN31" s="74">
        <v>64.02</v>
      </c>
      <c r="AO31" s="74">
        <v>64.02</v>
      </c>
      <c r="AP31" s="74">
        <v>64.02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62.67</v>
      </c>
      <c r="S32" s="74">
        <v>62.76</v>
      </c>
      <c r="T32" s="74">
        <v>62.76</v>
      </c>
      <c r="U32" s="74">
        <v>62.92</v>
      </c>
      <c r="V32" s="74">
        <v>62.92</v>
      </c>
      <c r="W32" s="74">
        <v>63.55</v>
      </c>
      <c r="X32" s="74">
        <v>63.66</v>
      </c>
      <c r="Y32" s="74">
        <v>63.66</v>
      </c>
      <c r="Z32" s="74">
        <v>63.79</v>
      </c>
      <c r="AA32" s="74">
        <v>63.79</v>
      </c>
      <c r="AB32" s="74">
        <v>63.9</v>
      </c>
      <c r="AC32" s="74">
        <v>63.9</v>
      </c>
      <c r="AD32" s="74">
        <v>63.99</v>
      </c>
      <c r="AE32" s="74">
        <v>63.99</v>
      </c>
      <c r="AF32" s="74">
        <v>63.99</v>
      </c>
      <c r="AG32" s="74">
        <v>64.099999999999994</v>
      </c>
      <c r="AH32" s="74">
        <v>64.099999999999994</v>
      </c>
      <c r="AI32" s="74">
        <v>64.099999999999994</v>
      </c>
      <c r="AJ32" s="74">
        <v>64.099999999999994</v>
      </c>
      <c r="AK32" s="74">
        <v>64.2</v>
      </c>
      <c r="AL32" s="74">
        <v>64.2</v>
      </c>
      <c r="AM32" s="74">
        <v>64.2</v>
      </c>
      <c r="AN32" s="74">
        <v>64.2</v>
      </c>
      <c r="AO32" s="74">
        <v>64.2</v>
      </c>
      <c r="AP32" s="74">
        <v>64.2</v>
      </c>
      <c r="AQ32" s="74">
        <v>64.2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62.8</v>
      </c>
      <c r="S33" s="74">
        <v>62.89</v>
      </c>
      <c r="T33" s="74">
        <v>62.98</v>
      </c>
      <c r="U33" s="74">
        <v>62.98</v>
      </c>
      <c r="V33" s="74">
        <v>63.15</v>
      </c>
      <c r="W33" s="74">
        <v>63.78</v>
      </c>
      <c r="X33" s="74">
        <v>63.78</v>
      </c>
      <c r="Y33" s="74">
        <v>63.9</v>
      </c>
      <c r="Z33" s="74">
        <v>63.9</v>
      </c>
      <c r="AA33" s="74">
        <v>64.02</v>
      </c>
      <c r="AB33" s="74">
        <v>64.02</v>
      </c>
      <c r="AC33" s="74">
        <v>64.13</v>
      </c>
      <c r="AD33" s="74">
        <v>64.13</v>
      </c>
      <c r="AE33" s="74">
        <v>64.22</v>
      </c>
      <c r="AF33" s="74">
        <v>64.22</v>
      </c>
      <c r="AG33" s="74">
        <v>64.22</v>
      </c>
      <c r="AH33" s="74">
        <v>64.33</v>
      </c>
      <c r="AI33" s="74">
        <v>64.33</v>
      </c>
      <c r="AJ33" s="74">
        <v>64.33</v>
      </c>
      <c r="AK33" s="74">
        <v>64.33</v>
      </c>
      <c r="AL33" s="74">
        <v>64.42</v>
      </c>
      <c r="AM33" s="74">
        <v>64.42</v>
      </c>
      <c r="AN33" s="74">
        <v>64.42</v>
      </c>
      <c r="AO33" s="74">
        <v>64.42</v>
      </c>
      <c r="AP33" s="74">
        <v>64.42</v>
      </c>
      <c r="AQ33" s="74">
        <v>64.42</v>
      </c>
      <c r="AR33" s="74">
        <v>64.42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62.93</v>
      </c>
      <c r="S34" s="74">
        <v>63.02</v>
      </c>
      <c r="T34" s="74">
        <v>63.12</v>
      </c>
      <c r="U34" s="74">
        <v>63.21</v>
      </c>
      <c r="V34" s="74">
        <v>63.21</v>
      </c>
      <c r="W34" s="74">
        <v>63.84</v>
      </c>
      <c r="X34" s="74">
        <v>63.99</v>
      </c>
      <c r="Y34" s="74">
        <v>63.99</v>
      </c>
      <c r="Z34" s="74">
        <v>64.13</v>
      </c>
      <c r="AA34" s="74">
        <v>64.13</v>
      </c>
      <c r="AB34" s="74">
        <v>64.260000000000005</v>
      </c>
      <c r="AC34" s="74">
        <v>64.260000000000005</v>
      </c>
      <c r="AD34" s="74">
        <v>64.36</v>
      </c>
      <c r="AE34" s="74">
        <v>64.36</v>
      </c>
      <c r="AF34" s="74">
        <v>64.459999999999994</v>
      </c>
      <c r="AG34" s="74">
        <v>64.459999999999994</v>
      </c>
      <c r="AH34" s="74">
        <v>64.459999999999994</v>
      </c>
      <c r="AI34" s="74">
        <v>64.56</v>
      </c>
      <c r="AJ34" s="74">
        <v>64.56</v>
      </c>
      <c r="AK34" s="74">
        <v>64.56</v>
      </c>
      <c r="AL34" s="74">
        <v>64.56</v>
      </c>
      <c r="AM34" s="74">
        <v>64.650000000000006</v>
      </c>
      <c r="AN34" s="74">
        <v>64.650000000000006</v>
      </c>
      <c r="AO34" s="74">
        <v>64.650000000000006</v>
      </c>
      <c r="AP34" s="74">
        <v>64.650000000000006</v>
      </c>
      <c r="AQ34" s="74">
        <v>64.650000000000006</v>
      </c>
      <c r="AR34" s="74">
        <v>64.650000000000006</v>
      </c>
      <c r="AS34" s="74">
        <v>64.650000000000006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63.05</v>
      </c>
      <c r="S35" s="74">
        <v>63.15</v>
      </c>
      <c r="T35" s="74">
        <v>63.25</v>
      </c>
      <c r="U35" s="74">
        <v>63.34</v>
      </c>
      <c r="V35" s="74">
        <v>63.43</v>
      </c>
      <c r="W35" s="74">
        <v>64.069999999999993</v>
      </c>
      <c r="X35" s="74">
        <v>64.069999999999993</v>
      </c>
      <c r="Y35" s="74">
        <v>64.23</v>
      </c>
      <c r="Z35" s="74">
        <v>64.23</v>
      </c>
      <c r="AA35" s="74">
        <v>64.37</v>
      </c>
      <c r="AB35" s="74">
        <v>64.37</v>
      </c>
      <c r="AC35" s="74">
        <v>64.5</v>
      </c>
      <c r="AD35" s="74">
        <v>64.5</v>
      </c>
      <c r="AE35" s="74">
        <v>64.599999999999994</v>
      </c>
      <c r="AF35" s="74">
        <v>64.599999999999994</v>
      </c>
      <c r="AG35" s="74">
        <v>64.599999999999994</v>
      </c>
      <c r="AH35" s="74">
        <v>64.73</v>
      </c>
      <c r="AI35" s="74">
        <v>64.73</v>
      </c>
      <c r="AJ35" s="74">
        <v>64.73</v>
      </c>
      <c r="AK35" s="74">
        <v>64.819999999999993</v>
      </c>
      <c r="AL35" s="74">
        <v>64.819999999999993</v>
      </c>
      <c r="AM35" s="74">
        <v>64.819999999999993</v>
      </c>
      <c r="AN35" s="74">
        <v>64.819999999999993</v>
      </c>
      <c r="AO35" s="74">
        <v>64.819999999999993</v>
      </c>
      <c r="AP35" s="74">
        <v>64.819999999999993</v>
      </c>
      <c r="AQ35" s="74">
        <v>64.92</v>
      </c>
      <c r="AR35" s="74">
        <v>64.92</v>
      </c>
      <c r="AS35" s="74">
        <v>64.92</v>
      </c>
      <c r="AT35" s="74">
        <v>64.92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63.17</v>
      </c>
      <c r="S36" s="74">
        <v>63.27</v>
      </c>
      <c r="T36" s="74">
        <v>63.38</v>
      </c>
      <c r="U36" s="74">
        <v>63.48</v>
      </c>
      <c r="V36" s="74">
        <v>63.57</v>
      </c>
      <c r="W36" s="74">
        <v>64.209999999999994</v>
      </c>
      <c r="X36" s="74">
        <v>64.31</v>
      </c>
      <c r="Y36" s="74">
        <v>64.31</v>
      </c>
      <c r="Z36" s="74">
        <v>64.47</v>
      </c>
      <c r="AA36" s="74">
        <v>64.47</v>
      </c>
      <c r="AB36" s="74">
        <v>64.61</v>
      </c>
      <c r="AC36" s="74">
        <v>64.61</v>
      </c>
      <c r="AD36" s="74">
        <v>64.739999999999995</v>
      </c>
      <c r="AE36" s="74">
        <v>64.739999999999995</v>
      </c>
      <c r="AF36" s="74">
        <v>64.84</v>
      </c>
      <c r="AG36" s="74">
        <v>64.84</v>
      </c>
      <c r="AH36" s="74">
        <v>64.84</v>
      </c>
      <c r="AI36" s="74">
        <v>64.959999999999994</v>
      </c>
      <c r="AJ36" s="74">
        <v>64.959999999999994</v>
      </c>
      <c r="AK36" s="74">
        <v>64.959999999999994</v>
      </c>
      <c r="AL36" s="74">
        <v>64.959999999999994</v>
      </c>
      <c r="AM36" s="74">
        <v>65.069999999999993</v>
      </c>
      <c r="AN36" s="74">
        <v>65.069999999999993</v>
      </c>
      <c r="AO36" s="74">
        <v>65.069999999999993</v>
      </c>
      <c r="AP36" s="74">
        <v>65.069999999999993</v>
      </c>
      <c r="AQ36" s="74">
        <v>65.069999999999993</v>
      </c>
      <c r="AR36" s="74">
        <v>65.069999999999993</v>
      </c>
      <c r="AS36" s="74">
        <v>65.069999999999993</v>
      </c>
      <c r="AT36" s="74">
        <v>65.069999999999993</v>
      </c>
      <c r="AU36" s="74">
        <v>65.069999999999993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63.28</v>
      </c>
      <c r="S37" s="74">
        <v>63.4</v>
      </c>
      <c r="T37" s="74">
        <v>63.5</v>
      </c>
      <c r="U37" s="74">
        <v>63.61</v>
      </c>
      <c r="V37" s="74">
        <v>63.71</v>
      </c>
      <c r="W37" s="74">
        <v>64.349999999999994</v>
      </c>
      <c r="X37" s="74">
        <v>64.459999999999994</v>
      </c>
      <c r="Y37" s="74">
        <v>64.55</v>
      </c>
      <c r="Z37" s="74">
        <v>64.55</v>
      </c>
      <c r="AA37" s="74">
        <v>64.709999999999994</v>
      </c>
      <c r="AB37" s="74">
        <v>64.709999999999994</v>
      </c>
      <c r="AC37" s="74">
        <v>64.86</v>
      </c>
      <c r="AD37" s="74">
        <v>64.86</v>
      </c>
      <c r="AE37" s="74">
        <v>64.98</v>
      </c>
      <c r="AF37" s="74">
        <v>64.98</v>
      </c>
      <c r="AG37" s="74">
        <v>65.08</v>
      </c>
      <c r="AH37" s="74">
        <v>65.08</v>
      </c>
      <c r="AI37" s="74">
        <v>65.08</v>
      </c>
      <c r="AJ37" s="74">
        <v>65.2</v>
      </c>
      <c r="AK37" s="74">
        <v>65.2</v>
      </c>
      <c r="AL37" s="74">
        <v>65.2</v>
      </c>
      <c r="AM37" s="74">
        <v>65.2</v>
      </c>
      <c r="AN37" s="74">
        <v>65.31</v>
      </c>
      <c r="AO37" s="74">
        <v>65.31</v>
      </c>
      <c r="AP37" s="74">
        <v>65.31</v>
      </c>
      <c r="AQ37" s="74">
        <v>65.31</v>
      </c>
      <c r="AR37" s="74">
        <v>65.31</v>
      </c>
      <c r="AS37" s="74">
        <v>65.31</v>
      </c>
      <c r="AT37" s="74">
        <v>65.31</v>
      </c>
      <c r="AU37" s="74">
        <v>65.31</v>
      </c>
      <c r="AV37" s="74">
        <v>65.31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63.38</v>
      </c>
      <c r="S38" s="74">
        <v>63.51</v>
      </c>
      <c r="T38" s="74">
        <v>63.63</v>
      </c>
      <c r="U38" s="74">
        <v>63.74</v>
      </c>
      <c r="V38" s="74">
        <v>63.84</v>
      </c>
      <c r="W38" s="74">
        <v>64.48</v>
      </c>
      <c r="X38" s="74">
        <v>64.61</v>
      </c>
      <c r="Y38" s="74">
        <v>64.709999999999994</v>
      </c>
      <c r="Z38" s="74">
        <v>64.709999999999994</v>
      </c>
      <c r="AA38" s="74">
        <v>64.88</v>
      </c>
      <c r="AB38" s="74">
        <v>64.88</v>
      </c>
      <c r="AC38" s="74">
        <v>65.03</v>
      </c>
      <c r="AD38" s="74">
        <v>65.03</v>
      </c>
      <c r="AE38" s="74">
        <v>65.16</v>
      </c>
      <c r="AF38" s="74">
        <v>65.16</v>
      </c>
      <c r="AG38" s="74">
        <v>65.27</v>
      </c>
      <c r="AH38" s="74">
        <v>65.27</v>
      </c>
      <c r="AI38" s="74">
        <v>65.27</v>
      </c>
      <c r="AJ38" s="74">
        <v>65.400000000000006</v>
      </c>
      <c r="AK38" s="74">
        <v>65.400000000000006</v>
      </c>
      <c r="AL38" s="74">
        <v>65.400000000000006</v>
      </c>
      <c r="AM38" s="74">
        <v>65.400000000000006</v>
      </c>
      <c r="AN38" s="74">
        <v>65.52</v>
      </c>
      <c r="AO38" s="74">
        <v>65.52</v>
      </c>
      <c r="AP38" s="74">
        <v>65.52</v>
      </c>
      <c r="AQ38" s="74">
        <v>65.52</v>
      </c>
      <c r="AR38" s="74">
        <v>65.52</v>
      </c>
      <c r="AS38" s="74">
        <v>65.52</v>
      </c>
      <c r="AT38" s="74">
        <v>65.52</v>
      </c>
      <c r="AU38" s="74">
        <v>65.52</v>
      </c>
      <c r="AV38" s="74">
        <v>65.52</v>
      </c>
      <c r="AW38" s="74">
        <v>65.52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63.49</v>
      </c>
      <c r="S39" s="74">
        <v>63.61</v>
      </c>
      <c r="T39" s="74">
        <v>63.75</v>
      </c>
      <c r="U39" s="74">
        <v>63.86</v>
      </c>
      <c r="V39" s="74">
        <v>63.98</v>
      </c>
      <c r="W39" s="74">
        <v>64.62</v>
      </c>
      <c r="X39" s="74">
        <v>64.760000000000005</v>
      </c>
      <c r="Y39" s="74">
        <v>64.86</v>
      </c>
      <c r="Z39" s="74">
        <v>64.95</v>
      </c>
      <c r="AA39" s="74">
        <v>64.95</v>
      </c>
      <c r="AB39" s="74">
        <v>65.13</v>
      </c>
      <c r="AC39" s="74">
        <v>65.13</v>
      </c>
      <c r="AD39" s="74">
        <v>65.28</v>
      </c>
      <c r="AE39" s="74">
        <v>65.28</v>
      </c>
      <c r="AF39" s="74">
        <v>65.41</v>
      </c>
      <c r="AG39" s="74">
        <v>65.41</v>
      </c>
      <c r="AH39" s="74">
        <v>65.510000000000005</v>
      </c>
      <c r="AI39" s="74">
        <v>65.510000000000005</v>
      </c>
      <c r="AJ39" s="74">
        <v>65.510000000000005</v>
      </c>
      <c r="AK39" s="74">
        <v>65.64</v>
      </c>
      <c r="AL39" s="74">
        <v>65.64</v>
      </c>
      <c r="AM39" s="74">
        <v>65.64</v>
      </c>
      <c r="AN39" s="74">
        <v>65.64</v>
      </c>
      <c r="AO39" s="74">
        <v>65.75</v>
      </c>
      <c r="AP39" s="74">
        <v>65.75</v>
      </c>
      <c r="AQ39" s="74">
        <v>65.75</v>
      </c>
      <c r="AR39" s="74">
        <v>65.75</v>
      </c>
      <c r="AS39" s="74">
        <v>65.75</v>
      </c>
      <c r="AT39" s="74">
        <v>65.75</v>
      </c>
      <c r="AU39" s="74">
        <v>65.75</v>
      </c>
      <c r="AV39" s="74">
        <v>65.75</v>
      </c>
      <c r="AW39" s="74">
        <v>65.75</v>
      </c>
      <c r="AX39" s="74">
        <v>65.75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63.59</v>
      </c>
      <c r="S40" s="74">
        <v>63.72</v>
      </c>
      <c r="T40" s="74">
        <v>63.85</v>
      </c>
      <c r="U40" s="74">
        <v>63.98</v>
      </c>
      <c r="V40" s="74">
        <v>64.099999999999994</v>
      </c>
      <c r="W40" s="74">
        <v>64.739999999999995</v>
      </c>
      <c r="X40" s="74">
        <v>64.900000000000006</v>
      </c>
      <c r="Y40" s="74">
        <v>65.010000000000005</v>
      </c>
      <c r="Z40" s="74">
        <v>65.11</v>
      </c>
      <c r="AA40" s="74">
        <v>65.2</v>
      </c>
      <c r="AB40" s="74">
        <v>65.2</v>
      </c>
      <c r="AC40" s="74">
        <v>65.37</v>
      </c>
      <c r="AD40" s="74">
        <v>65.37</v>
      </c>
      <c r="AE40" s="74">
        <v>65.52</v>
      </c>
      <c r="AF40" s="74">
        <v>65.52</v>
      </c>
      <c r="AG40" s="74">
        <v>65.650000000000006</v>
      </c>
      <c r="AH40" s="74">
        <v>65.650000000000006</v>
      </c>
      <c r="AI40" s="74">
        <v>65.75</v>
      </c>
      <c r="AJ40" s="74">
        <v>65.75</v>
      </c>
      <c r="AK40" s="74">
        <v>65.75</v>
      </c>
      <c r="AL40" s="74">
        <v>65.87</v>
      </c>
      <c r="AM40" s="74">
        <v>65.87</v>
      </c>
      <c r="AN40" s="74">
        <v>65.87</v>
      </c>
      <c r="AO40" s="74">
        <v>65.87</v>
      </c>
      <c r="AP40" s="74">
        <v>65.97</v>
      </c>
      <c r="AQ40" s="74">
        <v>65.97</v>
      </c>
      <c r="AR40" s="74">
        <v>65.97</v>
      </c>
      <c r="AS40" s="74">
        <v>65.97</v>
      </c>
      <c r="AT40" s="74">
        <v>65.97</v>
      </c>
      <c r="AU40" s="74">
        <v>65.97</v>
      </c>
      <c r="AV40" s="74">
        <v>65.97</v>
      </c>
      <c r="AW40" s="74">
        <v>65.97</v>
      </c>
      <c r="AX40" s="74">
        <v>65.97</v>
      </c>
      <c r="AY40" s="74">
        <v>65.97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63.69</v>
      </c>
      <c r="S41" s="74">
        <v>63.83</v>
      </c>
      <c r="T41" s="74">
        <v>63.96</v>
      </c>
      <c r="U41" s="74">
        <v>64.08</v>
      </c>
      <c r="V41" s="74">
        <v>64.23</v>
      </c>
      <c r="W41" s="74">
        <v>64.87</v>
      </c>
      <c r="X41" s="74">
        <v>65.040000000000006</v>
      </c>
      <c r="Y41" s="74">
        <v>65.150000000000006</v>
      </c>
      <c r="Z41" s="74">
        <v>65.260000000000005</v>
      </c>
      <c r="AA41" s="74">
        <v>65.36</v>
      </c>
      <c r="AB41" s="74">
        <v>65.45</v>
      </c>
      <c r="AC41" s="74">
        <v>65.45</v>
      </c>
      <c r="AD41" s="74">
        <v>65.62</v>
      </c>
      <c r="AE41" s="74">
        <v>65.62</v>
      </c>
      <c r="AF41" s="74">
        <v>65.760000000000005</v>
      </c>
      <c r="AG41" s="74">
        <v>65.760000000000005</v>
      </c>
      <c r="AH41" s="74">
        <v>65.89</v>
      </c>
      <c r="AI41" s="74">
        <v>65.89</v>
      </c>
      <c r="AJ41" s="74">
        <v>65.989999999999995</v>
      </c>
      <c r="AK41" s="74">
        <v>65.989999999999995</v>
      </c>
      <c r="AL41" s="74">
        <v>65.989999999999995</v>
      </c>
      <c r="AM41" s="74">
        <v>66.099999999999994</v>
      </c>
      <c r="AN41" s="74">
        <v>66.099999999999994</v>
      </c>
      <c r="AO41" s="74">
        <v>66.099999999999994</v>
      </c>
      <c r="AP41" s="74">
        <v>66.099999999999994</v>
      </c>
      <c r="AQ41" s="74">
        <v>66.099999999999994</v>
      </c>
      <c r="AR41" s="74">
        <v>66.209999999999994</v>
      </c>
      <c r="AS41" s="74">
        <v>66.209999999999994</v>
      </c>
      <c r="AT41" s="74">
        <v>66.209999999999994</v>
      </c>
      <c r="AU41" s="74">
        <v>66.209999999999994</v>
      </c>
      <c r="AV41" s="74">
        <v>66.209999999999994</v>
      </c>
      <c r="AW41" s="74">
        <v>66.209999999999994</v>
      </c>
      <c r="AX41" s="74">
        <v>66.209999999999994</v>
      </c>
      <c r="AY41" s="74">
        <v>66.209999999999994</v>
      </c>
      <c r="AZ41" s="74">
        <v>66.209999999999994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63.79</v>
      </c>
      <c r="S42" s="74">
        <v>63.93</v>
      </c>
      <c r="T42" s="74">
        <v>64.069999999999993</v>
      </c>
      <c r="U42" s="74">
        <v>64.2</v>
      </c>
      <c r="V42" s="74">
        <v>64.33</v>
      </c>
      <c r="W42" s="74">
        <v>64.97</v>
      </c>
      <c r="X42" s="74">
        <v>65.17</v>
      </c>
      <c r="Y42" s="74">
        <v>65.290000000000006</v>
      </c>
      <c r="Z42" s="74">
        <v>65.400000000000006</v>
      </c>
      <c r="AA42" s="74">
        <v>65.5</v>
      </c>
      <c r="AB42" s="74">
        <v>65.599999999999994</v>
      </c>
      <c r="AC42" s="74">
        <v>65.7</v>
      </c>
      <c r="AD42" s="74">
        <v>65.7</v>
      </c>
      <c r="AE42" s="74">
        <v>65.86</v>
      </c>
      <c r="AF42" s="74">
        <v>65.86</v>
      </c>
      <c r="AG42" s="74">
        <v>66.010000000000005</v>
      </c>
      <c r="AH42" s="74">
        <v>66.010000000000005</v>
      </c>
      <c r="AI42" s="74">
        <v>66.13</v>
      </c>
      <c r="AJ42" s="74">
        <v>66.13</v>
      </c>
      <c r="AK42" s="74">
        <v>66.22</v>
      </c>
      <c r="AL42" s="74">
        <v>66.22</v>
      </c>
      <c r="AM42" s="74">
        <v>66.22</v>
      </c>
      <c r="AN42" s="74">
        <v>66.33</v>
      </c>
      <c r="AO42" s="74">
        <v>66.33</v>
      </c>
      <c r="AP42" s="74">
        <v>66.33</v>
      </c>
      <c r="AQ42" s="74">
        <v>66.33</v>
      </c>
      <c r="AR42" s="74">
        <v>66.33</v>
      </c>
      <c r="AS42" s="74">
        <v>66.430000000000007</v>
      </c>
      <c r="AT42" s="74">
        <v>66.430000000000007</v>
      </c>
      <c r="AU42" s="74">
        <v>66.430000000000007</v>
      </c>
      <c r="AV42" s="74">
        <v>66.430000000000007</v>
      </c>
      <c r="AW42" s="74">
        <v>66.430000000000007</v>
      </c>
      <c r="AX42" s="74">
        <v>66.430000000000007</v>
      </c>
      <c r="AY42" s="74">
        <v>66.430000000000007</v>
      </c>
      <c r="AZ42" s="74">
        <v>66.430000000000007</v>
      </c>
      <c r="BA42" s="74">
        <v>66.430000000000007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63.88</v>
      </c>
      <c r="S43" s="74">
        <v>64.03</v>
      </c>
      <c r="T43" s="74">
        <v>64.17</v>
      </c>
      <c r="U43" s="74">
        <v>64.31</v>
      </c>
      <c r="V43" s="74">
        <v>64.44</v>
      </c>
      <c r="W43" s="74">
        <v>65.09</v>
      </c>
      <c r="X43" s="74">
        <v>65.3</v>
      </c>
      <c r="Y43" s="74">
        <v>65.42</v>
      </c>
      <c r="Z43" s="74">
        <v>65.540000000000006</v>
      </c>
      <c r="AA43" s="74">
        <v>65.650000000000006</v>
      </c>
      <c r="AB43" s="74">
        <v>65.75</v>
      </c>
      <c r="AC43" s="74">
        <v>65.849999999999994</v>
      </c>
      <c r="AD43" s="74">
        <v>65.849999999999994</v>
      </c>
      <c r="AE43" s="74">
        <v>66.03</v>
      </c>
      <c r="AF43" s="74">
        <v>66.03</v>
      </c>
      <c r="AG43" s="74">
        <v>66.180000000000007</v>
      </c>
      <c r="AH43" s="74">
        <v>66.180000000000007</v>
      </c>
      <c r="AI43" s="74">
        <v>66.31</v>
      </c>
      <c r="AJ43" s="74">
        <v>66.31</v>
      </c>
      <c r="AK43" s="74">
        <v>66.41</v>
      </c>
      <c r="AL43" s="74">
        <v>66.41</v>
      </c>
      <c r="AM43" s="74">
        <v>66.41</v>
      </c>
      <c r="AN43" s="74">
        <v>66.53</v>
      </c>
      <c r="AO43" s="74">
        <v>66.53</v>
      </c>
      <c r="AP43" s="74">
        <v>66.53</v>
      </c>
      <c r="AQ43" s="74">
        <v>66.53</v>
      </c>
      <c r="AR43" s="74">
        <v>66.53</v>
      </c>
      <c r="AS43" s="74">
        <v>66.63</v>
      </c>
      <c r="AT43" s="74">
        <v>66.63</v>
      </c>
      <c r="AU43" s="74">
        <v>66.63</v>
      </c>
      <c r="AV43" s="74">
        <v>66.63</v>
      </c>
      <c r="AW43" s="74">
        <v>66.63</v>
      </c>
      <c r="AX43" s="74">
        <v>66.63</v>
      </c>
      <c r="AY43" s="74">
        <v>66.63</v>
      </c>
      <c r="AZ43" s="74">
        <v>66.63</v>
      </c>
      <c r="BA43" s="74">
        <v>66.63</v>
      </c>
      <c r="BB43" s="74">
        <v>66.63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63.97</v>
      </c>
      <c r="S44" s="74">
        <v>64.12</v>
      </c>
      <c r="T44" s="74">
        <v>64.27</v>
      </c>
      <c r="U44" s="74">
        <v>64.41</v>
      </c>
      <c r="V44" s="74">
        <v>64.55</v>
      </c>
      <c r="W44" s="74">
        <v>65.2</v>
      </c>
      <c r="X44" s="74">
        <v>65.41</v>
      </c>
      <c r="Y44" s="74">
        <v>65.55</v>
      </c>
      <c r="Z44" s="74">
        <v>65.67</v>
      </c>
      <c r="AA44" s="74">
        <v>65.790000000000006</v>
      </c>
      <c r="AB44" s="74">
        <v>65.900000000000006</v>
      </c>
      <c r="AC44" s="74">
        <v>66</v>
      </c>
      <c r="AD44" s="74">
        <v>66.099999999999994</v>
      </c>
      <c r="AE44" s="74">
        <v>66.099999999999994</v>
      </c>
      <c r="AF44" s="74">
        <v>66.27</v>
      </c>
      <c r="AG44" s="74">
        <v>66.27</v>
      </c>
      <c r="AH44" s="74">
        <v>66.42</v>
      </c>
      <c r="AI44" s="74">
        <v>66.42</v>
      </c>
      <c r="AJ44" s="74">
        <v>66.540000000000006</v>
      </c>
      <c r="AK44" s="74">
        <v>66.540000000000006</v>
      </c>
      <c r="AL44" s="74">
        <v>66.64</v>
      </c>
      <c r="AM44" s="74">
        <v>66.64</v>
      </c>
      <c r="AN44" s="74">
        <v>66.64</v>
      </c>
      <c r="AO44" s="74">
        <v>66.75</v>
      </c>
      <c r="AP44" s="74">
        <v>66.75</v>
      </c>
      <c r="AQ44" s="74">
        <v>66.75</v>
      </c>
      <c r="AR44" s="74">
        <v>66.75</v>
      </c>
      <c r="AS44" s="74">
        <v>66.75</v>
      </c>
      <c r="AT44" s="74">
        <v>66.849999999999994</v>
      </c>
      <c r="AU44" s="74">
        <v>66.849999999999994</v>
      </c>
      <c r="AV44" s="74">
        <v>66.849999999999994</v>
      </c>
      <c r="AW44" s="74">
        <v>66.849999999999994</v>
      </c>
      <c r="AX44" s="74">
        <v>66.849999999999994</v>
      </c>
      <c r="AY44" s="74">
        <v>66.849999999999994</v>
      </c>
      <c r="AZ44" s="74">
        <v>66.849999999999994</v>
      </c>
      <c r="BA44" s="74">
        <v>66.849999999999994</v>
      </c>
      <c r="BB44" s="74">
        <v>66.849999999999994</v>
      </c>
      <c r="BC44" s="74">
        <v>66.849999999999994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64.06</v>
      </c>
      <c r="S45" s="74">
        <v>64.209999999999994</v>
      </c>
      <c r="T45" s="74">
        <v>64.36</v>
      </c>
      <c r="U45" s="74">
        <v>64.510000000000005</v>
      </c>
      <c r="V45" s="74">
        <v>64.650000000000006</v>
      </c>
      <c r="W45" s="74">
        <v>65.39</v>
      </c>
      <c r="X45" s="74">
        <v>65.53</v>
      </c>
      <c r="Y45" s="74">
        <v>65.66</v>
      </c>
      <c r="Z45" s="74">
        <v>65.8</v>
      </c>
      <c r="AA45" s="74">
        <v>65.92</v>
      </c>
      <c r="AB45" s="74">
        <v>66.03</v>
      </c>
      <c r="AC45" s="74">
        <v>66.14</v>
      </c>
      <c r="AD45" s="74">
        <v>66.239999999999995</v>
      </c>
      <c r="AE45" s="74">
        <v>66.34</v>
      </c>
      <c r="AF45" s="74">
        <v>66.34</v>
      </c>
      <c r="AG45" s="74">
        <v>66.510000000000005</v>
      </c>
      <c r="AH45" s="74">
        <v>66.510000000000005</v>
      </c>
      <c r="AI45" s="74">
        <v>66.650000000000006</v>
      </c>
      <c r="AJ45" s="74">
        <v>66.650000000000006</v>
      </c>
      <c r="AK45" s="74">
        <v>66.77</v>
      </c>
      <c r="AL45" s="74">
        <v>66.77</v>
      </c>
      <c r="AM45" s="74">
        <v>66.77</v>
      </c>
      <c r="AN45" s="74">
        <v>66.900000000000006</v>
      </c>
      <c r="AO45" s="74">
        <v>66.900000000000006</v>
      </c>
      <c r="AP45" s="74">
        <v>66.900000000000006</v>
      </c>
      <c r="AQ45" s="74">
        <v>66.900000000000006</v>
      </c>
      <c r="AR45" s="74">
        <v>67.010000000000005</v>
      </c>
      <c r="AS45" s="74">
        <v>67.010000000000005</v>
      </c>
      <c r="AT45" s="74">
        <v>67.010000000000005</v>
      </c>
      <c r="AU45" s="74">
        <v>67.010000000000005</v>
      </c>
      <c r="AV45" s="74">
        <v>67.010000000000005</v>
      </c>
      <c r="AW45" s="74">
        <v>67.010000000000005</v>
      </c>
      <c r="AX45" s="74">
        <v>67.010000000000005</v>
      </c>
      <c r="AY45" s="74">
        <v>67.010000000000005</v>
      </c>
      <c r="AZ45" s="74">
        <v>67.010000000000005</v>
      </c>
      <c r="BA45" s="74">
        <v>67.010000000000005</v>
      </c>
      <c r="BB45" s="74">
        <v>67.010000000000005</v>
      </c>
      <c r="BC45" s="74">
        <v>67.010000000000005</v>
      </c>
      <c r="BD45" s="74">
        <v>67.010000000000005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64.14</v>
      </c>
      <c r="S46" s="74">
        <v>64.3</v>
      </c>
      <c r="T46" s="74">
        <v>64.45</v>
      </c>
      <c r="U46" s="74">
        <v>64.61</v>
      </c>
      <c r="V46" s="74">
        <v>64.75</v>
      </c>
      <c r="W46" s="74">
        <v>65.5</v>
      </c>
      <c r="X46" s="74">
        <v>65.64</v>
      </c>
      <c r="Y46" s="74">
        <v>65.78</v>
      </c>
      <c r="Z46" s="74">
        <v>65.91</v>
      </c>
      <c r="AA46" s="74">
        <v>66.040000000000006</v>
      </c>
      <c r="AB46" s="74">
        <v>66.16</v>
      </c>
      <c r="AC46" s="74">
        <v>66.28</v>
      </c>
      <c r="AD46" s="74">
        <v>66.38</v>
      </c>
      <c r="AE46" s="74">
        <v>66.48</v>
      </c>
      <c r="AF46" s="74">
        <v>66.48</v>
      </c>
      <c r="AG46" s="74">
        <v>66.66</v>
      </c>
      <c r="AH46" s="74">
        <v>66.66</v>
      </c>
      <c r="AI46" s="74">
        <v>66.81</v>
      </c>
      <c r="AJ46" s="74">
        <v>66.81</v>
      </c>
      <c r="AK46" s="74">
        <v>66.94</v>
      </c>
      <c r="AL46" s="74">
        <v>66.94</v>
      </c>
      <c r="AM46" s="74">
        <v>67.040000000000006</v>
      </c>
      <c r="AN46" s="74">
        <v>67.040000000000006</v>
      </c>
      <c r="AO46" s="74">
        <v>67.040000000000006</v>
      </c>
      <c r="AP46" s="74">
        <v>67.150000000000006</v>
      </c>
      <c r="AQ46" s="74">
        <v>67.150000000000006</v>
      </c>
      <c r="AR46" s="74">
        <v>67.150000000000006</v>
      </c>
      <c r="AS46" s="74">
        <v>67.150000000000006</v>
      </c>
      <c r="AT46" s="74">
        <v>67.150000000000006</v>
      </c>
      <c r="AU46" s="74">
        <v>67.150000000000006</v>
      </c>
      <c r="AV46" s="74">
        <v>67.25</v>
      </c>
      <c r="AW46" s="74">
        <v>67.25</v>
      </c>
      <c r="AX46" s="74">
        <v>67.25</v>
      </c>
      <c r="AY46" s="74">
        <v>67.25</v>
      </c>
      <c r="AZ46" s="74">
        <v>67.25</v>
      </c>
      <c r="BA46" s="74">
        <v>67.25</v>
      </c>
      <c r="BB46" s="74">
        <v>67.25</v>
      </c>
      <c r="BC46" s="74">
        <v>67.25</v>
      </c>
      <c r="BD46" s="74">
        <v>67.25</v>
      </c>
      <c r="BE46" s="74">
        <v>67.25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64.209999999999994</v>
      </c>
      <c r="S47" s="74">
        <v>64.37</v>
      </c>
      <c r="T47" s="74">
        <v>64.540000000000006</v>
      </c>
      <c r="U47" s="74">
        <v>64.69</v>
      </c>
      <c r="V47" s="74">
        <v>64.849999999999994</v>
      </c>
      <c r="W47" s="74">
        <v>65.599999999999994</v>
      </c>
      <c r="X47" s="74">
        <v>65.75</v>
      </c>
      <c r="Y47" s="74">
        <v>65.89</v>
      </c>
      <c r="Z47" s="74">
        <v>66.03</v>
      </c>
      <c r="AA47" s="74">
        <v>66.16</v>
      </c>
      <c r="AB47" s="74">
        <v>66.290000000000006</v>
      </c>
      <c r="AC47" s="74">
        <v>66.41</v>
      </c>
      <c r="AD47" s="74">
        <v>66.52</v>
      </c>
      <c r="AE47" s="74">
        <v>66.62</v>
      </c>
      <c r="AF47" s="74">
        <v>66.72</v>
      </c>
      <c r="AG47" s="74">
        <v>66.72</v>
      </c>
      <c r="AH47" s="74">
        <v>66.89</v>
      </c>
      <c r="AI47" s="74">
        <v>66.89</v>
      </c>
      <c r="AJ47" s="74">
        <v>67.040000000000006</v>
      </c>
      <c r="AK47" s="74">
        <v>67.040000000000006</v>
      </c>
      <c r="AL47" s="74">
        <v>67.16</v>
      </c>
      <c r="AM47" s="74">
        <v>67.16</v>
      </c>
      <c r="AN47" s="74">
        <v>67.16</v>
      </c>
      <c r="AO47" s="74">
        <v>67.290000000000006</v>
      </c>
      <c r="AP47" s="74">
        <v>67.290000000000006</v>
      </c>
      <c r="AQ47" s="74">
        <v>67.290000000000006</v>
      </c>
      <c r="AR47" s="74">
        <v>67.290000000000006</v>
      </c>
      <c r="AS47" s="74">
        <v>67.39</v>
      </c>
      <c r="AT47" s="74">
        <v>67.39</v>
      </c>
      <c r="AU47" s="74">
        <v>67.39</v>
      </c>
      <c r="AV47" s="74">
        <v>67.39</v>
      </c>
      <c r="AW47" s="74">
        <v>67.39</v>
      </c>
      <c r="AX47" s="74">
        <v>67.39</v>
      </c>
      <c r="AY47" s="74">
        <v>67.39</v>
      </c>
      <c r="AZ47" s="74">
        <v>67.39</v>
      </c>
      <c r="BA47" s="74">
        <v>67.39</v>
      </c>
      <c r="BB47" s="74">
        <v>67.39</v>
      </c>
      <c r="BC47" s="74">
        <v>67.39</v>
      </c>
      <c r="BD47" s="74">
        <v>67.39</v>
      </c>
      <c r="BE47" s="74">
        <v>67.39</v>
      </c>
      <c r="BF47" s="74">
        <v>67.39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64.28</v>
      </c>
      <c r="S48" s="74">
        <v>64.45</v>
      </c>
      <c r="T48" s="74">
        <v>64.62</v>
      </c>
      <c r="U48" s="74">
        <v>64.78</v>
      </c>
      <c r="V48" s="74">
        <v>64.94</v>
      </c>
      <c r="W48" s="74">
        <v>65.69</v>
      </c>
      <c r="X48" s="74">
        <v>65.84</v>
      </c>
      <c r="Y48" s="74">
        <v>65.989999999999995</v>
      </c>
      <c r="Z48" s="74">
        <v>66.13</v>
      </c>
      <c r="AA48" s="74">
        <v>66.27</v>
      </c>
      <c r="AB48" s="74">
        <v>66.400000000000006</v>
      </c>
      <c r="AC48" s="74">
        <v>66.53</v>
      </c>
      <c r="AD48" s="74">
        <v>66.650000000000006</v>
      </c>
      <c r="AE48" s="74">
        <v>66.75</v>
      </c>
      <c r="AF48" s="74">
        <v>66.86</v>
      </c>
      <c r="AG48" s="74">
        <v>66.86</v>
      </c>
      <c r="AH48" s="74">
        <v>67.040000000000006</v>
      </c>
      <c r="AI48" s="74">
        <v>67.040000000000006</v>
      </c>
      <c r="AJ48" s="74">
        <v>67.19</v>
      </c>
      <c r="AK48" s="74">
        <v>67.19</v>
      </c>
      <c r="AL48" s="74">
        <v>67.319999999999993</v>
      </c>
      <c r="AM48" s="74">
        <v>67.319999999999993</v>
      </c>
      <c r="AN48" s="74">
        <v>67.42</v>
      </c>
      <c r="AO48" s="74">
        <v>67.42</v>
      </c>
      <c r="AP48" s="74">
        <v>67.42</v>
      </c>
      <c r="AQ48" s="74">
        <v>67.52</v>
      </c>
      <c r="AR48" s="74">
        <v>67.52</v>
      </c>
      <c r="AS48" s="74">
        <v>67.52</v>
      </c>
      <c r="AT48" s="74">
        <v>67.52</v>
      </c>
      <c r="AU48" s="74">
        <v>67.52</v>
      </c>
      <c r="AV48" s="74">
        <v>67.52</v>
      </c>
      <c r="AW48" s="74">
        <v>67.52</v>
      </c>
      <c r="AX48" s="74">
        <v>67.63</v>
      </c>
      <c r="AY48" s="74">
        <v>67.63</v>
      </c>
      <c r="AZ48" s="74">
        <v>67.63</v>
      </c>
      <c r="BA48" s="74">
        <v>67.63</v>
      </c>
      <c r="BB48" s="74">
        <v>67.63</v>
      </c>
      <c r="BC48" s="74">
        <v>67.63</v>
      </c>
      <c r="BD48" s="74">
        <v>67.63</v>
      </c>
      <c r="BE48" s="74">
        <v>67.63</v>
      </c>
      <c r="BF48" s="74">
        <v>67.63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64.349999999999994</v>
      </c>
      <c r="S49" s="74">
        <v>64.52</v>
      </c>
      <c r="T49" s="74">
        <v>64.69</v>
      </c>
      <c r="U49" s="74">
        <v>64.86</v>
      </c>
      <c r="V49" s="74">
        <v>65.02</v>
      </c>
      <c r="W49" s="74">
        <v>65.78</v>
      </c>
      <c r="X49" s="74">
        <v>65.94</v>
      </c>
      <c r="Y49" s="74">
        <v>66.09</v>
      </c>
      <c r="Z49" s="74">
        <v>66.239999999999995</v>
      </c>
      <c r="AA49" s="74">
        <v>66.38</v>
      </c>
      <c r="AB49" s="74">
        <v>66.510000000000005</v>
      </c>
      <c r="AC49" s="74">
        <v>66.64</v>
      </c>
      <c r="AD49" s="74">
        <v>66.77</v>
      </c>
      <c r="AE49" s="74">
        <v>66.88</v>
      </c>
      <c r="AF49" s="74">
        <v>66.98</v>
      </c>
      <c r="AG49" s="74">
        <v>67.08</v>
      </c>
      <c r="AH49" s="74">
        <v>67.08</v>
      </c>
      <c r="AI49" s="74">
        <v>67.260000000000005</v>
      </c>
      <c r="AJ49" s="74">
        <v>67.260000000000005</v>
      </c>
      <c r="AK49" s="74">
        <v>67.400000000000006</v>
      </c>
      <c r="AL49" s="74">
        <v>67.400000000000006</v>
      </c>
      <c r="AM49" s="74">
        <v>67.52</v>
      </c>
      <c r="AN49" s="74">
        <v>67.52</v>
      </c>
      <c r="AO49" s="74">
        <v>67.52</v>
      </c>
      <c r="AP49" s="74">
        <v>67.650000000000006</v>
      </c>
      <c r="AQ49" s="74">
        <v>67.650000000000006</v>
      </c>
      <c r="AR49" s="74">
        <v>67.650000000000006</v>
      </c>
      <c r="AS49" s="74">
        <v>67.650000000000006</v>
      </c>
      <c r="AT49" s="74">
        <v>67.75</v>
      </c>
      <c r="AU49" s="74">
        <v>67.75</v>
      </c>
      <c r="AV49" s="74">
        <v>67.75</v>
      </c>
      <c r="AW49" s="74">
        <v>67.75</v>
      </c>
      <c r="AX49" s="74">
        <v>67.75</v>
      </c>
      <c r="AY49" s="74">
        <v>67.75</v>
      </c>
      <c r="AZ49" s="74">
        <v>67.75</v>
      </c>
      <c r="BA49" s="74">
        <v>67.75</v>
      </c>
      <c r="BB49" s="74">
        <v>67.75</v>
      </c>
      <c r="BC49" s="74">
        <v>67.75</v>
      </c>
      <c r="BD49" s="74">
        <v>67.75</v>
      </c>
      <c r="BE49" s="74">
        <v>67.75</v>
      </c>
      <c r="BF49" s="74">
        <v>67.75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64.41</v>
      </c>
      <c r="S50" s="74">
        <v>64.59</v>
      </c>
      <c r="T50" s="74">
        <v>64.760000000000005</v>
      </c>
      <c r="U50" s="74">
        <v>64.930000000000007</v>
      </c>
      <c r="V50" s="74">
        <v>65.099999999999994</v>
      </c>
      <c r="W50" s="74">
        <v>65.86</v>
      </c>
      <c r="X50" s="74">
        <v>66.02</v>
      </c>
      <c r="Y50" s="74">
        <v>66.180000000000007</v>
      </c>
      <c r="Z50" s="74">
        <v>66.33</v>
      </c>
      <c r="AA50" s="74">
        <v>66.48</v>
      </c>
      <c r="AB50" s="74">
        <v>66.62</v>
      </c>
      <c r="AC50" s="74">
        <v>66.75</v>
      </c>
      <c r="AD50" s="74">
        <v>66.87</v>
      </c>
      <c r="AE50" s="74">
        <v>67</v>
      </c>
      <c r="AF50" s="74">
        <v>67.11</v>
      </c>
      <c r="AG50" s="74">
        <v>67.209999999999994</v>
      </c>
      <c r="AH50" s="74">
        <v>67.209999999999994</v>
      </c>
      <c r="AI50" s="74">
        <v>67.39</v>
      </c>
      <c r="AJ50" s="74">
        <v>67.39</v>
      </c>
      <c r="AK50" s="74">
        <v>67.55</v>
      </c>
      <c r="AL50" s="74">
        <v>67.55</v>
      </c>
      <c r="AM50" s="74">
        <v>67.67</v>
      </c>
      <c r="AN50" s="74">
        <v>67.67</v>
      </c>
      <c r="AO50" s="74">
        <v>67.67</v>
      </c>
      <c r="AP50" s="74">
        <v>67.81</v>
      </c>
      <c r="AQ50" s="74">
        <v>67.81</v>
      </c>
      <c r="AR50" s="74">
        <v>67.81</v>
      </c>
      <c r="AS50" s="74">
        <v>67.81</v>
      </c>
      <c r="AT50" s="74">
        <v>67.91</v>
      </c>
      <c r="AU50" s="74">
        <v>67.91</v>
      </c>
      <c r="AV50" s="74">
        <v>67.91</v>
      </c>
      <c r="AW50" s="74">
        <v>67.91</v>
      </c>
      <c r="AX50" s="74">
        <v>67.91</v>
      </c>
      <c r="AY50" s="74">
        <v>67.91</v>
      </c>
      <c r="AZ50" s="74">
        <v>67.91</v>
      </c>
      <c r="BA50" s="74">
        <v>67.91</v>
      </c>
      <c r="BB50" s="74">
        <v>67.91</v>
      </c>
      <c r="BC50" s="74">
        <v>67.91</v>
      </c>
      <c r="BD50" s="74">
        <v>67.91</v>
      </c>
      <c r="BE50" s="74">
        <v>67.91</v>
      </c>
      <c r="BF50" s="74">
        <v>67.91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64.459999999999994</v>
      </c>
      <c r="S51" s="74">
        <v>64.650000000000006</v>
      </c>
      <c r="T51" s="74">
        <v>64.83</v>
      </c>
      <c r="U51" s="74">
        <v>65</v>
      </c>
      <c r="V51" s="74">
        <v>65.17</v>
      </c>
      <c r="W51" s="74">
        <v>65.930000000000007</v>
      </c>
      <c r="X51" s="74">
        <v>66.099999999999994</v>
      </c>
      <c r="Y51" s="74">
        <v>66.260000000000005</v>
      </c>
      <c r="Z51" s="74">
        <v>66.42</v>
      </c>
      <c r="AA51" s="74">
        <v>66.569999999999993</v>
      </c>
      <c r="AB51" s="74">
        <v>66.709999999999994</v>
      </c>
      <c r="AC51" s="74">
        <v>66.849999999999994</v>
      </c>
      <c r="AD51" s="74">
        <v>66.98</v>
      </c>
      <c r="AE51" s="74">
        <v>67.099999999999994</v>
      </c>
      <c r="AF51" s="74">
        <v>67.22</v>
      </c>
      <c r="AG51" s="74">
        <v>67.33</v>
      </c>
      <c r="AH51" s="74">
        <v>67.430000000000007</v>
      </c>
      <c r="AI51" s="74">
        <v>67.430000000000007</v>
      </c>
      <c r="AJ51" s="74">
        <v>67.599999999999994</v>
      </c>
      <c r="AK51" s="74">
        <v>67.599999999999994</v>
      </c>
      <c r="AL51" s="74">
        <v>67.75</v>
      </c>
      <c r="AM51" s="74">
        <v>67.75</v>
      </c>
      <c r="AN51" s="74">
        <v>67.86</v>
      </c>
      <c r="AO51" s="74">
        <v>67.86</v>
      </c>
      <c r="AP51" s="74">
        <v>67.86</v>
      </c>
      <c r="AQ51" s="74">
        <v>67.989999999999995</v>
      </c>
      <c r="AR51" s="74">
        <v>67.989999999999995</v>
      </c>
      <c r="AS51" s="74">
        <v>67.989999999999995</v>
      </c>
      <c r="AT51" s="74">
        <v>67.989999999999995</v>
      </c>
      <c r="AU51" s="74">
        <v>67.989999999999995</v>
      </c>
      <c r="AV51" s="74">
        <v>68.099999999999994</v>
      </c>
      <c r="AW51" s="74">
        <v>68.099999999999994</v>
      </c>
      <c r="AX51" s="74">
        <v>68.099999999999994</v>
      </c>
      <c r="AY51" s="74">
        <v>68.099999999999994</v>
      </c>
      <c r="AZ51" s="74">
        <v>68.099999999999994</v>
      </c>
      <c r="BA51" s="74">
        <v>68.099999999999994</v>
      </c>
      <c r="BB51" s="74">
        <v>68.099999999999994</v>
      </c>
      <c r="BC51" s="74">
        <v>68.099999999999994</v>
      </c>
      <c r="BD51" s="74">
        <v>68.099999999999994</v>
      </c>
      <c r="BE51" s="74">
        <v>68.099999999999994</v>
      </c>
      <c r="BF51" s="74">
        <v>68.099999999999994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64.52</v>
      </c>
      <c r="S52" s="74">
        <v>64.7</v>
      </c>
      <c r="T52" s="74">
        <v>64.89</v>
      </c>
      <c r="U52" s="74">
        <v>65.069999999999993</v>
      </c>
      <c r="V52" s="74">
        <v>65.239999999999995</v>
      </c>
      <c r="W52" s="74">
        <v>66</v>
      </c>
      <c r="X52" s="74">
        <v>66.17</v>
      </c>
      <c r="Y52" s="74">
        <v>66.34</v>
      </c>
      <c r="Z52" s="74">
        <v>66.5</v>
      </c>
      <c r="AA52" s="74">
        <v>66.66</v>
      </c>
      <c r="AB52" s="74">
        <v>66.8</v>
      </c>
      <c r="AC52" s="74">
        <v>66.94</v>
      </c>
      <c r="AD52" s="74">
        <v>67.08</v>
      </c>
      <c r="AE52" s="74">
        <v>67.2</v>
      </c>
      <c r="AF52" s="74">
        <v>67.319999999999993</v>
      </c>
      <c r="AG52" s="74">
        <v>67.44</v>
      </c>
      <c r="AH52" s="74">
        <v>67.540000000000006</v>
      </c>
      <c r="AI52" s="74">
        <v>67.540000000000006</v>
      </c>
      <c r="AJ52" s="74">
        <v>67.72</v>
      </c>
      <c r="AK52" s="74">
        <v>67.72</v>
      </c>
      <c r="AL52" s="74">
        <v>67.87</v>
      </c>
      <c r="AM52" s="74">
        <v>67.87</v>
      </c>
      <c r="AN52" s="74">
        <v>68</v>
      </c>
      <c r="AO52" s="74">
        <v>68</v>
      </c>
      <c r="AP52" s="74">
        <v>68</v>
      </c>
      <c r="AQ52" s="74">
        <v>68.13</v>
      </c>
      <c r="AR52" s="74">
        <v>68.13</v>
      </c>
      <c r="AS52" s="74">
        <v>68.13</v>
      </c>
      <c r="AT52" s="74">
        <v>68.13</v>
      </c>
      <c r="AU52" s="74">
        <v>68.13</v>
      </c>
      <c r="AV52" s="74">
        <v>68.239999999999995</v>
      </c>
      <c r="AW52" s="74">
        <v>68.239999999999995</v>
      </c>
      <c r="AX52" s="74">
        <v>68.239999999999995</v>
      </c>
      <c r="AY52" s="74">
        <v>68.239999999999995</v>
      </c>
      <c r="AZ52" s="74">
        <v>68.239999999999995</v>
      </c>
      <c r="BA52" s="74">
        <v>68.239999999999995</v>
      </c>
      <c r="BB52" s="74">
        <v>68.239999999999995</v>
      </c>
      <c r="BC52" s="74">
        <v>68.239999999999995</v>
      </c>
      <c r="BD52" s="74">
        <v>68.239999999999995</v>
      </c>
      <c r="BE52" s="74">
        <v>68.239999999999995</v>
      </c>
      <c r="BF52" s="74">
        <v>68.239999999999995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64.56</v>
      </c>
      <c r="S53" s="74">
        <v>64.75</v>
      </c>
      <c r="T53" s="74">
        <v>64.94</v>
      </c>
      <c r="U53" s="74">
        <v>65.13</v>
      </c>
      <c r="V53" s="74">
        <v>65.31</v>
      </c>
      <c r="W53" s="74">
        <v>66.06</v>
      </c>
      <c r="X53" s="74">
        <v>66.239999999999995</v>
      </c>
      <c r="Y53" s="74">
        <v>66.41</v>
      </c>
      <c r="Z53" s="74">
        <v>66.58</v>
      </c>
      <c r="AA53" s="74">
        <v>66.73</v>
      </c>
      <c r="AB53" s="74">
        <v>66.89</v>
      </c>
      <c r="AC53" s="74">
        <v>67.03</v>
      </c>
      <c r="AD53" s="74">
        <v>67.17</v>
      </c>
      <c r="AE53" s="74">
        <v>67.3</v>
      </c>
      <c r="AF53" s="74">
        <v>67.42</v>
      </c>
      <c r="AG53" s="74">
        <v>67.53</v>
      </c>
      <c r="AH53" s="74">
        <v>67.650000000000006</v>
      </c>
      <c r="AI53" s="74">
        <v>67.75</v>
      </c>
      <c r="AJ53" s="74">
        <v>67.75</v>
      </c>
      <c r="AK53" s="74">
        <v>67.92</v>
      </c>
      <c r="AL53" s="74">
        <v>67.92</v>
      </c>
      <c r="AM53" s="74">
        <v>68.06</v>
      </c>
      <c r="AN53" s="74">
        <v>68.06</v>
      </c>
      <c r="AO53" s="74">
        <v>68.17</v>
      </c>
      <c r="AP53" s="74">
        <v>68.17</v>
      </c>
      <c r="AQ53" s="74">
        <v>68.17</v>
      </c>
      <c r="AR53" s="74">
        <v>68.290000000000006</v>
      </c>
      <c r="AS53" s="74">
        <v>68.290000000000006</v>
      </c>
      <c r="AT53" s="74">
        <v>68.290000000000006</v>
      </c>
      <c r="AU53" s="74">
        <v>68.290000000000006</v>
      </c>
      <c r="AV53" s="74">
        <v>68.290000000000006</v>
      </c>
      <c r="AW53" s="74">
        <v>68.290000000000006</v>
      </c>
      <c r="AX53" s="74">
        <v>68.400000000000006</v>
      </c>
      <c r="AY53" s="74">
        <v>68.400000000000006</v>
      </c>
      <c r="AZ53" s="74">
        <v>68.400000000000006</v>
      </c>
      <c r="BA53" s="74">
        <v>68.400000000000006</v>
      </c>
      <c r="BB53" s="74">
        <v>68.400000000000006</v>
      </c>
      <c r="BC53" s="74">
        <v>68.400000000000006</v>
      </c>
      <c r="BD53" s="74">
        <v>68.400000000000006</v>
      </c>
      <c r="BE53" s="74">
        <v>68.400000000000006</v>
      </c>
      <c r="BF53" s="74">
        <v>68.400000000000006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64.61</v>
      </c>
      <c r="S54" s="74">
        <v>64.8</v>
      </c>
      <c r="T54" s="74">
        <v>64.989999999999995</v>
      </c>
      <c r="U54" s="74">
        <v>65.180000000000007</v>
      </c>
      <c r="V54" s="74">
        <v>65.36</v>
      </c>
      <c r="W54" s="74">
        <v>66.12</v>
      </c>
      <c r="X54" s="74">
        <v>66.3</v>
      </c>
      <c r="Y54" s="74">
        <v>66.48</v>
      </c>
      <c r="Z54" s="74">
        <v>66.64</v>
      </c>
      <c r="AA54" s="74">
        <v>66.81</v>
      </c>
      <c r="AB54" s="74">
        <v>66.959999999999994</v>
      </c>
      <c r="AC54" s="74">
        <v>67.11</v>
      </c>
      <c r="AD54" s="74">
        <v>67.25</v>
      </c>
      <c r="AE54" s="74">
        <v>67.39</v>
      </c>
      <c r="AF54" s="74">
        <v>67.510000000000005</v>
      </c>
      <c r="AG54" s="74">
        <v>67.63</v>
      </c>
      <c r="AH54" s="74">
        <v>67.739999999999995</v>
      </c>
      <c r="AI54" s="74">
        <v>67.849999999999994</v>
      </c>
      <c r="AJ54" s="74">
        <v>67.849999999999994</v>
      </c>
      <c r="AK54" s="74">
        <v>68.03</v>
      </c>
      <c r="AL54" s="74">
        <v>68.03</v>
      </c>
      <c r="AM54" s="74">
        <v>68.17</v>
      </c>
      <c r="AN54" s="74">
        <v>68.17</v>
      </c>
      <c r="AO54" s="74">
        <v>68.290000000000006</v>
      </c>
      <c r="AP54" s="74">
        <v>68.290000000000006</v>
      </c>
      <c r="AQ54" s="74">
        <v>68.290000000000006</v>
      </c>
      <c r="AR54" s="74">
        <v>68.42</v>
      </c>
      <c r="AS54" s="74">
        <v>68.42</v>
      </c>
      <c r="AT54" s="74">
        <v>68.42</v>
      </c>
      <c r="AU54" s="74">
        <v>68.42</v>
      </c>
      <c r="AV54" s="74">
        <v>68.42</v>
      </c>
      <c r="AW54" s="74">
        <v>68.52</v>
      </c>
      <c r="AX54" s="74">
        <v>68.52</v>
      </c>
      <c r="AY54" s="74">
        <v>68.52</v>
      </c>
      <c r="AZ54" s="74">
        <v>68.52</v>
      </c>
      <c r="BA54" s="74">
        <v>68.52</v>
      </c>
      <c r="BB54" s="74">
        <v>68.52</v>
      </c>
      <c r="BC54" s="74">
        <v>68.52</v>
      </c>
      <c r="BD54" s="74">
        <v>68.52</v>
      </c>
      <c r="BE54" s="74">
        <v>68.52</v>
      </c>
      <c r="BF54" s="74">
        <v>68.52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64.650000000000006</v>
      </c>
      <c r="S55" s="74">
        <v>64.84</v>
      </c>
      <c r="T55" s="74">
        <v>65.040000000000006</v>
      </c>
      <c r="U55" s="74">
        <v>65.23</v>
      </c>
      <c r="V55" s="74">
        <v>65.42</v>
      </c>
      <c r="W55" s="74">
        <v>66.17</v>
      </c>
      <c r="X55" s="74">
        <v>66.36</v>
      </c>
      <c r="Y55" s="74">
        <v>66.53</v>
      </c>
      <c r="Z55" s="74">
        <v>66.709999999999994</v>
      </c>
      <c r="AA55" s="74">
        <v>66.87</v>
      </c>
      <c r="AB55" s="74">
        <v>67.03</v>
      </c>
      <c r="AC55" s="74">
        <v>67.180000000000007</v>
      </c>
      <c r="AD55" s="74">
        <v>67.33</v>
      </c>
      <c r="AE55" s="74">
        <v>67.47</v>
      </c>
      <c r="AF55" s="74">
        <v>67.599999999999994</v>
      </c>
      <c r="AG55" s="74">
        <v>67.72</v>
      </c>
      <c r="AH55" s="74">
        <v>67.83</v>
      </c>
      <c r="AI55" s="74">
        <v>67.930000000000007</v>
      </c>
      <c r="AJ55" s="74">
        <v>68.040000000000006</v>
      </c>
      <c r="AK55" s="74">
        <v>68.040000000000006</v>
      </c>
      <c r="AL55" s="74">
        <v>68.209999999999994</v>
      </c>
      <c r="AM55" s="74">
        <v>68.209999999999994</v>
      </c>
      <c r="AN55" s="74">
        <v>68.34</v>
      </c>
      <c r="AO55" s="74">
        <v>68.34</v>
      </c>
      <c r="AP55" s="74">
        <v>68.45</v>
      </c>
      <c r="AQ55" s="74">
        <v>68.45</v>
      </c>
      <c r="AR55" s="74">
        <v>68.45</v>
      </c>
      <c r="AS55" s="74">
        <v>68.56</v>
      </c>
      <c r="AT55" s="74">
        <v>68.56</v>
      </c>
      <c r="AU55" s="74">
        <v>68.56</v>
      </c>
      <c r="AV55" s="74">
        <v>68.56</v>
      </c>
      <c r="AW55" s="74">
        <v>68.56</v>
      </c>
      <c r="AX55" s="74">
        <v>68.56</v>
      </c>
      <c r="AY55" s="74">
        <v>68.56</v>
      </c>
      <c r="AZ55" s="74">
        <v>68.56</v>
      </c>
      <c r="BA55" s="74">
        <v>68.56</v>
      </c>
      <c r="BB55" s="74">
        <v>68.67</v>
      </c>
      <c r="BC55" s="74">
        <v>68.67</v>
      </c>
      <c r="BD55" s="74">
        <v>68.67</v>
      </c>
      <c r="BE55" s="74">
        <v>68.67</v>
      </c>
      <c r="BF55" s="74">
        <v>68.67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64.680000000000007</v>
      </c>
      <c r="S56" s="74">
        <v>64.88</v>
      </c>
      <c r="T56" s="74">
        <v>65.08</v>
      </c>
      <c r="U56" s="74">
        <v>65.27</v>
      </c>
      <c r="V56" s="74">
        <v>65.47</v>
      </c>
      <c r="W56" s="74">
        <v>66.22</v>
      </c>
      <c r="X56" s="74">
        <v>66.41</v>
      </c>
      <c r="Y56" s="74">
        <v>66.59</v>
      </c>
      <c r="Z56" s="74">
        <v>66.760000000000005</v>
      </c>
      <c r="AA56" s="74">
        <v>66.930000000000007</v>
      </c>
      <c r="AB56" s="74">
        <v>67.09</v>
      </c>
      <c r="AC56" s="74">
        <v>67.25</v>
      </c>
      <c r="AD56" s="74">
        <v>67.400000000000006</v>
      </c>
      <c r="AE56" s="74">
        <v>67.540000000000006</v>
      </c>
      <c r="AF56" s="74">
        <v>67.67</v>
      </c>
      <c r="AG56" s="74">
        <v>67.8</v>
      </c>
      <c r="AH56" s="74">
        <v>67.91</v>
      </c>
      <c r="AI56" s="74">
        <v>68.02</v>
      </c>
      <c r="AJ56" s="74">
        <v>68.02</v>
      </c>
      <c r="AK56" s="74">
        <v>68.22</v>
      </c>
      <c r="AL56" s="74">
        <v>68.22</v>
      </c>
      <c r="AM56" s="74">
        <v>68.37</v>
      </c>
      <c r="AN56" s="74">
        <v>68.37</v>
      </c>
      <c r="AO56" s="74">
        <v>68.5</v>
      </c>
      <c r="AP56" s="74">
        <v>68.5</v>
      </c>
      <c r="AQ56" s="74">
        <v>68.5</v>
      </c>
      <c r="AR56" s="74">
        <v>68.64</v>
      </c>
      <c r="AS56" s="74">
        <v>68.64</v>
      </c>
      <c r="AT56" s="74">
        <v>68.64</v>
      </c>
      <c r="AU56" s="74">
        <v>68.64</v>
      </c>
      <c r="AV56" s="74">
        <v>68.64</v>
      </c>
      <c r="AW56" s="74">
        <v>68.75</v>
      </c>
      <c r="AX56" s="74">
        <v>68.75</v>
      </c>
      <c r="AY56" s="74">
        <v>68.75</v>
      </c>
      <c r="AZ56" s="74">
        <v>68.75</v>
      </c>
      <c r="BA56" s="74">
        <v>68.75</v>
      </c>
      <c r="BB56" s="74">
        <v>68.75</v>
      </c>
      <c r="BC56" s="74">
        <v>68.75</v>
      </c>
      <c r="BD56" s="74">
        <v>68.75</v>
      </c>
      <c r="BE56" s="74">
        <v>68.75</v>
      </c>
      <c r="BF56" s="74">
        <v>68.75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64.72</v>
      </c>
      <c r="S57" s="74">
        <v>64.92</v>
      </c>
      <c r="T57" s="74">
        <v>65.12</v>
      </c>
      <c r="U57" s="74">
        <v>65.319999999999993</v>
      </c>
      <c r="V57" s="74">
        <v>65.510000000000005</v>
      </c>
      <c r="W57" s="74">
        <v>66.260000000000005</v>
      </c>
      <c r="X57" s="74">
        <v>66.45</v>
      </c>
      <c r="Y57" s="74">
        <v>66.63</v>
      </c>
      <c r="Z57" s="74">
        <v>66.81</v>
      </c>
      <c r="AA57" s="74">
        <v>66.989999999999995</v>
      </c>
      <c r="AB57" s="74">
        <v>67.150000000000006</v>
      </c>
      <c r="AC57" s="74">
        <v>67.31</v>
      </c>
      <c r="AD57" s="74">
        <v>67.459999999999994</v>
      </c>
      <c r="AE57" s="74">
        <v>67.61</v>
      </c>
      <c r="AF57" s="74">
        <v>67.739999999999995</v>
      </c>
      <c r="AG57" s="74">
        <v>67.87</v>
      </c>
      <c r="AH57" s="74">
        <v>67.989999999999995</v>
      </c>
      <c r="AI57" s="74">
        <v>68.099999999999994</v>
      </c>
      <c r="AJ57" s="74">
        <v>68.2</v>
      </c>
      <c r="AK57" s="74">
        <v>68.2</v>
      </c>
      <c r="AL57" s="74">
        <v>68.38</v>
      </c>
      <c r="AM57" s="74">
        <v>68.38</v>
      </c>
      <c r="AN57" s="74">
        <v>68.53</v>
      </c>
      <c r="AO57" s="74">
        <v>68.53</v>
      </c>
      <c r="AP57" s="74">
        <v>68.650000000000006</v>
      </c>
      <c r="AQ57" s="74">
        <v>68.650000000000006</v>
      </c>
      <c r="AR57" s="74">
        <v>68.650000000000006</v>
      </c>
      <c r="AS57" s="74">
        <v>68.77</v>
      </c>
      <c r="AT57" s="74">
        <v>68.77</v>
      </c>
      <c r="AU57" s="74">
        <v>68.77</v>
      </c>
      <c r="AV57" s="74">
        <v>68.77</v>
      </c>
      <c r="AW57" s="74">
        <v>68.77</v>
      </c>
      <c r="AX57" s="74">
        <v>68.77</v>
      </c>
      <c r="AY57" s="74">
        <v>68.77</v>
      </c>
      <c r="AZ57" s="74">
        <v>68.88</v>
      </c>
      <c r="BA57" s="74">
        <v>68.88</v>
      </c>
      <c r="BB57" s="74">
        <v>68.88</v>
      </c>
      <c r="BC57" s="74">
        <v>68.88</v>
      </c>
      <c r="BD57" s="74">
        <v>68.88</v>
      </c>
      <c r="BE57" s="74">
        <v>68.88</v>
      </c>
      <c r="BF57" s="74">
        <v>68.88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64.75</v>
      </c>
      <c r="S58" s="74">
        <v>64.95</v>
      </c>
      <c r="T58" s="74">
        <v>65.150000000000006</v>
      </c>
      <c r="U58" s="74">
        <v>65.349999999999994</v>
      </c>
      <c r="V58" s="74">
        <v>65.55</v>
      </c>
      <c r="W58" s="74">
        <v>66.2</v>
      </c>
      <c r="X58" s="74">
        <v>66.489999999999995</v>
      </c>
      <c r="Y58" s="74">
        <v>66.680000000000007</v>
      </c>
      <c r="Z58" s="74">
        <v>66.86</v>
      </c>
      <c r="AA58" s="74">
        <v>67.03</v>
      </c>
      <c r="AB58" s="74">
        <v>67.2</v>
      </c>
      <c r="AC58" s="74">
        <v>67.36</v>
      </c>
      <c r="AD58" s="74">
        <v>67.52</v>
      </c>
      <c r="AE58" s="74">
        <v>67.66</v>
      </c>
      <c r="AF58" s="74">
        <v>67.8</v>
      </c>
      <c r="AG58" s="74">
        <v>67.930000000000007</v>
      </c>
      <c r="AH58" s="74">
        <v>68.05</v>
      </c>
      <c r="AI58" s="74">
        <v>68.17</v>
      </c>
      <c r="AJ58" s="74">
        <v>68.27</v>
      </c>
      <c r="AK58" s="74">
        <v>68.27</v>
      </c>
      <c r="AL58" s="74">
        <v>68.459999999999994</v>
      </c>
      <c r="AM58" s="74">
        <v>68.459999999999994</v>
      </c>
      <c r="AN58" s="74">
        <v>68.61</v>
      </c>
      <c r="AO58" s="74">
        <v>68.61</v>
      </c>
      <c r="AP58" s="74">
        <v>68.73</v>
      </c>
      <c r="AQ58" s="74">
        <v>68.73</v>
      </c>
      <c r="AR58" s="74">
        <v>68.73</v>
      </c>
      <c r="AS58" s="74">
        <v>68.849999999999994</v>
      </c>
      <c r="AT58" s="74">
        <v>68.849999999999994</v>
      </c>
      <c r="AU58" s="74">
        <v>68.849999999999994</v>
      </c>
      <c r="AV58" s="74">
        <v>68.849999999999994</v>
      </c>
      <c r="AW58" s="74">
        <v>68.849999999999994</v>
      </c>
      <c r="AX58" s="74">
        <v>68.849999999999994</v>
      </c>
      <c r="AY58" s="74">
        <v>68.849999999999994</v>
      </c>
      <c r="AZ58" s="74">
        <v>68.97</v>
      </c>
      <c r="BA58" s="74">
        <v>68.97</v>
      </c>
      <c r="BB58" s="74">
        <v>68.97</v>
      </c>
      <c r="BC58" s="74">
        <v>68.97</v>
      </c>
      <c r="BD58" s="74">
        <v>68.97</v>
      </c>
      <c r="BE58" s="74">
        <v>68.97</v>
      </c>
      <c r="BF58" s="74">
        <v>68.97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64.77</v>
      </c>
      <c r="S59" s="74">
        <v>64.98</v>
      </c>
      <c r="T59" s="74">
        <v>65.180000000000007</v>
      </c>
      <c r="U59" s="74">
        <v>65.38</v>
      </c>
      <c r="V59" s="74">
        <v>65.58</v>
      </c>
      <c r="W59" s="74">
        <v>66.239999999999995</v>
      </c>
      <c r="X59" s="74">
        <v>66.52</v>
      </c>
      <c r="Y59" s="74">
        <v>66.709999999999994</v>
      </c>
      <c r="Z59" s="74">
        <v>66.900000000000006</v>
      </c>
      <c r="AA59" s="74">
        <v>67.069999999999993</v>
      </c>
      <c r="AB59" s="74">
        <v>67.25</v>
      </c>
      <c r="AC59" s="74">
        <v>67.41</v>
      </c>
      <c r="AD59" s="74">
        <v>67.569999999999993</v>
      </c>
      <c r="AE59" s="74">
        <v>67.72</v>
      </c>
      <c r="AF59" s="74">
        <v>67.86</v>
      </c>
      <c r="AG59" s="74">
        <v>67.989999999999995</v>
      </c>
      <c r="AH59" s="74">
        <v>68.11</v>
      </c>
      <c r="AI59" s="74">
        <v>68.23</v>
      </c>
      <c r="AJ59" s="74">
        <v>68.34</v>
      </c>
      <c r="AK59" s="74">
        <v>68.34</v>
      </c>
      <c r="AL59" s="74">
        <v>68.53</v>
      </c>
      <c r="AM59" s="74">
        <v>68.53</v>
      </c>
      <c r="AN59" s="74">
        <v>68.680000000000007</v>
      </c>
      <c r="AO59" s="74">
        <v>68.680000000000007</v>
      </c>
      <c r="AP59" s="74">
        <v>68.81</v>
      </c>
      <c r="AQ59" s="74">
        <v>68.81</v>
      </c>
      <c r="AR59" s="74">
        <v>68.81</v>
      </c>
      <c r="AS59" s="74">
        <v>68.930000000000007</v>
      </c>
      <c r="AT59" s="74">
        <v>68.930000000000007</v>
      </c>
      <c r="AU59" s="74">
        <v>68.930000000000007</v>
      </c>
      <c r="AV59" s="74">
        <v>68.930000000000007</v>
      </c>
      <c r="AW59" s="74">
        <v>68.930000000000007</v>
      </c>
      <c r="AX59" s="74">
        <v>68.930000000000007</v>
      </c>
      <c r="AY59" s="74">
        <v>69.05</v>
      </c>
      <c r="AZ59" s="74">
        <v>69.05</v>
      </c>
      <c r="BA59" s="74">
        <v>69.05</v>
      </c>
      <c r="BB59" s="74">
        <v>69.05</v>
      </c>
      <c r="BC59" s="74">
        <v>69.05</v>
      </c>
      <c r="BD59" s="74">
        <v>69.05</v>
      </c>
      <c r="BE59" s="74">
        <v>69.05</v>
      </c>
      <c r="BF59" s="74">
        <v>69.05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64.790000000000006</v>
      </c>
      <c r="S60" s="74">
        <v>65</v>
      </c>
      <c r="T60" s="74">
        <v>65.209999999999994</v>
      </c>
      <c r="U60" s="74">
        <v>65.41</v>
      </c>
      <c r="V60" s="74">
        <v>65.61</v>
      </c>
      <c r="W60" s="74">
        <v>66.27</v>
      </c>
      <c r="X60" s="74">
        <v>66.55</v>
      </c>
      <c r="Y60" s="74">
        <v>66.739999999999995</v>
      </c>
      <c r="Z60" s="74">
        <v>66.930000000000007</v>
      </c>
      <c r="AA60" s="74">
        <v>67.11</v>
      </c>
      <c r="AB60" s="74">
        <v>67.28</v>
      </c>
      <c r="AC60" s="74">
        <v>67.45</v>
      </c>
      <c r="AD60" s="74">
        <v>67.61</v>
      </c>
      <c r="AE60" s="74">
        <v>67.760000000000005</v>
      </c>
      <c r="AF60" s="74">
        <v>67.91</v>
      </c>
      <c r="AG60" s="74">
        <v>68.040000000000006</v>
      </c>
      <c r="AH60" s="74">
        <v>68.17</v>
      </c>
      <c r="AI60" s="74">
        <v>68.290000000000006</v>
      </c>
      <c r="AJ60" s="74">
        <v>68.39</v>
      </c>
      <c r="AK60" s="74">
        <v>68.39</v>
      </c>
      <c r="AL60" s="74">
        <v>68.59</v>
      </c>
      <c r="AM60" s="74">
        <v>68.59</v>
      </c>
      <c r="AN60" s="74">
        <v>68.739999999999995</v>
      </c>
      <c r="AO60" s="74">
        <v>68.739999999999995</v>
      </c>
      <c r="AP60" s="74">
        <v>68.87</v>
      </c>
      <c r="AQ60" s="74">
        <v>68.87</v>
      </c>
      <c r="AR60" s="74">
        <v>68.87</v>
      </c>
      <c r="AS60" s="74">
        <v>69</v>
      </c>
      <c r="AT60" s="74">
        <v>69</v>
      </c>
      <c r="AU60" s="74">
        <v>69</v>
      </c>
      <c r="AV60" s="74">
        <v>69</v>
      </c>
      <c r="AW60" s="74">
        <v>69</v>
      </c>
      <c r="AX60" s="74">
        <v>69</v>
      </c>
      <c r="AY60" s="74">
        <v>69.12</v>
      </c>
      <c r="AZ60" s="74">
        <v>69.12</v>
      </c>
      <c r="BA60" s="74">
        <v>69.12</v>
      </c>
      <c r="BB60" s="74">
        <v>69.12</v>
      </c>
      <c r="BC60" s="74">
        <v>69.12</v>
      </c>
      <c r="BD60" s="74">
        <v>69.12</v>
      </c>
      <c r="BE60" s="74">
        <v>69.12</v>
      </c>
      <c r="BF60" s="74">
        <v>69.12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64.81</v>
      </c>
      <c r="S61" s="74">
        <v>65.02</v>
      </c>
      <c r="T61" s="74">
        <v>65.23</v>
      </c>
      <c r="U61" s="74">
        <v>65.44</v>
      </c>
      <c r="V61" s="74">
        <v>65.64</v>
      </c>
      <c r="W61" s="74">
        <v>66.3</v>
      </c>
      <c r="X61" s="74">
        <v>66.58</v>
      </c>
      <c r="Y61" s="74">
        <v>66.77</v>
      </c>
      <c r="Z61" s="74">
        <v>66.959999999999994</v>
      </c>
      <c r="AA61" s="74">
        <v>67.14</v>
      </c>
      <c r="AB61" s="74">
        <v>67.319999999999993</v>
      </c>
      <c r="AC61" s="74">
        <v>67.489999999999995</v>
      </c>
      <c r="AD61" s="74">
        <v>67.650000000000006</v>
      </c>
      <c r="AE61" s="74">
        <v>67.8</v>
      </c>
      <c r="AF61" s="74">
        <v>67.95</v>
      </c>
      <c r="AG61" s="74">
        <v>68.09</v>
      </c>
      <c r="AH61" s="74">
        <v>68.209999999999994</v>
      </c>
      <c r="AI61" s="74">
        <v>68.33</v>
      </c>
      <c r="AJ61" s="74">
        <v>68.44</v>
      </c>
      <c r="AK61" s="74">
        <v>68.44</v>
      </c>
      <c r="AL61" s="74">
        <v>68.64</v>
      </c>
      <c r="AM61" s="74">
        <v>68.64</v>
      </c>
      <c r="AN61" s="74">
        <v>68.8</v>
      </c>
      <c r="AO61" s="74">
        <v>68.8</v>
      </c>
      <c r="AP61" s="74">
        <v>68.930000000000007</v>
      </c>
      <c r="AQ61" s="74">
        <v>68.930000000000007</v>
      </c>
      <c r="AR61" s="74">
        <v>68.930000000000007</v>
      </c>
      <c r="AS61" s="74">
        <v>69.069999999999993</v>
      </c>
      <c r="AT61" s="74">
        <v>69.069999999999993</v>
      </c>
      <c r="AU61" s="74">
        <v>69.069999999999993</v>
      </c>
      <c r="AV61" s="74">
        <v>69.069999999999993</v>
      </c>
      <c r="AW61" s="74">
        <v>69.069999999999993</v>
      </c>
      <c r="AX61" s="74">
        <v>69.069999999999993</v>
      </c>
      <c r="AY61" s="74">
        <v>69.180000000000007</v>
      </c>
      <c r="AZ61" s="74">
        <v>69.180000000000007</v>
      </c>
      <c r="BA61" s="74">
        <v>69.180000000000007</v>
      </c>
      <c r="BB61" s="74">
        <v>69.180000000000007</v>
      </c>
      <c r="BC61" s="74">
        <v>69.180000000000007</v>
      </c>
      <c r="BD61" s="74">
        <v>69.180000000000007</v>
      </c>
      <c r="BE61" s="74">
        <v>69.180000000000007</v>
      </c>
      <c r="BF61" s="74">
        <v>69.180000000000007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64.83</v>
      </c>
      <c r="S62" s="74">
        <v>65.040000000000006</v>
      </c>
      <c r="T62" s="74">
        <v>65.25</v>
      </c>
      <c r="U62" s="74">
        <v>65.459999999999994</v>
      </c>
      <c r="V62" s="74">
        <v>65.67</v>
      </c>
      <c r="W62" s="74">
        <v>66.319999999999993</v>
      </c>
      <c r="X62" s="74">
        <v>66.599999999999994</v>
      </c>
      <c r="Y62" s="74">
        <v>66.790000000000006</v>
      </c>
      <c r="Z62" s="74">
        <v>66.98</v>
      </c>
      <c r="AA62" s="74">
        <v>67.17</v>
      </c>
      <c r="AB62" s="74">
        <v>67.349999999999994</v>
      </c>
      <c r="AC62" s="74">
        <v>67.52</v>
      </c>
      <c r="AD62" s="74">
        <v>67.680000000000007</v>
      </c>
      <c r="AE62" s="74">
        <v>67.84</v>
      </c>
      <c r="AF62" s="74">
        <v>67.98</v>
      </c>
      <c r="AG62" s="74">
        <v>68.12</v>
      </c>
      <c r="AH62" s="74">
        <v>68.25</v>
      </c>
      <c r="AI62" s="74">
        <v>68.38</v>
      </c>
      <c r="AJ62" s="74">
        <v>68.489999999999995</v>
      </c>
      <c r="AK62" s="74">
        <v>68.489999999999995</v>
      </c>
      <c r="AL62" s="74">
        <v>68.69</v>
      </c>
      <c r="AM62" s="74">
        <v>68.69</v>
      </c>
      <c r="AN62" s="74">
        <v>68.849999999999994</v>
      </c>
      <c r="AO62" s="74">
        <v>68.849999999999994</v>
      </c>
      <c r="AP62" s="74">
        <v>68.98</v>
      </c>
      <c r="AQ62" s="74">
        <v>68.98</v>
      </c>
      <c r="AR62" s="74">
        <v>68.98</v>
      </c>
      <c r="AS62" s="74">
        <v>69.12</v>
      </c>
      <c r="AT62" s="74">
        <v>69.12</v>
      </c>
      <c r="AU62" s="74">
        <v>69.12</v>
      </c>
      <c r="AV62" s="74">
        <v>69.12</v>
      </c>
      <c r="AW62" s="74">
        <v>69.12</v>
      </c>
      <c r="AX62" s="74">
        <v>69.12</v>
      </c>
      <c r="AY62" s="74">
        <v>69.239999999999995</v>
      </c>
      <c r="AZ62" s="74">
        <v>69.239999999999995</v>
      </c>
      <c r="BA62" s="74">
        <v>69.239999999999995</v>
      </c>
      <c r="BB62" s="74">
        <v>69.239999999999995</v>
      </c>
      <c r="BC62" s="74">
        <v>69.239999999999995</v>
      </c>
      <c r="BD62" s="74">
        <v>69.239999999999995</v>
      </c>
      <c r="BE62" s="74">
        <v>69.239999999999995</v>
      </c>
      <c r="BF62" s="74">
        <v>69.239999999999995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64.84</v>
      </c>
      <c r="S63" s="74">
        <v>65.06</v>
      </c>
      <c r="T63" s="74">
        <v>65.27</v>
      </c>
      <c r="U63" s="74">
        <v>65.48</v>
      </c>
      <c r="V63" s="74">
        <v>65.69</v>
      </c>
      <c r="W63" s="74">
        <v>66.34</v>
      </c>
      <c r="X63" s="74">
        <v>66.61</v>
      </c>
      <c r="Y63" s="74">
        <v>66.81</v>
      </c>
      <c r="Z63" s="74">
        <v>67</v>
      </c>
      <c r="AA63" s="74">
        <v>67.19</v>
      </c>
      <c r="AB63" s="74">
        <v>67.37</v>
      </c>
      <c r="AC63" s="74">
        <v>67.540000000000006</v>
      </c>
      <c r="AD63" s="74">
        <v>67.709999999999994</v>
      </c>
      <c r="AE63" s="74">
        <v>67.87</v>
      </c>
      <c r="AF63" s="74">
        <v>68.010000000000005</v>
      </c>
      <c r="AG63" s="74">
        <v>68.16</v>
      </c>
      <c r="AH63" s="74">
        <v>68.290000000000006</v>
      </c>
      <c r="AI63" s="74">
        <v>68.41</v>
      </c>
      <c r="AJ63" s="74">
        <v>68.53</v>
      </c>
      <c r="AK63" s="74">
        <v>68.63</v>
      </c>
      <c r="AL63" s="74">
        <v>68.63</v>
      </c>
      <c r="AM63" s="74">
        <v>68.81</v>
      </c>
      <c r="AN63" s="74">
        <v>68.81</v>
      </c>
      <c r="AO63" s="74">
        <v>68.959999999999994</v>
      </c>
      <c r="AP63" s="74">
        <v>68.959999999999994</v>
      </c>
      <c r="AQ63" s="74">
        <v>69.08</v>
      </c>
      <c r="AR63" s="74">
        <v>69.08</v>
      </c>
      <c r="AS63" s="74">
        <v>69.08</v>
      </c>
      <c r="AT63" s="74">
        <v>69.2</v>
      </c>
      <c r="AU63" s="74">
        <v>69.2</v>
      </c>
      <c r="AV63" s="74">
        <v>69.2</v>
      </c>
      <c r="AW63" s="74">
        <v>69.2</v>
      </c>
      <c r="AX63" s="74">
        <v>69.2</v>
      </c>
      <c r="AY63" s="74">
        <v>69.2</v>
      </c>
      <c r="AZ63" s="74">
        <v>69.2</v>
      </c>
      <c r="BA63" s="74">
        <v>69.2</v>
      </c>
      <c r="BB63" s="74">
        <v>69.2</v>
      </c>
      <c r="BC63" s="74">
        <v>69.2</v>
      </c>
      <c r="BD63" s="74">
        <v>69.2</v>
      </c>
      <c r="BE63" s="74">
        <v>69.2</v>
      </c>
      <c r="BF63" s="74">
        <v>69.2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64.849999999999994</v>
      </c>
      <c r="S64" s="74">
        <v>65.069999999999993</v>
      </c>
      <c r="T64" s="74">
        <v>65.28</v>
      </c>
      <c r="U64" s="74">
        <v>65.489999999999995</v>
      </c>
      <c r="V64" s="74">
        <v>65.7</v>
      </c>
      <c r="W64" s="74">
        <v>66.36</v>
      </c>
      <c r="X64" s="74">
        <v>66.63</v>
      </c>
      <c r="Y64" s="74">
        <v>66.83</v>
      </c>
      <c r="Z64" s="74">
        <v>67.02</v>
      </c>
      <c r="AA64" s="74">
        <v>67.209999999999994</v>
      </c>
      <c r="AB64" s="74">
        <v>67.39</v>
      </c>
      <c r="AC64" s="74">
        <v>67.56</v>
      </c>
      <c r="AD64" s="74">
        <v>67.73</v>
      </c>
      <c r="AE64" s="74">
        <v>67.89</v>
      </c>
      <c r="AF64" s="74">
        <v>68.040000000000006</v>
      </c>
      <c r="AG64" s="74">
        <v>68.180000000000007</v>
      </c>
      <c r="AH64" s="74">
        <v>68.319999999999993</v>
      </c>
      <c r="AI64" s="74">
        <v>68.44</v>
      </c>
      <c r="AJ64" s="74">
        <v>68.56</v>
      </c>
      <c r="AK64" s="74">
        <v>68.66</v>
      </c>
      <c r="AL64" s="74">
        <v>68.66</v>
      </c>
      <c r="AM64" s="74">
        <v>68.849999999999994</v>
      </c>
      <c r="AN64" s="74">
        <v>68.849999999999994</v>
      </c>
      <c r="AO64" s="74">
        <v>69</v>
      </c>
      <c r="AP64" s="74">
        <v>69</v>
      </c>
      <c r="AQ64" s="74">
        <v>69.11</v>
      </c>
      <c r="AR64" s="74">
        <v>69.11</v>
      </c>
      <c r="AS64" s="74">
        <v>69.11</v>
      </c>
      <c r="AT64" s="74">
        <v>69.239999999999995</v>
      </c>
      <c r="AU64" s="74">
        <v>69.239999999999995</v>
      </c>
      <c r="AV64" s="74">
        <v>69.239999999999995</v>
      </c>
      <c r="AW64" s="74">
        <v>69.239999999999995</v>
      </c>
      <c r="AX64" s="74">
        <v>69.239999999999995</v>
      </c>
      <c r="AY64" s="74">
        <v>69.239999999999995</v>
      </c>
      <c r="AZ64" s="74">
        <v>69.239999999999995</v>
      </c>
      <c r="BA64" s="74">
        <v>69.239999999999995</v>
      </c>
      <c r="BB64" s="74">
        <v>69.239999999999995</v>
      </c>
      <c r="BC64" s="74">
        <v>69.239999999999995</v>
      </c>
      <c r="BD64" s="74">
        <v>69.239999999999995</v>
      </c>
      <c r="BE64" s="74">
        <v>69.239999999999995</v>
      </c>
      <c r="BF64" s="74">
        <v>69.239999999999995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64.86</v>
      </c>
      <c r="S65" s="74">
        <v>65.08</v>
      </c>
      <c r="T65" s="74">
        <v>65.290000000000006</v>
      </c>
      <c r="U65" s="74">
        <v>65.510000000000005</v>
      </c>
      <c r="V65" s="74">
        <v>65.72</v>
      </c>
      <c r="W65" s="74">
        <v>66.37</v>
      </c>
      <c r="X65" s="74">
        <v>66.64</v>
      </c>
      <c r="Y65" s="74">
        <v>66.84</v>
      </c>
      <c r="Z65" s="74">
        <v>67.03</v>
      </c>
      <c r="AA65" s="74">
        <v>67.22</v>
      </c>
      <c r="AB65" s="74">
        <v>67.41</v>
      </c>
      <c r="AC65" s="74">
        <v>67.58</v>
      </c>
      <c r="AD65" s="74">
        <v>67.75</v>
      </c>
      <c r="AE65" s="74">
        <v>67.91</v>
      </c>
      <c r="AF65" s="74">
        <v>68.06</v>
      </c>
      <c r="AG65" s="74">
        <v>68.209999999999994</v>
      </c>
      <c r="AH65" s="74">
        <v>68.34</v>
      </c>
      <c r="AI65" s="74">
        <v>68.47</v>
      </c>
      <c r="AJ65" s="74">
        <v>68.58</v>
      </c>
      <c r="AK65" s="74">
        <v>68.69</v>
      </c>
      <c r="AL65" s="74">
        <v>68.69</v>
      </c>
      <c r="AM65" s="74">
        <v>68.88</v>
      </c>
      <c r="AN65" s="74">
        <v>68.88</v>
      </c>
      <c r="AO65" s="74">
        <v>69.03</v>
      </c>
      <c r="AP65" s="74">
        <v>69.03</v>
      </c>
      <c r="AQ65" s="74">
        <v>69.150000000000006</v>
      </c>
      <c r="AR65" s="74">
        <v>69.150000000000006</v>
      </c>
      <c r="AS65" s="74">
        <v>69.150000000000006</v>
      </c>
      <c r="AT65" s="74">
        <v>69.27</v>
      </c>
      <c r="AU65" s="74">
        <v>69.27</v>
      </c>
      <c r="AV65" s="74">
        <v>69.27</v>
      </c>
      <c r="AW65" s="74">
        <v>69.27</v>
      </c>
      <c r="AX65" s="74">
        <v>69.27</v>
      </c>
      <c r="AY65" s="74">
        <v>69.27</v>
      </c>
      <c r="AZ65" s="74">
        <v>69.27</v>
      </c>
      <c r="BA65" s="74">
        <v>69.27</v>
      </c>
      <c r="BB65" s="74">
        <v>69.27</v>
      </c>
      <c r="BC65" s="74">
        <v>69.27</v>
      </c>
      <c r="BD65" s="74">
        <v>69.27</v>
      </c>
      <c r="BE65" s="74">
        <v>69.27</v>
      </c>
      <c r="BF65" s="74">
        <v>69.27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64.87</v>
      </c>
      <c r="S66" s="74">
        <v>65.09</v>
      </c>
      <c r="T66" s="74">
        <v>65.3</v>
      </c>
      <c r="U66" s="74">
        <v>65.52</v>
      </c>
      <c r="V66" s="74">
        <v>65.73</v>
      </c>
      <c r="W66" s="74">
        <v>66.39</v>
      </c>
      <c r="X66" s="74">
        <v>66.650000000000006</v>
      </c>
      <c r="Y66" s="74">
        <v>66.849999999999994</v>
      </c>
      <c r="Z66" s="74">
        <v>67.05</v>
      </c>
      <c r="AA66" s="74">
        <v>67.239999999999995</v>
      </c>
      <c r="AB66" s="74">
        <v>67.42</v>
      </c>
      <c r="AC66" s="74">
        <v>67.599999999999994</v>
      </c>
      <c r="AD66" s="74">
        <v>67.760000000000005</v>
      </c>
      <c r="AE66" s="74">
        <v>67.930000000000007</v>
      </c>
      <c r="AF66" s="74">
        <v>68.08</v>
      </c>
      <c r="AG66" s="74">
        <v>68.22</v>
      </c>
      <c r="AH66" s="74">
        <v>68.36</v>
      </c>
      <c r="AI66" s="74">
        <v>68.489999999999995</v>
      </c>
      <c r="AJ66" s="74">
        <v>68.61</v>
      </c>
      <c r="AK66" s="74">
        <v>68.709999999999994</v>
      </c>
      <c r="AL66" s="74">
        <v>68.709999999999994</v>
      </c>
      <c r="AM66" s="74">
        <v>68.900000000000006</v>
      </c>
      <c r="AN66" s="74">
        <v>68.900000000000006</v>
      </c>
      <c r="AO66" s="74">
        <v>69.06</v>
      </c>
      <c r="AP66" s="74">
        <v>69.06</v>
      </c>
      <c r="AQ66" s="74">
        <v>69.17</v>
      </c>
      <c r="AR66" s="74">
        <v>69.17</v>
      </c>
      <c r="AS66" s="74">
        <v>69.17</v>
      </c>
      <c r="AT66" s="74">
        <v>69.290000000000006</v>
      </c>
      <c r="AU66" s="74">
        <v>69.290000000000006</v>
      </c>
      <c r="AV66" s="74">
        <v>69.290000000000006</v>
      </c>
      <c r="AW66" s="74">
        <v>69.290000000000006</v>
      </c>
      <c r="AX66" s="74">
        <v>69.290000000000006</v>
      </c>
      <c r="AY66" s="74">
        <v>69.290000000000006</v>
      </c>
      <c r="AZ66" s="74">
        <v>69.290000000000006</v>
      </c>
      <c r="BA66" s="74">
        <v>69.290000000000006</v>
      </c>
      <c r="BB66" s="74">
        <v>69.290000000000006</v>
      </c>
      <c r="BC66" s="74">
        <v>69.290000000000006</v>
      </c>
      <c r="BD66" s="74">
        <v>69.290000000000006</v>
      </c>
      <c r="BE66" s="74">
        <v>69.290000000000006</v>
      </c>
      <c r="BF66" s="74">
        <v>69.290000000000006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64.88</v>
      </c>
      <c r="S67" s="74">
        <v>65.09</v>
      </c>
      <c r="T67" s="74">
        <v>65.31</v>
      </c>
      <c r="U67" s="74">
        <v>65.52</v>
      </c>
      <c r="V67" s="74">
        <v>65.739999999999995</v>
      </c>
      <c r="W67" s="74">
        <v>66.400000000000006</v>
      </c>
      <c r="X67" s="74">
        <v>66.66</v>
      </c>
      <c r="Y67" s="74">
        <v>66.86</v>
      </c>
      <c r="Z67" s="74">
        <v>67.05</v>
      </c>
      <c r="AA67" s="74">
        <v>67.239999999999995</v>
      </c>
      <c r="AB67" s="74">
        <v>67.430000000000007</v>
      </c>
      <c r="AC67" s="74">
        <v>67.61</v>
      </c>
      <c r="AD67" s="74">
        <v>67.78</v>
      </c>
      <c r="AE67" s="74">
        <v>67.94</v>
      </c>
      <c r="AF67" s="74">
        <v>68.09</v>
      </c>
      <c r="AG67" s="74">
        <v>68.239999999999995</v>
      </c>
      <c r="AH67" s="74">
        <v>68.38</v>
      </c>
      <c r="AI67" s="74">
        <v>68.5</v>
      </c>
      <c r="AJ67" s="74">
        <v>68.62</v>
      </c>
      <c r="AK67" s="74">
        <v>68.73</v>
      </c>
      <c r="AL67" s="74">
        <v>68.73</v>
      </c>
      <c r="AM67" s="74">
        <v>68.92</v>
      </c>
      <c r="AN67" s="74">
        <v>68.92</v>
      </c>
      <c r="AO67" s="74">
        <v>69.08</v>
      </c>
      <c r="AP67" s="74">
        <v>69.08</v>
      </c>
      <c r="AQ67" s="74">
        <v>69.19</v>
      </c>
      <c r="AR67" s="74">
        <v>69.19</v>
      </c>
      <c r="AS67" s="74">
        <v>69.19</v>
      </c>
      <c r="AT67" s="74">
        <v>69.31</v>
      </c>
      <c r="AU67" s="74">
        <v>69.31</v>
      </c>
      <c r="AV67" s="74">
        <v>69.31</v>
      </c>
      <c r="AW67" s="74">
        <v>69.31</v>
      </c>
      <c r="AX67" s="74">
        <v>69.31</v>
      </c>
      <c r="AY67" s="74">
        <v>69.31</v>
      </c>
      <c r="AZ67" s="74">
        <v>69.31</v>
      </c>
      <c r="BA67" s="74">
        <v>69.31</v>
      </c>
      <c r="BB67" s="74">
        <v>69.31</v>
      </c>
      <c r="BC67" s="74">
        <v>69.31</v>
      </c>
      <c r="BD67" s="74">
        <v>69.31</v>
      </c>
      <c r="BE67" s="74">
        <v>69.31</v>
      </c>
      <c r="BF67" s="74">
        <v>69.31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65.099999999999994</v>
      </c>
      <c r="T68" s="74">
        <v>65.319999999999993</v>
      </c>
      <c r="U68" s="74">
        <v>65.53</v>
      </c>
      <c r="V68" s="74">
        <v>65.75</v>
      </c>
      <c r="W68" s="74">
        <v>66.400000000000006</v>
      </c>
      <c r="X68" s="74">
        <v>66.66</v>
      </c>
      <c r="Y68" s="74">
        <v>66.86</v>
      </c>
      <c r="Z68" s="74">
        <v>67.06</v>
      </c>
      <c r="AA68" s="74">
        <v>67.25</v>
      </c>
      <c r="AB68" s="74">
        <v>67.44</v>
      </c>
      <c r="AC68" s="74">
        <v>67.61</v>
      </c>
      <c r="AD68" s="74">
        <v>67.790000000000006</v>
      </c>
      <c r="AE68" s="74">
        <v>67.95</v>
      </c>
      <c r="AF68" s="74">
        <v>68.099999999999994</v>
      </c>
      <c r="AG68" s="74">
        <v>68.25</v>
      </c>
      <c r="AH68" s="74">
        <v>68.39</v>
      </c>
      <c r="AI68" s="74">
        <v>68.52</v>
      </c>
      <c r="AJ68" s="74">
        <v>68.64</v>
      </c>
      <c r="AK68" s="74">
        <v>68.75</v>
      </c>
      <c r="AL68" s="74">
        <v>68.75</v>
      </c>
      <c r="AM68" s="74">
        <v>68.94</v>
      </c>
      <c r="AN68" s="74">
        <v>68.94</v>
      </c>
      <c r="AO68" s="74">
        <v>69.09</v>
      </c>
      <c r="AP68" s="74">
        <v>69.09</v>
      </c>
      <c r="AQ68" s="74">
        <v>69.209999999999994</v>
      </c>
      <c r="AR68" s="74">
        <v>69.209999999999994</v>
      </c>
      <c r="AS68" s="74">
        <v>69.209999999999994</v>
      </c>
      <c r="AT68" s="74">
        <v>69.33</v>
      </c>
      <c r="AU68" s="74">
        <v>69.33</v>
      </c>
      <c r="AV68" s="74">
        <v>69.33</v>
      </c>
      <c r="AW68" s="74">
        <v>69.33</v>
      </c>
      <c r="AX68" s="74">
        <v>69.33</v>
      </c>
      <c r="AY68" s="74">
        <v>69.33</v>
      </c>
      <c r="AZ68" s="74">
        <v>69.33</v>
      </c>
      <c r="BA68" s="74">
        <v>69.33</v>
      </c>
      <c r="BB68" s="74">
        <v>69.33</v>
      </c>
      <c r="BC68" s="74">
        <v>69.33</v>
      </c>
      <c r="BD68" s="74">
        <v>69.33</v>
      </c>
      <c r="BE68" s="74">
        <v>69.33</v>
      </c>
      <c r="BF68" s="74">
        <v>69.33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65.319999999999993</v>
      </c>
      <c r="U69" s="74">
        <v>65.540000000000006</v>
      </c>
      <c r="V69" s="74">
        <v>65.75</v>
      </c>
      <c r="W69" s="74">
        <v>66.41</v>
      </c>
      <c r="X69" s="74">
        <v>66.66</v>
      </c>
      <c r="Y69" s="74">
        <v>66.87</v>
      </c>
      <c r="Z69" s="74">
        <v>67.06</v>
      </c>
      <c r="AA69" s="74">
        <v>67.260000000000005</v>
      </c>
      <c r="AB69" s="74">
        <v>67.44</v>
      </c>
      <c r="AC69" s="74">
        <v>67.62</v>
      </c>
      <c r="AD69" s="74">
        <v>67.790000000000006</v>
      </c>
      <c r="AE69" s="74">
        <v>67.959999999999994</v>
      </c>
      <c r="AF69" s="74">
        <v>68.11</v>
      </c>
      <c r="AG69" s="74">
        <v>68.260000000000005</v>
      </c>
      <c r="AH69" s="74">
        <v>68.400000000000006</v>
      </c>
      <c r="AI69" s="74">
        <v>68.53</v>
      </c>
      <c r="AJ69" s="74">
        <v>68.650000000000006</v>
      </c>
      <c r="AK69" s="74">
        <v>68.760000000000005</v>
      </c>
      <c r="AL69" s="74">
        <v>68.760000000000005</v>
      </c>
      <c r="AM69" s="74">
        <v>68.95</v>
      </c>
      <c r="AN69" s="74">
        <v>68.95</v>
      </c>
      <c r="AO69" s="74">
        <v>69.099999999999994</v>
      </c>
      <c r="AP69" s="74">
        <v>69.099999999999994</v>
      </c>
      <c r="AQ69" s="74">
        <v>69.22</v>
      </c>
      <c r="AR69" s="74">
        <v>69.22</v>
      </c>
      <c r="AS69" s="74">
        <v>69.22</v>
      </c>
      <c r="AT69" s="74">
        <v>69.34</v>
      </c>
      <c r="AU69" s="74">
        <v>69.34</v>
      </c>
      <c r="AV69" s="74">
        <v>69.34</v>
      </c>
      <c r="AW69" s="74">
        <v>69.34</v>
      </c>
      <c r="AX69" s="74">
        <v>69.34</v>
      </c>
      <c r="AY69" s="74">
        <v>69.34</v>
      </c>
      <c r="AZ69" s="74">
        <v>69.34</v>
      </c>
      <c r="BA69" s="74">
        <v>69.34</v>
      </c>
      <c r="BB69" s="74">
        <v>69.34</v>
      </c>
      <c r="BC69" s="74">
        <v>69.34</v>
      </c>
      <c r="BD69" s="74">
        <v>69.34</v>
      </c>
      <c r="BE69" s="74">
        <v>69.34</v>
      </c>
      <c r="BF69" s="74">
        <v>69.34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65.540000000000006</v>
      </c>
      <c r="V70" s="74">
        <v>65.760000000000005</v>
      </c>
      <c r="W70" s="74">
        <v>66.41</v>
      </c>
      <c r="X70" s="74">
        <v>66.67</v>
      </c>
      <c r="Y70" s="74">
        <v>66.87</v>
      </c>
      <c r="Z70" s="74">
        <v>67.069999999999993</v>
      </c>
      <c r="AA70" s="74">
        <v>67.260000000000005</v>
      </c>
      <c r="AB70" s="74">
        <v>67.45</v>
      </c>
      <c r="AC70" s="74">
        <v>67.63</v>
      </c>
      <c r="AD70" s="74">
        <v>67.8</v>
      </c>
      <c r="AE70" s="74">
        <v>67.959999999999994</v>
      </c>
      <c r="AF70" s="74">
        <v>68.12</v>
      </c>
      <c r="AG70" s="74">
        <v>68.27</v>
      </c>
      <c r="AH70" s="74">
        <v>68.41</v>
      </c>
      <c r="AI70" s="74">
        <v>68.53</v>
      </c>
      <c r="AJ70" s="74">
        <v>68.66</v>
      </c>
      <c r="AK70" s="74">
        <v>68.77</v>
      </c>
      <c r="AL70" s="74">
        <v>68.77</v>
      </c>
      <c r="AM70" s="74">
        <v>68.959999999999994</v>
      </c>
      <c r="AN70" s="74">
        <v>68.959999999999994</v>
      </c>
      <c r="AO70" s="74">
        <v>69.11</v>
      </c>
      <c r="AP70" s="74">
        <v>69.11</v>
      </c>
      <c r="AQ70" s="74">
        <v>69.23</v>
      </c>
      <c r="AR70" s="74">
        <v>69.23</v>
      </c>
      <c r="AS70" s="74">
        <v>69.23</v>
      </c>
      <c r="AT70" s="74">
        <v>69.23</v>
      </c>
      <c r="AU70" s="74">
        <v>69.38</v>
      </c>
      <c r="AV70" s="74">
        <v>69.38</v>
      </c>
      <c r="AW70" s="74">
        <v>69.38</v>
      </c>
      <c r="AX70" s="74">
        <v>69.38</v>
      </c>
      <c r="AY70" s="74">
        <v>69.38</v>
      </c>
      <c r="AZ70" s="74">
        <v>69.38</v>
      </c>
      <c r="BA70" s="74">
        <v>69.38</v>
      </c>
      <c r="BB70" s="74">
        <v>69.38</v>
      </c>
      <c r="BC70" s="74">
        <v>69.38</v>
      </c>
      <c r="BD70" s="74">
        <v>69.38</v>
      </c>
      <c r="BE70" s="74">
        <v>69.38</v>
      </c>
      <c r="BF70" s="74">
        <v>69.38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65.760000000000005</v>
      </c>
      <c r="W71" s="74">
        <v>66.42</v>
      </c>
      <c r="X71" s="74">
        <v>66.67</v>
      </c>
      <c r="Y71" s="74">
        <v>66.87</v>
      </c>
      <c r="Z71" s="74">
        <v>67.069999999999993</v>
      </c>
      <c r="AA71" s="74">
        <v>67.260000000000005</v>
      </c>
      <c r="AB71" s="74">
        <v>67.45</v>
      </c>
      <c r="AC71" s="74">
        <v>67.63</v>
      </c>
      <c r="AD71" s="74">
        <v>67.8</v>
      </c>
      <c r="AE71" s="74">
        <v>67.97</v>
      </c>
      <c r="AF71" s="74">
        <v>68.12</v>
      </c>
      <c r="AG71" s="74">
        <v>68.27</v>
      </c>
      <c r="AH71" s="74">
        <v>68.41</v>
      </c>
      <c r="AI71" s="74">
        <v>68.540000000000006</v>
      </c>
      <c r="AJ71" s="74">
        <v>68.66</v>
      </c>
      <c r="AK71" s="74">
        <v>68.77</v>
      </c>
      <c r="AL71" s="74">
        <v>68.77</v>
      </c>
      <c r="AM71" s="74">
        <v>68.97</v>
      </c>
      <c r="AN71" s="74">
        <v>68.97</v>
      </c>
      <c r="AO71" s="74">
        <v>69.12</v>
      </c>
      <c r="AP71" s="74">
        <v>69.12</v>
      </c>
      <c r="AQ71" s="74">
        <v>69.239999999999995</v>
      </c>
      <c r="AR71" s="74">
        <v>69.239999999999995</v>
      </c>
      <c r="AS71" s="74">
        <v>69.239999999999995</v>
      </c>
      <c r="AT71" s="74">
        <v>69.239999999999995</v>
      </c>
      <c r="AU71" s="74">
        <v>69.38</v>
      </c>
      <c r="AV71" s="74">
        <v>69.38</v>
      </c>
      <c r="AW71" s="74">
        <v>69.38</v>
      </c>
      <c r="AX71" s="74">
        <v>69.38</v>
      </c>
      <c r="AY71" s="74">
        <v>69.38</v>
      </c>
      <c r="AZ71" s="74">
        <v>69.38</v>
      </c>
      <c r="BA71" s="74">
        <v>69.38</v>
      </c>
      <c r="BB71" s="74">
        <v>69.38</v>
      </c>
      <c r="BC71" s="74">
        <v>69.38</v>
      </c>
      <c r="BD71" s="74">
        <v>69.38</v>
      </c>
      <c r="BE71" s="74">
        <v>69.38</v>
      </c>
      <c r="BF71" s="74">
        <v>69.38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66.459999999999994</v>
      </c>
      <c r="X72" s="74">
        <v>66.67</v>
      </c>
      <c r="Y72" s="74">
        <v>66.87</v>
      </c>
      <c r="Z72" s="74">
        <v>67.069999999999993</v>
      </c>
      <c r="AA72" s="74">
        <v>67.260000000000005</v>
      </c>
      <c r="AB72" s="74">
        <v>67.45</v>
      </c>
      <c r="AC72" s="74">
        <v>67.63</v>
      </c>
      <c r="AD72" s="74">
        <v>67.8</v>
      </c>
      <c r="AE72" s="74">
        <v>67.97</v>
      </c>
      <c r="AF72" s="74">
        <v>68.12</v>
      </c>
      <c r="AG72" s="74">
        <v>68.27</v>
      </c>
      <c r="AH72" s="74">
        <v>68.41</v>
      </c>
      <c r="AI72" s="74">
        <v>68.540000000000006</v>
      </c>
      <c r="AJ72" s="74">
        <v>68.66</v>
      </c>
      <c r="AK72" s="74">
        <v>68.78</v>
      </c>
      <c r="AL72" s="74">
        <v>68.78</v>
      </c>
      <c r="AM72" s="74">
        <v>68.97</v>
      </c>
      <c r="AN72" s="74">
        <v>68.97</v>
      </c>
      <c r="AO72" s="74">
        <v>69.12</v>
      </c>
      <c r="AP72" s="74">
        <v>69.12</v>
      </c>
      <c r="AQ72" s="74">
        <v>69.239999999999995</v>
      </c>
      <c r="AR72" s="74">
        <v>69.239999999999995</v>
      </c>
      <c r="AS72" s="74">
        <v>69.239999999999995</v>
      </c>
      <c r="AT72" s="74">
        <v>69.239999999999995</v>
      </c>
      <c r="AU72" s="74">
        <v>69.38</v>
      </c>
      <c r="AV72" s="74">
        <v>69.38</v>
      </c>
      <c r="AW72" s="74">
        <v>69.38</v>
      </c>
      <c r="AX72" s="74">
        <v>69.38</v>
      </c>
      <c r="AY72" s="74">
        <v>69.38</v>
      </c>
      <c r="AZ72" s="74">
        <v>69.38</v>
      </c>
      <c r="BA72" s="74">
        <v>69.38</v>
      </c>
      <c r="BB72" s="74">
        <v>69.38</v>
      </c>
      <c r="BC72" s="74">
        <v>69.38</v>
      </c>
      <c r="BD72" s="74">
        <v>69.38</v>
      </c>
      <c r="BE72" s="74">
        <v>69.38</v>
      </c>
      <c r="BF72" s="74">
        <v>69.38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66.67</v>
      </c>
      <c r="Y73" s="74">
        <v>66.87</v>
      </c>
      <c r="Z73" s="74">
        <v>67.069999999999993</v>
      </c>
      <c r="AA73" s="74">
        <v>67.260000000000005</v>
      </c>
      <c r="AB73" s="74">
        <v>67.45</v>
      </c>
      <c r="AC73" s="74">
        <v>67.63</v>
      </c>
      <c r="AD73" s="74">
        <v>67.8</v>
      </c>
      <c r="AE73" s="74">
        <v>67.97</v>
      </c>
      <c r="AF73" s="74">
        <v>68.13</v>
      </c>
      <c r="AG73" s="74">
        <v>68.27</v>
      </c>
      <c r="AH73" s="74">
        <v>68.41</v>
      </c>
      <c r="AI73" s="74">
        <v>68.55</v>
      </c>
      <c r="AJ73" s="74">
        <v>68.67</v>
      </c>
      <c r="AK73" s="74">
        <v>68.78</v>
      </c>
      <c r="AL73" s="74">
        <v>68.78</v>
      </c>
      <c r="AM73" s="74">
        <v>68.97</v>
      </c>
      <c r="AN73" s="74">
        <v>68.97</v>
      </c>
      <c r="AO73" s="74">
        <v>69.13</v>
      </c>
      <c r="AP73" s="74">
        <v>69.13</v>
      </c>
      <c r="AQ73" s="74">
        <v>69.13</v>
      </c>
      <c r="AR73" s="74">
        <v>69.290000000000006</v>
      </c>
      <c r="AS73" s="74">
        <v>69.290000000000006</v>
      </c>
      <c r="AT73" s="74">
        <v>69.290000000000006</v>
      </c>
      <c r="AU73" s="74">
        <v>69.290000000000006</v>
      </c>
      <c r="AV73" s="74">
        <v>69.290000000000006</v>
      </c>
      <c r="AW73" s="74">
        <v>69.290000000000006</v>
      </c>
      <c r="AX73" s="74">
        <v>69.290000000000006</v>
      </c>
      <c r="AY73" s="74">
        <v>69.42</v>
      </c>
      <c r="AZ73" s="74">
        <v>69.42</v>
      </c>
      <c r="BA73" s="74">
        <v>69.42</v>
      </c>
      <c r="BB73" s="74">
        <v>69.42</v>
      </c>
      <c r="BC73" s="74">
        <v>69.42</v>
      </c>
      <c r="BD73" s="74">
        <v>69.42</v>
      </c>
      <c r="BE73" s="74">
        <v>69.42</v>
      </c>
      <c r="BF73" s="74">
        <v>69.42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66.87</v>
      </c>
      <c r="Z74" s="74">
        <v>67.069999999999993</v>
      </c>
      <c r="AA74" s="74">
        <v>67.260000000000005</v>
      </c>
      <c r="AB74" s="74">
        <v>67.45</v>
      </c>
      <c r="AC74" s="74">
        <v>67.63</v>
      </c>
      <c r="AD74" s="74">
        <v>67.8</v>
      </c>
      <c r="AE74" s="74">
        <v>67.97</v>
      </c>
      <c r="AF74" s="74">
        <v>68.13</v>
      </c>
      <c r="AG74" s="74">
        <v>68.27</v>
      </c>
      <c r="AH74" s="74">
        <v>68.41</v>
      </c>
      <c r="AI74" s="74">
        <v>68.55</v>
      </c>
      <c r="AJ74" s="74">
        <v>68.67</v>
      </c>
      <c r="AK74" s="74">
        <v>68.78</v>
      </c>
      <c r="AL74" s="74">
        <v>68.78</v>
      </c>
      <c r="AM74" s="74">
        <v>68.97</v>
      </c>
      <c r="AN74" s="74">
        <v>68.97</v>
      </c>
      <c r="AO74" s="74">
        <v>69.13</v>
      </c>
      <c r="AP74" s="74">
        <v>69.13</v>
      </c>
      <c r="AQ74" s="74">
        <v>69.13</v>
      </c>
      <c r="AR74" s="74">
        <v>69.290000000000006</v>
      </c>
      <c r="AS74" s="74">
        <v>69.290000000000006</v>
      </c>
      <c r="AT74" s="74">
        <v>69.290000000000006</v>
      </c>
      <c r="AU74" s="74">
        <v>69.290000000000006</v>
      </c>
      <c r="AV74" s="74">
        <v>69.290000000000006</v>
      </c>
      <c r="AW74" s="74">
        <v>69.290000000000006</v>
      </c>
      <c r="AX74" s="74">
        <v>69.290000000000006</v>
      </c>
      <c r="AY74" s="74">
        <v>69.290000000000006</v>
      </c>
      <c r="AZ74" s="74">
        <v>69.290000000000006</v>
      </c>
      <c r="BA74" s="74">
        <v>69.290000000000006</v>
      </c>
      <c r="BB74" s="74">
        <v>69.290000000000006</v>
      </c>
      <c r="BC74" s="74">
        <v>69.290000000000006</v>
      </c>
      <c r="BD74" s="74">
        <v>69.290000000000006</v>
      </c>
      <c r="BE74" s="74">
        <v>69.290000000000006</v>
      </c>
      <c r="BF74" s="74">
        <v>69.290000000000006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67.069999999999993</v>
      </c>
      <c r="AA75" s="74">
        <v>67.260000000000005</v>
      </c>
      <c r="AB75" s="74">
        <v>67.45</v>
      </c>
      <c r="AC75" s="74">
        <v>67.63</v>
      </c>
      <c r="AD75" s="74">
        <v>67.8</v>
      </c>
      <c r="AE75" s="74">
        <v>67.97</v>
      </c>
      <c r="AF75" s="74">
        <v>68.12</v>
      </c>
      <c r="AG75" s="74">
        <v>68.27</v>
      </c>
      <c r="AH75" s="74">
        <v>68.41</v>
      </c>
      <c r="AI75" s="74">
        <v>68.540000000000006</v>
      </c>
      <c r="AJ75" s="74">
        <v>68.67</v>
      </c>
      <c r="AK75" s="74">
        <v>68.78</v>
      </c>
      <c r="AL75" s="74">
        <v>68.78</v>
      </c>
      <c r="AM75" s="74">
        <v>68.97</v>
      </c>
      <c r="AN75" s="74">
        <v>68.97</v>
      </c>
      <c r="AO75" s="74">
        <v>69.12</v>
      </c>
      <c r="AP75" s="74">
        <v>69.12</v>
      </c>
      <c r="AQ75" s="74">
        <v>69.12</v>
      </c>
      <c r="AR75" s="74">
        <v>69.290000000000006</v>
      </c>
      <c r="AS75" s="74">
        <v>69.290000000000006</v>
      </c>
      <c r="AT75" s="74">
        <v>69.290000000000006</v>
      </c>
      <c r="AU75" s="74">
        <v>69.290000000000006</v>
      </c>
      <c r="AV75" s="74">
        <v>69.290000000000006</v>
      </c>
      <c r="AW75" s="74">
        <v>69.290000000000006</v>
      </c>
      <c r="AX75" s="74">
        <v>69.290000000000006</v>
      </c>
      <c r="AY75" s="74">
        <v>69.290000000000006</v>
      </c>
      <c r="AZ75" s="74">
        <v>69.290000000000006</v>
      </c>
      <c r="BA75" s="74">
        <v>69.290000000000006</v>
      </c>
      <c r="BB75" s="74">
        <v>69.290000000000006</v>
      </c>
      <c r="BC75" s="74">
        <v>69.290000000000006</v>
      </c>
      <c r="BD75" s="74">
        <v>69.290000000000006</v>
      </c>
      <c r="BE75" s="74">
        <v>69.290000000000006</v>
      </c>
      <c r="BF75" s="74">
        <v>69.290000000000006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67.260000000000005</v>
      </c>
      <c r="AB76" s="74">
        <v>67.45</v>
      </c>
      <c r="AC76" s="74">
        <v>67.63</v>
      </c>
      <c r="AD76" s="74">
        <v>67.8</v>
      </c>
      <c r="AE76" s="74">
        <v>67.97</v>
      </c>
      <c r="AF76" s="74">
        <v>68.12</v>
      </c>
      <c r="AG76" s="74">
        <v>68.27</v>
      </c>
      <c r="AH76" s="74">
        <v>68.41</v>
      </c>
      <c r="AI76" s="74">
        <v>68.540000000000006</v>
      </c>
      <c r="AJ76" s="74">
        <v>68.66</v>
      </c>
      <c r="AK76" s="74">
        <v>68.78</v>
      </c>
      <c r="AL76" s="74">
        <v>68.78</v>
      </c>
      <c r="AM76" s="74">
        <v>68.97</v>
      </c>
      <c r="AN76" s="74">
        <v>68.97</v>
      </c>
      <c r="AO76" s="74">
        <v>69.12</v>
      </c>
      <c r="AP76" s="74">
        <v>69.12</v>
      </c>
      <c r="AQ76" s="74">
        <v>69.12</v>
      </c>
      <c r="AR76" s="74">
        <v>69.28</v>
      </c>
      <c r="AS76" s="74">
        <v>69.28</v>
      </c>
      <c r="AT76" s="74">
        <v>69.28</v>
      </c>
      <c r="AU76" s="74">
        <v>69.28</v>
      </c>
      <c r="AV76" s="74">
        <v>69.28</v>
      </c>
      <c r="AW76" s="74">
        <v>69.28</v>
      </c>
      <c r="AX76" s="74">
        <v>69.28</v>
      </c>
      <c r="AY76" s="74">
        <v>69.28</v>
      </c>
      <c r="AZ76" s="74">
        <v>69.28</v>
      </c>
      <c r="BA76" s="74">
        <v>69.28</v>
      </c>
      <c r="BB76" s="74">
        <v>69.28</v>
      </c>
      <c r="BC76" s="74">
        <v>69.28</v>
      </c>
      <c r="BD76" s="74">
        <v>69.28</v>
      </c>
      <c r="BE76" s="74">
        <v>69.28</v>
      </c>
      <c r="BF76" s="74">
        <v>69.28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67.44</v>
      </c>
      <c r="AC77" s="74">
        <v>67.62</v>
      </c>
      <c r="AD77" s="74">
        <v>67.8</v>
      </c>
      <c r="AE77" s="74">
        <v>67.959999999999994</v>
      </c>
      <c r="AF77" s="74">
        <v>68.12</v>
      </c>
      <c r="AG77" s="74">
        <v>68.27</v>
      </c>
      <c r="AH77" s="74">
        <v>68.41</v>
      </c>
      <c r="AI77" s="74">
        <v>68.540000000000006</v>
      </c>
      <c r="AJ77" s="74">
        <v>68.66</v>
      </c>
      <c r="AK77" s="74">
        <v>68.77</v>
      </c>
      <c r="AL77" s="74">
        <v>68.77</v>
      </c>
      <c r="AM77" s="74">
        <v>68.97</v>
      </c>
      <c r="AN77" s="74">
        <v>68.97</v>
      </c>
      <c r="AO77" s="74">
        <v>69.12</v>
      </c>
      <c r="AP77" s="74">
        <v>69.12</v>
      </c>
      <c r="AQ77" s="74">
        <v>69.12</v>
      </c>
      <c r="AR77" s="74">
        <v>69.28</v>
      </c>
      <c r="AS77" s="74">
        <v>69.28</v>
      </c>
      <c r="AT77" s="74">
        <v>69.28</v>
      </c>
      <c r="AU77" s="74">
        <v>69.28</v>
      </c>
      <c r="AV77" s="74">
        <v>69.28</v>
      </c>
      <c r="AW77" s="74">
        <v>69.28</v>
      </c>
      <c r="AX77" s="74">
        <v>69.28</v>
      </c>
      <c r="AY77" s="74">
        <v>69.28</v>
      </c>
      <c r="AZ77" s="74">
        <v>69.28</v>
      </c>
      <c r="BA77" s="74">
        <v>69.28</v>
      </c>
      <c r="BB77" s="74">
        <v>69.28</v>
      </c>
      <c r="BC77" s="74">
        <v>69.28</v>
      </c>
      <c r="BD77" s="74">
        <v>69.28</v>
      </c>
      <c r="BE77" s="74">
        <v>69.28</v>
      </c>
      <c r="BF77" s="74">
        <v>69.28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75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@5.00%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@5.00%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@5.00%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@5.00%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@5.00%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11.55</v>
      </c>
      <c r="D10" s="69">
        <v>11.62</v>
      </c>
      <c r="E10" s="69">
        <v>11.71</v>
      </c>
      <c r="F10" s="69">
        <v>11.77</v>
      </c>
      <c r="G10" s="69">
        <v>11.83</v>
      </c>
      <c r="H10" s="69">
        <v>11.9</v>
      </c>
      <c r="I10" s="69">
        <v>11.95</v>
      </c>
      <c r="J10" s="69">
        <v>12</v>
      </c>
      <c r="K10" s="69">
        <v>12.03</v>
      </c>
      <c r="L10" s="69">
        <v>12.07</v>
      </c>
      <c r="M10" s="69">
        <v>12.11</v>
      </c>
      <c r="N10" s="69">
        <v>12.13</v>
      </c>
      <c r="O10" s="69">
        <v>12.16</v>
      </c>
      <c r="P10" s="69">
        <v>12.18</v>
      </c>
      <c r="Q10" s="69">
        <v>12.2</v>
      </c>
      <c r="R10" s="69">
        <v>12.2</v>
      </c>
      <c r="S10" s="69">
        <v>12.22</v>
      </c>
      <c r="T10" s="69">
        <v>12.22</v>
      </c>
      <c r="U10" s="69">
        <v>12.25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11.82</v>
      </c>
      <c r="D11" s="69">
        <v>11.91</v>
      </c>
      <c r="E11" s="69">
        <v>12</v>
      </c>
      <c r="F11" s="69">
        <v>12.07</v>
      </c>
      <c r="G11" s="69">
        <v>12.15</v>
      </c>
      <c r="H11" s="69">
        <v>12.21</v>
      </c>
      <c r="I11" s="69">
        <v>12.27</v>
      </c>
      <c r="J11" s="69">
        <v>12.32</v>
      </c>
      <c r="K11" s="69">
        <v>12.37</v>
      </c>
      <c r="L11" s="69">
        <v>12.42</v>
      </c>
      <c r="M11" s="69">
        <v>12.46</v>
      </c>
      <c r="N11" s="69">
        <v>12.5</v>
      </c>
      <c r="O11" s="69">
        <v>12.52</v>
      </c>
      <c r="P11" s="69">
        <v>12.55</v>
      </c>
      <c r="Q11" s="69">
        <v>12.57</v>
      </c>
      <c r="R11" s="69">
        <v>12.6</v>
      </c>
      <c r="S11" s="69">
        <v>12.6</v>
      </c>
      <c r="T11" s="69">
        <v>12.62</v>
      </c>
      <c r="U11" s="69">
        <v>12.62</v>
      </c>
      <c r="V11" s="69">
        <v>12.65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12.07</v>
      </c>
      <c r="D12" s="69">
        <v>12.2</v>
      </c>
      <c r="E12" s="69">
        <v>12.28</v>
      </c>
      <c r="F12" s="69">
        <v>12.37</v>
      </c>
      <c r="G12" s="69">
        <v>12.46</v>
      </c>
      <c r="H12" s="69">
        <v>12.53</v>
      </c>
      <c r="I12" s="69">
        <v>12.6</v>
      </c>
      <c r="J12" s="69">
        <v>12.66</v>
      </c>
      <c r="K12" s="69">
        <v>12.72</v>
      </c>
      <c r="L12" s="69">
        <v>12.77</v>
      </c>
      <c r="M12" s="69">
        <v>12.82</v>
      </c>
      <c r="N12" s="69">
        <v>12.86</v>
      </c>
      <c r="O12" s="69">
        <v>12.9</v>
      </c>
      <c r="P12" s="69">
        <v>12.93</v>
      </c>
      <c r="Q12" s="69">
        <v>12.96</v>
      </c>
      <c r="R12" s="69">
        <v>12.98</v>
      </c>
      <c r="S12" s="69">
        <v>13</v>
      </c>
      <c r="T12" s="69">
        <v>13.02</v>
      </c>
      <c r="U12" s="69">
        <v>13.02</v>
      </c>
      <c r="V12" s="69">
        <v>13.05</v>
      </c>
      <c r="W12" s="69">
        <v>13.7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12.33</v>
      </c>
      <c r="D13" s="69">
        <v>12.46</v>
      </c>
      <c r="E13" s="69">
        <v>12.58</v>
      </c>
      <c r="F13" s="69">
        <v>12.67</v>
      </c>
      <c r="G13" s="69">
        <v>12.77</v>
      </c>
      <c r="H13" s="69">
        <v>12.85</v>
      </c>
      <c r="I13" s="69">
        <v>12.93</v>
      </c>
      <c r="J13" s="69">
        <v>13</v>
      </c>
      <c r="K13" s="69">
        <v>13.07</v>
      </c>
      <c r="L13" s="69">
        <v>13.12</v>
      </c>
      <c r="M13" s="69">
        <v>13.18</v>
      </c>
      <c r="N13" s="69">
        <v>13.23</v>
      </c>
      <c r="O13" s="69">
        <v>13.27</v>
      </c>
      <c r="P13" s="69">
        <v>13.31</v>
      </c>
      <c r="Q13" s="69">
        <v>13.35</v>
      </c>
      <c r="R13" s="69">
        <v>13.37</v>
      </c>
      <c r="S13" s="69">
        <v>13.4</v>
      </c>
      <c r="T13" s="69">
        <v>13.42</v>
      </c>
      <c r="U13" s="69">
        <v>13.45</v>
      </c>
      <c r="V13" s="69">
        <v>13.45</v>
      </c>
      <c r="W13" s="69">
        <v>14.15</v>
      </c>
      <c r="X13" s="69">
        <v>14.15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12.6</v>
      </c>
      <c r="D14" s="69">
        <v>12.72</v>
      </c>
      <c r="E14" s="69">
        <v>12.85</v>
      </c>
      <c r="F14" s="69">
        <v>12.98</v>
      </c>
      <c r="G14" s="69">
        <v>13.07</v>
      </c>
      <c r="H14" s="69">
        <v>13.17</v>
      </c>
      <c r="I14" s="69">
        <v>13.26</v>
      </c>
      <c r="J14" s="69">
        <v>13.35</v>
      </c>
      <c r="K14" s="69">
        <v>13.42</v>
      </c>
      <c r="L14" s="69">
        <v>13.48</v>
      </c>
      <c r="M14" s="69">
        <v>13.55</v>
      </c>
      <c r="N14" s="69">
        <v>13.61</v>
      </c>
      <c r="O14" s="69">
        <v>13.66</v>
      </c>
      <c r="P14" s="69">
        <v>13.7</v>
      </c>
      <c r="Q14" s="69">
        <v>13.74</v>
      </c>
      <c r="R14" s="69">
        <v>13.77</v>
      </c>
      <c r="S14" s="69">
        <v>13.81</v>
      </c>
      <c r="T14" s="69">
        <v>13.83</v>
      </c>
      <c r="U14" s="69">
        <v>13.86</v>
      </c>
      <c r="V14" s="69">
        <v>13.88</v>
      </c>
      <c r="W14" s="69">
        <v>14.62</v>
      </c>
      <c r="X14" s="69">
        <v>14.62</v>
      </c>
      <c r="Y14" s="69">
        <v>14.66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12.87</v>
      </c>
      <c r="D15" s="69">
        <v>13</v>
      </c>
      <c r="E15" s="69">
        <v>13.13</v>
      </c>
      <c r="F15" s="69">
        <v>13.26</v>
      </c>
      <c r="G15" s="69">
        <v>13.4</v>
      </c>
      <c r="H15" s="69">
        <v>13.5</v>
      </c>
      <c r="I15" s="69">
        <v>13.6</v>
      </c>
      <c r="J15" s="69">
        <v>13.68</v>
      </c>
      <c r="K15" s="69">
        <v>13.77</v>
      </c>
      <c r="L15" s="69">
        <v>13.85</v>
      </c>
      <c r="M15" s="69">
        <v>13.92</v>
      </c>
      <c r="N15" s="69">
        <v>13.98</v>
      </c>
      <c r="O15" s="69">
        <v>14.04</v>
      </c>
      <c r="P15" s="69">
        <v>14.1</v>
      </c>
      <c r="Q15" s="69">
        <v>14.14</v>
      </c>
      <c r="R15" s="69">
        <v>14.18</v>
      </c>
      <c r="S15" s="69">
        <v>14.22</v>
      </c>
      <c r="T15" s="69">
        <v>14.26</v>
      </c>
      <c r="U15" s="69">
        <v>14.28</v>
      </c>
      <c r="V15" s="69">
        <v>14.31</v>
      </c>
      <c r="W15" s="69">
        <v>15.1</v>
      </c>
      <c r="X15" s="69">
        <v>15.12</v>
      </c>
      <c r="Y15" s="69">
        <v>15.12</v>
      </c>
      <c r="Z15" s="69">
        <v>15.16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13.13</v>
      </c>
      <c r="D16" s="69">
        <v>13.28</v>
      </c>
      <c r="E16" s="69">
        <v>13.42</v>
      </c>
      <c r="F16" s="69">
        <v>13.55</v>
      </c>
      <c r="G16" s="69">
        <v>13.68</v>
      </c>
      <c r="H16" s="69">
        <v>13.82</v>
      </c>
      <c r="I16" s="69">
        <v>13.92</v>
      </c>
      <c r="J16" s="69">
        <v>14.02</v>
      </c>
      <c r="K16" s="69">
        <v>14.12</v>
      </c>
      <c r="L16" s="69">
        <v>14.21</v>
      </c>
      <c r="M16" s="69">
        <v>14.28</v>
      </c>
      <c r="N16" s="69">
        <v>14.36</v>
      </c>
      <c r="O16" s="69">
        <v>14.43</v>
      </c>
      <c r="P16" s="69">
        <v>14.49</v>
      </c>
      <c r="Q16" s="69">
        <v>14.55</v>
      </c>
      <c r="R16" s="69">
        <v>14.6</v>
      </c>
      <c r="S16" s="69">
        <v>14.64</v>
      </c>
      <c r="T16" s="69">
        <v>14.68</v>
      </c>
      <c r="U16" s="69">
        <v>14.72</v>
      </c>
      <c r="V16" s="69">
        <v>14.75</v>
      </c>
      <c r="W16" s="69">
        <v>15.58</v>
      </c>
      <c r="X16" s="69">
        <v>15.61</v>
      </c>
      <c r="Y16" s="69">
        <v>15.63</v>
      </c>
      <c r="Z16" s="69">
        <v>15.65</v>
      </c>
      <c r="AA16" s="69">
        <v>15.65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13.38</v>
      </c>
      <c r="D17" s="69">
        <v>13.55</v>
      </c>
      <c r="E17" s="69">
        <v>13.71</v>
      </c>
      <c r="F17" s="69">
        <v>13.85</v>
      </c>
      <c r="G17" s="69">
        <v>13.98</v>
      </c>
      <c r="H17" s="69">
        <v>14.12</v>
      </c>
      <c r="I17" s="69">
        <v>14.26</v>
      </c>
      <c r="J17" s="69">
        <v>14.37</v>
      </c>
      <c r="K17" s="69">
        <v>14.47</v>
      </c>
      <c r="L17" s="69">
        <v>14.57</v>
      </c>
      <c r="M17" s="69">
        <v>14.66</v>
      </c>
      <c r="N17" s="69">
        <v>14.75</v>
      </c>
      <c r="O17" s="69">
        <v>14.82</v>
      </c>
      <c r="P17" s="69">
        <v>14.9</v>
      </c>
      <c r="Q17" s="69">
        <v>14.96</v>
      </c>
      <c r="R17" s="69">
        <v>15.01</v>
      </c>
      <c r="S17" s="69">
        <v>15.07</v>
      </c>
      <c r="T17" s="69">
        <v>15.11</v>
      </c>
      <c r="U17" s="69">
        <v>15.16</v>
      </c>
      <c r="V17" s="69">
        <v>15.19</v>
      </c>
      <c r="W17" s="69">
        <v>16.07</v>
      </c>
      <c r="X17" s="69">
        <v>16.11</v>
      </c>
      <c r="Y17" s="69">
        <v>16.13</v>
      </c>
      <c r="Z17" s="69">
        <v>16.16</v>
      </c>
      <c r="AA17" s="69">
        <v>16.18</v>
      </c>
      <c r="AB17" s="69">
        <v>16.18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13.63</v>
      </c>
      <c r="D18" s="69">
        <v>13.81</v>
      </c>
      <c r="E18" s="69">
        <v>13.98</v>
      </c>
      <c r="F18" s="69">
        <v>14.15</v>
      </c>
      <c r="G18" s="69">
        <v>14.28</v>
      </c>
      <c r="H18" s="69">
        <v>14.43</v>
      </c>
      <c r="I18" s="69">
        <v>14.57</v>
      </c>
      <c r="J18" s="69">
        <v>14.72</v>
      </c>
      <c r="K18" s="69">
        <v>14.82</v>
      </c>
      <c r="L18" s="69">
        <v>14.93</v>
      </c>
      <c r="M18" s="69">
        <v>15.03</v>
      </c>
      <c r="N18" s="69">
        <v>15.13</v>
      </c>
      <c r="O18" s="69">
        <v>15.22</v>
      </c>
      <c r="P18" s="69">
        <v>15.3</v>
      </c>
      <c r="Q18" s="69">
        <v>15.37</v>
      </c>
      <c r="R18" s="69">
        <v>15.43</v>
      </c>
      <c r="S18" s="69">
        <v>15.5</v>
      </c>
      <c r="T18" s="69">
        <v>15.55</v>
      </c>
      <c r="U18" s="69">
        <v>15.6</v>
      </c>
      <c r="V18" s="69">
        <v>15.65</v>
      </c>
      <c r="W18" s="69">
        <v>16.579999999999998</v>
      </c>
      <c r="X18" s="69">
        <v>16.62</v>
      </c>
      <c r="Y18" s="69">
        <v>16.649999999999999</v>
      </c>
      <c r="Z18" s="69">
        <v>16.68</v>
      </c>
      <c r="AA18" s="69">
        <v>16.71</v>
      </c>
      <c r="AB18" s="69">
        <v>16.73</v>
      </c>
      <c r="AC18" s="69">
        <v>16.73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13.87</v>
      </c>
      <c r="D19" s="69">
        <v>14.07</v>
      </c>
      <c r="E19" s="69">
        <v>14.26</v>
      </c>
      <c r="F19" s="69">
        <v>14.43</v>
      </c>
      <c r="G19" s="69">
        <v>14.6</v>
      </c>
      <c r="H19" s="69">
        <v>14.75</v>
      </c>
      <c r="I19" s="69">
        <v>14.9</v>
      </c>
      <c r="J19" s="69">
        <v>15.05</v>
      </c>
      <c r="K19" s="69">
        <v>15.2</v>
      </c>
      <c r="L19" s="69">
        <v>15.3</v>
      </c>
      <c r="M19" s="69">
        <v>15.41</v>
      </c>
      <c r="N19" s="69">
        <v>15.52</v>
      </c>
      <c r="O19" s="69">
        <v>15.62</v>
      </c>
      <c r="P19" s="69">
        <v>15.71</v>
      </c>
      <c r="Q19" s="69">
        <v>15.78</v>
      </c>
      <c r="R19" s="69">
        <v>15.86</v>
      </c>
      <c r="S19" s="69">
        <v>15.93</v>
      </c>
      <c r="T19" s="69">
        <v>16</v>
      </c>
      <c r="U19" s="69">
        <v>16.05</v>
      </c>
      <c r="V19" s="69">
        <v>16.100000000000001</v>
      </c>
      <c r="W19" s="69">
        <v>17.079999999999998</v>
      </c>
      <c r="X19" s="69">
        <v>17.13</v>
      </c>
      <c r="Y19" s="69">
        <v>17.170000000000002</v>
      </c>
      <c r="Z19" s="69">
        <v>17.21</v>
      </c>
      <c r="AA19" s="69">
        <v>17.23</v>
      </c>
      <c r="AB19" s="69">
        <v>17.27</v>
      </c>
      <c r="AC19" s="69">
        <v>17.28</v>
      </c>
      <c r="AD19" s="69">
        <v>17.28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14.12</v>
      </c>
      <c r="D20" s="69">
        <v>14.32</v>
      </c>
      <c r="E20" s="69">
        <v>14.52</v>
      </c>
      <c r="F20" s="69">
        <v>14.72</v>
      </c>
      <c r="G20" s="69">
        <v>14.9</v>
      </c>
      <c r="H20" s="69">
        <v>15.07</v>
      </c>
      <c r="I20" s="69">
        <v>15.22</v>
      </c>
      <c r="J20" s="69">
        <v>15.37</v>
      </c>
      <c r="K20" s="69">
        <v>15.52</v>
      </c>
      <c r="L20" s="69">
        <v>15.68</v>
      </c>
      <c r="M20" s="69">
        <v>15.79</v>
      </c>
      <c r="N20" s="69">
        <v>15.91</v>
      </c>
      <c r="O20" s="69">
        <v>16.02</v>
      </c>
      <c r="P20" s="69">
        <v>16.12</v>
      </c>
      <c r="Q20" s="69">
        <v>16.21</v>
      </c>
      <c r="R20" s="69">
        <v>16.3</v>
      </c>
      <c r="S20" s="69">
        <v>16.37</v>
      </c>
      <c r="T20" s="69">
        <v>16.45</v>
      </c>
      <c r="U20" s="69">
        <v>16.510000000000002</v>
      </c>
      <c r="V20" s="69">
        <v>16.559999999999999</v>
      </c>
      <c r="W20" s="69">
        <v>17.61</v>
      </c>
      <c r="X20" s="69">
        <v>17.66</v>
      </c>
      <c r="Y20" s="69">
        <v>17.71</v>
      </c>
      <c r="Z20" s="69">
        <v>17.75</v>
      </c>
      <c r="AA20" s="69">
        <v>17.78</v>
      </c>
      <c r="AB20" s="69">
        <v>17.809999999999999</v>
      </c>
      <c r="AC20" s="69">
        <v>17.850000000000001</v>
      </c>
      <c r="AD20" s="69">
        <v>17.87</v>
      </c>
      <c r="AE20" s="69">
        <v>17.87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14.35</v>
      </c>
      <c r="D21" s="69">
        <v>14.57</v>
      </c>
      <c r="E21" s="69">
        <v>14.78</v>
      </c>
      <c r="F21" s="69">
        <v>15</v>
      </c>
      <c r="G21" s="69">
        <v>15.18</v>
      </c>
      <c r="H21" s="69">
        <v>15.37</v>
      </c>
      <c r="I21" s="69">
        <v>15.56</v>
      </c>
      <c r="J21" s="69">
        <v>15.71</v>
      </c>
      <c r="K21" s="69">
        <v>15.87</v>
      </c>
      <c r="L21" s="69">
        <v>16.02</v>
      </c>
      <c r="M21" s="69">
        <v>16.18</v>
      </c>
      <c r="N21" s="69">
        <v>16.3</v>
      </c>
      <c r="O21" s="69">
        <v>16.420000000000002</v>
      </c>
      <c r="P21" s="69">
        <v>16.53</v>
      </c>
      <c r="Q21" s="69">
        <v>16.63</v>
      </c>
      <c r="R21" s="69">
        <v>16.73</v>
      </c>
      <c r="S21" s="69">
        <v>16.82</v>
      </c>
      <c r="T21" s="69">
        <v>16.899999999999999</v>
      </c>
      <c r="U21" s="69">
        <v>16.97</v>
      </c>
      <c r="V21" s="69">
        <v>17.03</v>
      </c>
      <c r="W21" s="69">
        <v>18.13</v>
      </c>
      <c r="X21" s="69">
        <v>18.2</v>
      </c>
      <c r="Y21" s="69">
        <v>18.25</v>
      </c>
      <c r="Z21" s="69">
        <v>18.3</v>
      </c>
      <c r="AA21" s="69">
        <v>18.329999999999998</v>
      </c>
      <c r="AB21" s="69">
        <v>18.37</v>
      </c>
      <c r="AC21" s="69">
        <v>18.41</v>
      </c>
      <c r="AD21" s="69">
        <v>18.43</v>
      </c>
      <c r="AE21" s="69">
        <v>18.46</v>
      </c>
      <c r="AF21" s="69">
        <v>18.46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14.57</v>
      </c>
      <c r="D22" s="69">
        <v>14.81</v>
      </c>
      <c r="E22" s="69">
        <v>15.05</v>
      </c>
      <c r="F22" s="69">
        <v>15.27</v>
      </c>
      <c r="G22" s="69">
        <v>15.47</v>
      </c>
      <c r="H22" s="69">
        <v>15.68</v>
      </c>
      <c r="I22" s="69">
        <v>15.87</v>
      </c>
      <c r="J22" s="69">
        <v>16.059999999999999</v>
      </c>
      <c r="K22" s="69">
        <v>16.21</v>
      </c>
      <c r="L22" s="69">
        <v>16.37</v>
      </c>
      <c r="M22" s="69">
        <v>16.53</v>
      </c>
      <c r="N22" s="69">
        <v>16.71</v>
      </c>
      <c r="O22" s="69">
        <v>16.82</v>
      </c>
      <c r="P22" s="69">
        <v>16.95</v>
      </c>
      <c r="Q22" s="69">
        <v>17.059999999999999</v>
      </c>
      <c r="R22" s="69">
        <v>17.16</v>
      </c>
      <c r="S22" s="69">
        <v>17.260000000000002</v>
      </c>
      <c r="T22" s="69">
        <v>17.36</v>
      </c>
      <c r="U22" s="69">
        <v>17.43</v>
      </c>
      <c r="V22" s="69">
        <v>17.510000000000002</v>
      </c>
      <c r="W22" s="69">
        <v>18.670000000000002</v>
      </c>
      <c r="X22" s="69">
        <v>18.73</v>
      </c>
      <c r="Y22" s="69">
        <v>18.8</v>
      </c>
      <c r="Z22" s="69">
        <v>18.850000000000001</v>
      </c>
      <c r="AA22" s="69">
        <v>18.899999999999999</v>
      </c>
      <c r="AB22" s="69">
        <v>18.95</v>
      </c>
      <c r="AC22" s="69">
        <v>18.98</v>
      </c>
      <c r="AD22" s="69">
        <v>19.02</v>
      </c>
      <c r="AE22" s="69">
        <v>19.05</v>
      </c>
      <c r="AF22" s="69">
        <v>19.07</v>
      </c>
      <c r="AG22" s="75">
        <v>19.07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14.8</v>
      </c>
      <c r="D23" s="69">
        <v>15.05</v>
      </c>
      <c r="E23" s="69">
        <v>15.3</v>
      </c>
      <c r="F23" s="69">
        <v>15.53</v>
      </c>
      <c r="G23" s="69">
        <v>15.76</v>
      </c>
      <c r="H23" s="69">
        <v>15.97</v>
      </c>
      <c r="I23" s="69">
        <v>16.18</v>
      </c>
      <c r="J23" s="69">
        <v>16.38</v>
      </c>
      <c r="K23" s="69">
        <v>16.57</v>
      </c>
      <c r="L23" s="69">
        <v>16.73</v>
      </c>
      <c r="M23" s="69">
        <v>16.899999999999999</v>
      </c>
      <c r="N23" s="69">
        <v>17.07</v>
      </c>
      <c r="O23" s="69">
        <v>17.22</v>
      </c>
      <c r="P23" s="69">
        <v>17.36</v>
      </c>
      <c r="Q23" s="69">
        <v>17.48</v>
      </c>
      <c r="R23" s="69">
        <v>17.61</v>
      </c>
      <c r="S23" s="69">
        <v>17.71</v>
      </c>
      <c r="T23" s="69">
        <v>17.809999999999999</v>
      </c>
      <c r="U23" s="69">
        <v>17.91</v>
      </c>
      <c r="V23" s="69">
        <v>18</v>
      </c>
      <c r="W23" s="69">
        <v>19.21</v>
      </c>
      <c r="X23" s="69">
        <v>19.28</v>
      </c>
      <c r="Y23" s="69">
        <v>19.36</v>
      </c>
      <c r="Z23" s="69">
        <v>19.420000000000002</v>
      </c>
      <c r="AA23" s="69">
        <v>19.47</v>
      </c>
      <c r="AB23" s="69">
        <v>19.52</v>
      </c>
      <c r="AC23" s="69">
        <v>19.57</v>
      </c>
      <c r="AD23" s="69">
        <v>19.61</v>
      </c>
      <c r="AE23" s="69">
        <v>19.649999999999999</v>
      </c>
      <c r="AF23" s="69">
        <v>19.68</v>
      </c>
      <c r="AG23" s="75">
        <v>19.71</v>
      </c>
      <c r="AH23" s="69">
        <v>19.71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15.01</v>
      </c>
      <c r="D24" s="69">
        <v>15.27</v>
      </c>
      <c r="E24" s="69">
        <v>15.53</v>
      </c>
      <c r="F24" s="69">
        <v>15.79</v>
      </c>
      <c r="G24" s="69">
        <v>16.03</v>
      </c>
      <c r="H24" s="69">
        <v>16.27</v>
      </c>
      <c r="I24" s="69">
        <v>16.48</v>
      </c>
      <c r="J24" s="69">
        <v>16.71</v>
      </c>
      <c r="K24" s="69">
        <v>16.91</v>
      </c>
      <c r="L24" s="69">
        <v>17.100000000000001</v>
      </c>
      <c r="M24" s="69">
        <v>17.27</v>
      </c>
      <c r="N24" s="69">
        <v>17.45</v>
      </c>
      <c r="O24" s="69">
        <v>17.62</v>
      </c>
      <c r="P24" s="69">
        <v>17.77</v>
      </c>
      <c r="Q24" s="69">
        <v>17.91</v>
      </c>
      <c r="R24" s="69">
        <v>18.05</v>
      </c>
      <c r="S24" s="69">
        <v>18.170000000000002</v>
      </c>
      <c r="T24" s="69">
        <v>18.28</v>
      </c>
      <c r="U24" s="69">
        <v>18.38</v>
      </c>
      <c r="V24" s="69">
        <v>18.48</v>
      </c>
      <c r="W24" s="69">
        <v>19.760000000000002</v>
      </c>
      <c r="X24" s="69">
        <v>19.850000000000001</v>
      </c>
      <c r="Y24" s="69">
        <v>19.920000000000002</v>
      </c>
      <c r="Z24" s="69">
        <v>20</v>
      </c>
      <c r="AA24" s="69">
        <v>20.059999999999999</v>
      </c>
      <c r="AB24" s="69">
        <v>20.11</v>
      </c>
      <c r="AC24" s="69">
        <v>20.170000000000002</v>
      </c>
      <c r="AD24" s="69">
        <v>20.21</v>
      </c>
      <c r="AE24" s="69">
        <v>20.260000000000002</v>
      </c>
      <c r="AF24" s="69">
        <v>20.3</v>
      </c>
      <c r="AG24" s="75">
        <v>20.32</v>
      </c>
      <c r="AH24" s="69">
        <v>20.36</v>
      </c>
      <c r="AI24" s="69">
        <v>20.38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15.21</v>
      </c>
      <c r="D25" s="69">
        <v>15.5</v>
      </c>
      <c r="E25" s="69">
        <v>15.77</v>
      </c>
      <c r="F25" s="69">
        <v>16.05</v>
      </c>
      <c r="G25" s="69">
        <v>16.3</v>
      </c>
      <c r="H25" s="69">
        <v>16.55</v>
      </c>
      <c r="I25" s="69">
        <v>16.79</v>
      </c>
      <c r="J25" s="69">
        <v>17.02</v>
      </c>
      <c r="K25" s="69">
        <v>17.23</v>
      </c>
      <c r="L25" s="69">
        <v>17.45</v>
      </c>
      <c r="M25" s="69">
        <v>17.649999999999999</v>
      </c>
      <c r="N25" s="69">
        <v>17.82</v>
      </c>
      <c r="O25" s="69">
        <v>18</v>
      </c>
      <c r="P25" s="69">
        <v>18.18</v>
      </c>
      <c r="Q25" s="69">
        <v>18.329999999999998</v>
      </c>
      <c r="R25" s="69">
        <v>18.48</v>
      </c>
      <c r="S25" s="69">
        <v>18.62</v>
      </c>
      <c r="T25" s="69">
        <v>18.75</v>
      </c>
      <c r="U25" s="69">
        <v>18.86</v>
      </c>
      <c r="V25" s="69">
        <v>18.97</v>
      </c>
      <c r="W25" s="69">
        <v>20.309999999999999</v>
      </c>
      <c r="X25" s="69">
        <v>20.41</v>
      </c>
      <c r="Y25" s="69">
        <v>20.5</v>
      </c>
      <c r="Z25" s="69">
        <v>20.57</v>
      </c>
      <c r="AA25" s="69">
        <v>20.65</v>
      </c>
      <c r="AB25" s="69">
        <v>20.71</v>
      </c>
      <c r="AC25" s="69">
        <v>20.77</v>
      </c>
      <c r="AD25" s="69">
        <v>20.82</v>
      </c>
      <c r="AE25" s="69">
        <v>20.87</v>
      </c>
      <c r="AF25" s="69">
        <v>20.92</v>
      </c>
      <c r="AG25" s="75">
        <v>20.96</v>
      </c>
      <c r="AH25" s="69">
        <v>21</v>
      </c>
      <c r="AI25" s="69">
        <v>21.02</v>
      </c>
      <c r="AJ25" s="69">
        <v>21.06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15.4</v>
      </c>
      <c r="D26" s="69">
        <v>15.71</v>
      </c>
      <c r="E26" s="69">
        <v>16</v>
      </c>
      <c r="F26" s="69">
        <v>16.28</v>
      </c>
      <c r="G26" s="69">
        <v>16.559999999999999</v>
      </c>
      <c r="H26" s="69">
        <v>16.829999999999998</v>
      </c>
      <c r="I26" s="69">
        <v>17.079999999999998</v>
      </c>
      <c r="J26" s="69">
        <v>17.329999999999998</v>
      </c>
      <c r="K26" s="69">
        <v>17.57</v>
      </c>
      <c r="L26" s="69">
        <v>17.8</v>
      </c>
      <c r="M26" s="69">
        <v>18.010000000000002</v>
      </c>
      <c r="N26" s="69">
        <v>18.21</v>
      </c>
      <c r="O26" s="69">
        <v>18.399999999999999</v>
      </c>
      <c r="P26" s="69">
        <v>18.579999999999998</v>
      </c>
      <c r="Q26" s="69">
        <v>18.760000000000002</v>
      </c>
      <c r="R26" s="69">
        <v>18.920000000000002</v>
      </c>
      <c r="S26" s="69">
        <v>19.07</v>
      </c>
      <c r="T26" s="69">
        <v>19.21</v>
      </c>
      <c r="U26" s="69">
        <v>19.350000000000001</v>
      </c>
      <c r="V26" s="69">
        <v>19.46</v>
      </c>
      <c r="W26" s="69">
        <v>20.87</v>
      </c>
      <c r="X26" s="69">
        <v>20.97</v>
      </c>
      <c r="Y26" s="69">
        <v>21.07</v>
      </c>
      <c r="Z26" s="69">
        <v>21.17</v>
      </c>
      <c r="AA26" s="69">
        <v>21.25</v>
      </c>
      <c r="AB26" s="69">
        <v>21.32</v>
      </c>
      <c r="AC26" s="69">
        <v>21.39</v>
      </c>
      <c r="AD26" s="69">
        <v>21.46</v>
      </c>
      <c r="AE26" s="69">
        <v>21.51</v>
      </c>
      <c r="AF26" s="69">
        <v>21.56</v>
      </c>
      <c r="AG26" s="75">
        <v>21.61</v>
      </c>
      <c r="AH26" s="69">
        <v>21.65</v>
      </c>
      <c r="AI26" s="69">
        <v>21.68</v>
      </c>
      <c r="AJ26" s="69">
        <v>21.71</v>
      </c>
      <c r="AK26" s="69">
        <v>21.75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15.58</v>
      </c>
      <c r="D27" s="69">
        <v>15.91</v>
      </c>
      <c r="E27" s="69">
        <v>16.22</v>
      </c>
      <c r="F27" s="69">
        <v>16.52</v>
      </c>
      <c r="G27" s="69">
        <v>16.809999999999999</v>
      </c>
      <c r="H27" s="69">
        <v>17.100000000000001</v>
      </c>
      <c r="I27" s="69">
        <v>17.37</v>
      </c>
      <c r="J27" s="69">
        <v>17.63</v>
      </c>
      <c r="K27" s="69">
        <v>17.88</v>
      </c>
      <c r="L27" s="69">
        <v>18.13</v>
      </c>
      <c r="M27" s="69">
        <v>18.36</v>
      </c>
      <c r="N27" s="69">
        <v>18.579999999999998</v>
      </c>
      <c r="O27" s="69">
        <v>18.77</v>
      </c>
      <c r="P27" s="69">
        <v>19</v>
      </c>
      <c r="Q27" s="69">
        <v>19.18</v>
      </c>
      <c r="R27" s="69">
        <v>19.37</v>
      </c>
      <c r="S27" s="69">
        <v>19.52</v>
      </c>
      <c r="T27" s="69">
        <v>19.68</v>
      </c>
      <c r="U27" s="69">
        <v>19.82</v>
      </c>
      <c r="V27" s="69">
        <v>19.96</v>
      </c>
      <c r="W27" s="69">
        <v>21.42</v>
      </c>
      <c r="X27" s="69">
        <v>21.55</v>
      </c>
      <c r="Y27" s="69">
        <v>21.66</v>
      </c>
      <c r="Z27" s="69">
        <v>21.76</v>
      </c>
      <c r="AA27" s="69">
        <v>21.86</v>
      </c>
      <c r="AB27" s="69">
        <v>21.94</v>
      </c>
      <c r="AC27" s="69">
        <v>22.02</v>
      </c>
      <c r="AD27" s="69">
        <v>22.08</v>
      </c>
      <c r="AE27" s="69">
        <v>22.15</v>
      </c>
      <c r="AF27" s="69">
        <v>22.21</v>
      </c>
      <c r="AG27" s="75">
        <v>22.26</v>
      </c>
      <c r="AH27" s="69">
        <v>22.31</v>
      </c>
      <c r="AI27" s="69">
        <v>22.35</v>
      </c>
      <c r="AJ27" s="69">
        <v>22.38</v>
      </c>
      <c r="AK27" s="69">
        <v>22.42</v>
      </c>
      <c r="AL27" s="69">
        <v>22.46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15.77</v>
      </c>
      <c r="D28" s="69">
        <v>16.100000000000001</v>
      </c>
      <c r="E28" s="69">
        <v>16.420000000000002</v>
      </c>
      <c r="F28" s="69">
        <v>16.75</v>
      </c>
      <c r="G28" s="69">
        <v>17.059999999999999</v>
      </c>
      <c r="H28" s="69">
        <v>17.36</v>
      </c>
      <c r="I28" s="69">
        <v>17.649999999999999</v>
      </c>
      <c r="J28" s="69">
        <v>17.93</v>
      </c>
      <c r="K28" s="69">
        <v>18.21</v>
      </c>
      <c r="L28" s="69">
        <v>18.46</v>
      </c>
      <c r="M28" s="69">
        <v>18.71</v>
      </c>
      <c r="N28" s="69">
        <v>18.95</v>
      </c>
      <c r="O28" s="69">
        <v>19.18</v>
      </c>
      <c r="P28" s="69">
        <v>19.37</v>
      </c>
      <c r="Q28" s="69">
        <v>19.600000000000001</v>
      </c>
      <c r="R28" s="69">
        <v>19.8</v>
      </c>
      <c r="S28" s="69">
        <v>20</v>
      </c>
      <c r="T28" s="69">
        <v>20.149999999999999</v>
      </c>
      <c r="U28" s="69">
        <v>20.309999999999999</v>
      </c>
      <c r="V28" s="69">
        <v>20.46</v>
      </c>
      <c r="W28" s="69">
        <v>21.98</v>
      </c>
      <c r="X28" s="69">
        <v>22.12</v>
      </c>
      <c r="Y28" s="69">
        <v>22.25</v>
      </c>
      <c r="Z28" s="69">
        <v>22.36</v>
      </c>
      <c r="AA28" s="69">
        <v>22.47</v>
      </c>
      <c r="AB28" s="69">
        <v>22.57</v>
      </c>
      <c r="AC28" s="69">
        <v>22.66</v>
      </c>
      <c r="AD28" s="69">
        <v>22.73</v>
      </c>
      <c r="AE28" s="69">
        <v>22.81</v>
      </c>
      <c r="AF28" s="69">
        <v>22.87</v>
      </c>
      <c r="AG28" s="75">
        <v>22.93</v>
      </c>
      <c r="AH28" s="69">
        <v>22.98</v>
      </c>
      <c r="AI28" s="69">
        <v>23.03</v>
      </c>
      <c r="AJ28" s="69">
        <v>23.08</v>
      </c>
      <c r="AK28" s="69">
        <v>23.12</v>
      </c>
      <c r="AL28" s="69">
        <v>23.16</v>
      </c>
      <c r="AM28" s="69">
        <v>23.18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15.93</v>
      </c>
      <c r="D29" s="69">
        <v>16.28</v>
      </c>
      <c r="E29" s="69">
        <v>16.62</v>
      </c>
      <c r="F29" s="69">
        <v>16.96</v>
      </c>
      <c r="G29" s="69">
        <v>17.28</v>
      </c>
      <c r="H29" s="69">
        <v>17.61</v>
      </c>
      <c r="I29" s="69">
        <v>17.920000000000002</v>
      </c>
      <c r="J29" s="69">
        <v>18.22</v>
      </c>
      <c r="K29" s="69">
        <v>18.510000000000002</v>
      </c>
      <c r="L29" s="69">
        <v>18.78</v>
      </c>
      <c r="M29" s="69">
        <v>19.059999999999999</v>
      </c>
      <c r="N29" s="69">
        <v>19.309999999999999</v>
      </c>
      <c r="O29" s="69">
        <v>19.559999999999999</v>
      </c>
      <c r="P29" s="69">
        <v>19.8</v>
      </c>
      <c r="Q29" s="69">
        <v>19.989999999999998</v>
      </c>
      <c r="R29" s="69">
        <v>20.22</v>
      </c>
      <c r="S29" s="69">
        <v>20.43</v>
      </c>
      <c r="T29" s="69">
        <v>20.63</v>
      </c>
      <c r="U29" s="69">
        <v>20.78</v>
      </c>
      <c r="V29" s="69">
        <v>20.96</v>
      </c>
      <c r="W29" s="69">
        <v>22.55</v>
      </c>
      <c r="X29" s="69">
        <v>22.71</v>
      </c>
      <c r="Y29" s="69">
        <v>22.85</v>
      </c>
      <c r="Z29" s="69">
        <v>22.97</v>
      </c>
      <c r="AA29" s="69">
        <v>23.08</v>
      </c>
      <c r="AB29" s="69">
        <v>23.2</v>
      </c>
      <c r="AC29" s="69">
        <v>23.3</v>
      </c>
      <c r="AD29" s="69">
        <v>23.38</v>
      </c>
      <c r="AE29" s="69">
        <v>23.47</v>
      </c>
      <c r="AF29" s="69">
        <v>23.55</v>
      </c>
      <c r="AG29" s="75">
        <v>23.61</v>
      </c>
      <c r="AH29" s="69">
        <v>23.67</v>
      </c>
      <c r="AI29" s="69">
        <v>23.73</v>
      </c>
      <c r="AJ29" s="69">
        <v>23.78</v>
      </c>
      <c r="AK29" s="69">
        <v>23.83</v>
      </c>
      <c r="AL29" s="69">
        <v>23.87</v>
      </c>
      <c r="AM29" s="69">
        <v>23.91</v>
      </c>
      <c r="AN29" s="69">
        <v>23.93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16.100000000000001</v>
      </c>
      <c r="D30" s="69">
        <v>16.46</v>
      </c>
      <c r="E30" s="69">
        <v>16.82</v>
      </c>
      <c r="F30" s="69">
        <v>17.170000000000002</v>
      </c>
      <c r="G30" s="69">
        <v>17.510000000000002</v>
      </c>
      <c r="H30" s="69">
        <v>17.850000000000001</v>
      </c>
      <c r="I30" s="69">
        <v>18.18</v>
      </c>
      <c r="J30" s="69">
        <v>18.5</v>
      </c>
      <c r="K30" s="69">
        <v>18.809999999999999</v>
      </c>
      <c r="L30" s="69">
        <v>19.11</v>
      </c>
      <c r="M30" s="69">
        <v>19.39</v>
      </c>
      <c r="N30" s="69">
        <v>19.670000000000002</v>
      </c>
      <c r="O30" s="69">
        <v>19.93</v>
      </c>
      <c r="P30" s="69">
        <v>20.18</v>
      </c>
      <c r="Q30" s="69">
        <v>20.420000000000002</v>
      </c>
      <c r="R30" s="69">
        <v>20.63</v>
      </c>
      <c r="S30" s="69">
        <v>20.87</v>
      </c>
      <c r="T30" s="69">
        <v>21.08</v>
      </c>
      <c r="U30" s="69">
        <v>21.28</v>
      </c>
      <c r="V30" s="69">
        <v>21.45</v>
      </c>
      <c r="W30" s="69">
        <v>23.12</v>
      </c>
      <c r="X30" s="69">
        <v>23.28</v>
      </c>
      <c r="Y30" s="69">
        <v>23.43</v>
      </c>
      <c r="Z30" s="69">
        <v>23.58</v>
      </c>
      <c r="AA30" s="69">
        <v>23.71</v>
      </c>
      <c r="AB30" s="69">
        <v>23.83</v>
      </c>
      <c r="AC30" s="69">
        <v>23.95</v>
      </c>
      <c r="AD30" s="69">
        <v>24.05</v>
      </c>
      <c r="AE30" s="69">
        <v>24.15</v>
      </c>
      <c r="AF30" s="69">
        <v>24.23</v>
      </c>
      <c r="AG30" s="75">
        <v>24.31</v>
      </c>
      <c r="AH30" s="69">
        <v>24.37</v>
      </c>
      <c r="AI30" s="69">
        <v>24.43</v>
      </c>
      <c r="AJ30" s="69">
        <v>24.49</v>
      </c>
      <c r="AK30" s="69">
        <v>24.54</v>
      </c>
      <c r="AL30" s="69">
        <v>24.58</v>
      </c>
      <c r="AM30" s="69">
        <v>24.62</v>
      </c>
      <c r="AN30" s="69">
        <v>24.66</v>
      </c>
      <c r="AO30" s="69">
        <v>24.69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16.25</v>
      </c>
      <c r="D31" s="69">
        <v>16.62</v>
      </c>
      <c r="E31" s="69">
        <v>17</v>
      </c>
      <c r="F31" s="69">
        <v>17.36</v>
      </c>
      <c r="G31" s="69">
        <v>17.72</v>
      </c>
      <c r="H31" s="69">
        <v>18.079999999999998</v>
      </c>
      <c r="I31" s="69">
        <v>18.420000000000002</v>
      </c>
      <c r="J31" s="69">
        <v>18.77</v>
      </c>
      <c r="K31" s="69">
        <v>19.100000000000001</v>
      </c>
      <c r="L31" s="69">
        <v>19.41</v>
      </c>
      <c r="M31" s="69">
        <v>19.72</v>
      </c>
      <c r="N31" s="69">
        <v>20.010000000000002</v>
      </c>
      <c r="O31" s="69">
        <v>20.3</v>
      </c>
      <c r="P31" s="69">
        <v>20.57</v>
      </c>
      <c r="Q31" s="69">
        <v>20.82</v>
      </c>
      <c r="R31" s="69">
        <v>21.07</v>
      </c>
      <c r="S31" s="69">
        <v>21.28</v>
      </c>
      <c r="T31" s="69">
        <v>21.53</v>
      </c>
      <c r="U31" s="69">
        <v>21.75</v>
      </c>
      <c r="V31" s="69">
        <v>21.97</v>
      </c>
      <c r="W31" s="69">
        <v>23.67</v>
      </c>
      <c r="X31" s="69">
        <v>23.86</v>
      </c>
      <c r="Y31" s="69">
        <v>24.03</v>
      </c>
      <c r="Z31" s="69">
        <v>24.2</v>
      </c>
      <c r="AA31" s="69">
        <v>24.34</v>
      </c>
      <c r="AB31" s="69">
        <v>24.46</v>
      </c>
      <c r="AC31" s="69">
        <v>24.58</v>
      </c>
      <c r="AD31" s="69">
        <v>24.69</v>
      </c>
      <c r="AE31" s="69">
        <v>24.79</v>
      </c>
      <c r="AF31" s="69">
        <v>24.87</v>
      </c>
      <c r="AG31" s="75">
        <v>24.96</v>
      </c>
      <c r="AH31" s="69">
        <v>25.03</v>
      </c>
      <c r="AI31" s="69">
        <v>25.1</v>
      </c>
      <c r="AJ31" s="69">
        <v>25.16</v>
      </c>
      <c r="AK31" s="69">
        <v>25.22</v>
      </c>
      <c r="AL31" s="69">
        <v>25.27</v>
      </c>
      <c r="AM31" s="69">
        <v>25.31</v>
      </c>
      <c r="AN31" s="69">
        <v>25.35</v>
      </c>
      <c r="AO31" s="69">
        <v>25.39</v>
      </c>
      <c r="AP31" s="69">
        <v>25.42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16.39</v>
      </c>
      <c r="D32" s="69">
        <v>16.78</v>
      </c>
      <c r="E32" s="69">
        <v>17.170000000000002</v>
      </c>
      <c r="F32" s="69">
        <v>17.55</v>
      </c>
      <c r="G32" s="69">
        <v>17.93</v>
      </c>
      <c r="H32" s="69">
        <v>18.3</v>
      </c>
      <c r="I32" s="69">
        <v>18.670000000000002</v>
      </c>
      <c r="J32" s="69">
        <v>19.02</v>
      </c>
      <c r="K32" s="69">
        <v>19.37</v>
      </c>
      <c r="L32" s="69">
        <v>19.71</v>
      </c>
      <c r="M32" s="69">
        <v>20.03</v>
      </c>
      <c r="N32" s="69">
        <v>20.350000000000001</v>
      </c>
      <c r="O32" s="69">
        <v>20.65</v>
      </c>
      <c r="P32" s="69">
        <v>20.95</v>
      </c>
      <c r="Q32" s="69">
        <v>21.22</v>
      </c>
      <c r="R32" s="69">
        <v>21.49</v>
      </c>
      <c r="S32" s="69">
        <v>21.75</v>
      </c>
      <c r="T32" s="69">
        <v>21.96</v>
      </c>
      <c r="U32" s="69">
        <v>22.22</v>
      </c>
      <c r="V32" s="69">
        <v>22.43</v>
      </c>
      <c r="W32" s="69">
        <v>24.23</v>
      </c>
      <c r="X32" s="69">
        <v>24.43</v>
      </c>
      <c r="Y32" s="69">
        <v>24.6</v>
      </c>
      <c r="Z32" s="69">
        <v>24.77</v>
      </c>
      <c r="AA32" s="69">
        <v>24.92</v>
      </c>
      <c r="AB32" s="69">
        <v>25.06</v>
      </c>
      <c r="AC32" s="69">
        <v>25.19</v>
      </c>
      <c r="AD32" s="69">
        <v>25.31</v>
      </c>
      <c r="AE32" s="69">
        <v>25.42</v>
      </c>
      <c r="AF32" s="69">
        <v>25.52</v>
      </c>
      <c r="AG32" s="75">
        <v>25.61</v>
      </c>
      <c r="AH32" s="69">
        <v>25.69</v>
      </c>
      <c r="AI32" s="69">
        <v>25.77</v>
      </c>
      <c r="AJ32" s="69">
        <v>25.84</v>
      </c>
      <c r="AK32" s="69">
        <v>25.9</v>
      </c>
      <c r="AL32" s="69">
        <v>25.96</v>
      </c>
      <c r="AM32" s="69">
        <v>26.01</v>
      </c>
      <c r="AN32" s="69">
        <v>26.06</v>
      </c>
      <c r="AO32" s="69">
        <v>26.1</v>
      </c>
      <c r="AP32" s="69">
        <v>26.14</v>
      </c>
      <c r="AQ32" s="69">
        <v>26.18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16.52</v>
      </c>
      <c r="D33" s="69">
        <v>16.93</v>
      </c>
      <c r="E33" s="69">
        <v>17.329999999999998</v>
      </c>
      <c r="F33" s="69">
        <v>17.73</v>
      </c>
      <c r="G33" s="69">
        <v>18.12</v>
      </c>
      <c r="H33" s="69">
        <v>18.510000000000002</v>
      </c>
      <c r="I33" s="69">
        <v>18.899999999999999</v>
      </c>
      <c r="J33" s="69">
        <v>19.27</v>
      </c>
      <c r="K33" s="69">
        <v>19.63</v>
      </c>
      <c r="L33" s="69">
        <v>20</v>
      </c>
      <c r="M33" s="69">
        <v>20.329999999999998</v>
      </c>
      <c r="N33" s="69">
        <v>20.67</v>
      </c>
      <c r="O33" s="69">
        <v>21</v>
      </c>
      <c r="P33" s="69">
        <v>21.31</v>
      </c>
      <c r="Q33" s="69">
        <v>21.61</v>
      </c>
      <c r="R33" s="69">
        <v>21.9</v>
      </c>
      <c r="S33" s="69">
        <v>22.17</v>
      </c>
      <c r="T33" s="69">
        <v>22.43</v>
      </c>
      <c r="U33" s="69">
        <v>22.66</v>
      </c>
      <c r="V33" s="69">
        <v>22.92</v>
      </c>
      <c r="W33" s="69">
        <v>24.75</v>
      </c>
      <c r="X33" s="69">
        <v>24.96</v>
      </c>
      <c r="Y33" s="69">
        <v>25.15</v>
      </c>
      <c r="Z33" s="69">
        <v>25.33</v>
      </c>
      <c r="AA33" s="69">
        <v>25.5</v>
      </c>
      <c r="AB33" s="69">
        <v>25.65</v>
      </c>
      <c r="AC33" s="69">
        <v>25.8</v>
      </c>
      <c r="AD33" s="69">
        <v>25.93</v>
      </c>
      <c r="AE33" s="69">
        <v>26.05</v>
      </c>
      <c r="AF33" s="69">
        <v>26.17</v>
      </c>
      <c r="AG33" s="75">
        <v>26.27</v>
      </c>
      <c r="AH33" s="69">
        <v>26.36</v>
      </c>
      <c r="AI33" s="69">
        <v>26.45</v>
      </c>
      <c r="AJ33" s="69">
        <v>26.53</v>
      </c>
      <c r="AK33" s="69">
        <v>26.6</v>
      </c>
      <c r="AL33" s="69">
        <v>26.67</v>
      </c>
      <c r="AM33" s="69">
        <v>26.73</v>
      </c>
      <c r="AN33" s="69">
        <v>26.78</v>
      </c>
      <c r="AO33" s="69">
        <v>26.83</v>
      </c>
      <c r="AP33" s="69">
        <v>26.87</v>
      </c>
      <c r="AQ33" s="69">
        <v>26.91</v>
      </c>
      <c r="AR33" s="69">
        <v>26.95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16.649999999999999</v>
      </c>
      <c r="D34" s="69">
        <v>17.07</v>
      </c>
      <c r="E34" s="69">
        <v>17.48</v>
      </c>
      <c r="F34" s="69">
        <v>17.899999999999999</v>
      </c>
      <c r="G34" s="69">
        <v>18.309999999999999</v>
      </c>
      <c r="H34" s="69">
        <v>18.71</v>
      </c>
      <c r="I34" s="69">
        <v>19.11</v>
      </c>
      <c r="J34" s="69">
        <v>19.510000000000002</v>
      </c>
      <c r="K34" s="69">
        <v>19.89</v>
      </c>
      <c r="L34" s="69">
        <v>20.27</v>
      </c>
      <c r="M34" s="69">
        <v>20.63</v>
      </c>
      <c r="N34" s="69">
        <v>20.99</v>
      </c>
      <c r="O34" s="69">
        <v>21.33</v>
      </c>
      <c r="P34" s="69">
        <v>21.67</v>
      </c>
      <c r="Q34" s="69">
        <v>21.98</v>
      </c>
      <c r="R34" s="69">
        <v>22.3</v>
      </c>
      <c r="S34" s="69">
        <v>22.6</v>
      </c>
      <c r="T34" s="69">
        <v>22.87</v>
      </c>
      <c r="U34" s="69">
        <v>23.15</v>
      </c>
      <c r="V34" s="69">
        <v>23.38</v>
      </c>
      <c r="W34" s="69">
        <v>25.26</v>
      </c>
      <c r="X34" s="69">
        <v>25.51</v>
      </c>
      <c r="Y34" s="69">
        <v>25.69</v>
      </c>
      <c r="Z34" s="69">
        <v>25.89</v>
      </c>
      <c r="AA34" s="69">
        <v>26.08</v>
      </c>
      <c r="AB34" s="69">
        <v>26.25</v>
      </c>
      <c r="AC34" s="69">
        <v>26.41</v>
      </c>
      <c r="AD34" s="69">
        <v>26.56</v>
      </c>
      <c r="AE34" s="69">
        <v>26.69</v>
      </c>
      <c r="AF34" s="69">
        <v>26.82</v>
      </c>
      <c r="AG34" s="75">
        <v>26.93</v>
      </c>
      <c r="AH34" s="69">
        <v>27.04</v>
      </c>
      <c r="AI34" s="69">
        <v>27.14</v>
      </c>
      <c r="AJ34" s="69">
        <v>27.23</v>
      </c>
      <c r="AK34" s="69">
        <v>27.31</v>
      </c>
      <c r="AL34" s="69">
        <v>27.38</v>
      </c>
      <c r="AM34" s="69">
        <v>27.45</v>
      </c>
      <c r="AN34" s="69">
        <v>27.51</v>
      </c>
      <c r="AO34" s="69">
        <v>27.57</v>
      </c>
      <c r="AP34" s="69">
        <v>27.62</v>
      </c>
      <c r="AQ34" s="69">
        <v>27.66</v>
      </c>
      <c r="AR34" s="69">
        <v>27.7</v>
      </c>
      <c r="AS34" s="69">
        <v>27.74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16.77</v>
      </c>
      <c r="D35" s="69">
        <v>17.2</v>
      </c>
      <c r="E35" s="69">
        <v>17.63</v>
      </c>
      <c r="F35" s="69">
        <v>18.059999999999999</v>
      </c>
      <c r="G35" s="69">
        <v>18.48</v>
      </c>
      <c r="H35" s="69">
        <v>18.91</v>
      </c>
      <c r="I35" s="69">
        <v>19.32</v>
      </c>
      <c r="J35" s="69">
        <v>19.73</v>
      </c>
      <c r="K35" s="69">
        <v>20.13</v>
      </c>
      <c r="L35" s="69">
        <v>20.53</v>
      </c>
      <c r="M35" s="69">
        <v>20.92</v>
      </c>
      <c r="N35" s="69">
        <v>21.3</v>
      </c>
      <c r="O35" s="69">
        <v>21.66</v>
      </c>
      <c r="P35" s="69">
        <v>22.02</v>
      </c>
      <c r="Q35" s="69">
        <v>22.36</v>
      </c>
      <c r="R35" s="69">
        <v>22.68</v>
      </c>
      <c r="S35" s="69">
        <v>23.01</v>
      </c>
      <c r="T35" s="69">
        <v>23.31</v>
      </c>
      <c r="U35" s="69">
        <v>23.6</v>
      </c>
      <c r="V35" s="69">
        <v>23.88</v>
      </c>
      <c r="W35" s="69">
        <v>25.76</v>
      </c>
      <c r="X35" s="69">
        <v>26.01</v>
      </c>
      <c r="Y35" s="69">
        <v>26.23</v>
      </c>
      <c r="Z35" s="69">
        <v>26.45</v>
      </c>
      <c r="AA35" s="69">
        <v>26.65</v>
      </c>
      <c r="AB35" s="69">
        <v>26.84</v>
      </c>
      <c r="AC35" s="69">
        <v>27.02</v>
      </c>
      <c r="AD35" s="69">
        <v>27.18</v>
      </c>
      <c r="AE35" s="69">
        <v>27.33</v>
      </c>
      <c r="AF35" s="69">
        <v>27.47</v>
      </c>
      <c r="AG35" s="75">
        <v>27.6</v>
      </c>
      <c r="AH35" s="69">
        <v>27.72</v>
      </c>
      <c r="AI35" s="69">
        <v>27.83</v>
      </c>
      <c r="AJ35" s="69">
        <v>27.93</v>
      </c>
      <c r="AK35" s="69">
        <v>28.02</v>
      </c>
      <c r="AL35" s="69">
        <v>28.11</v>
      </c>
      <c r="AM35" s="69">
        <v>28.18</v>
      </c>
      <c r="AN35" s="69">
        <v>28.25</v>
      </c>
      <c r="AO35" s="69">
        <v>28.32</v>
      </c>
      <c r="AP35" s="69">
        <v>28.37</v>
      </c>
      <c r="AQ35" s="69">
        <v>28.42</v>
      </c>
      <c r="AR35" s="69">
        <v>28.47</v>
      </c>
      <c r="AS35" s="69">
        <v>28.51</v>
      </c>
      <c r="AT35" s="69">
        <v>28.55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16.88</v>
      </c>
      <c r="D36" s="69">
        <v>17.32</v>
      </c>
      <c r="E36" s="69">
        <v>17.760000000000002</v>
      </c>
      <c r="F36" s="69">
        <v>18.21</v>
      </c>
      <c r="G36" s="69">
        <v>18.649999999999999</v>
      </c>
      <c r="H36" s="69">
        <v>19.079999999999998</v>
      </c>
      <c r="I36" s="69">
        <v>19.52</v>
      </c>
      <c r="J36" s="69">
        <v>19.95</v>
      </c>
      <c r="K36" s="69">
        <v>20.37</v>
      </c>
      <c r="L36" s="69">
        <v>20.78</v>
      </c>
      <c r="M36" s="69">
        <v>21.18</v>
      </c>
      <c r="N36" s="69">
        <v>21.58</v>
      </c>
      <c r="O36" s="69">
        <v>21.97</v>
      </c>
      <c r="P36" s="69">
        <v>22.35</v>
      </c>
      <c r="Q36" s="69">
        <v>22.72</v>
      </c>
      <c r="R36" s="69">
        <v>23.07</v>
      </c>
      <c r="S36" s="69">
        <v>23.41</v>
      </c>
      <c r="T36" s="69">
        <v>23.73</v>
      </c>
      <c r="U36" s="69">
        <v>24.05</v>
      </c>
      <c r="V36" s="69">
        <v>24.34</v>
      </c>
      <c r="W36" s="69">
        <v>26.25</v>
      </c>
      <c r="X36" s="69">
        <v>26.51</v>
      </c>
      <c r="Y36" s="69">
        <v>26.77</v>
      </c>
      <c r="Z36" s="69">
        <v>27</v>
      </c>
      <c r="AA36" s="69">
        <v>27.22</v>
      </c>
      <c r="AB36" s="69">
        <v>27.43</v>
      </c>
      <c r="AC36" s="69">
        <v>27.62</v>
      </c>
      <c r="AD36" s="69">
        <v>27.8</v>
      </c>
      <c r="AE36" s="69">
        <v>27.97</v>
      </c>
      <c r="AF36" s="69">
        <v>28.13</v>
      </c>
      <c r="AG36" s="75">
        <v>28.27</v>
      </c>
      <c r="AH36" s="69">
        <v>28.4</v>
      </c>
      <c r="AI36" s="69">
        <v>28.52</v>
      </c>
      <c r="AJ36" s="69">
        <v>28.64</v>
      </c>
      <c r="AK36" s="69">
        <v>28.74</v>
      </c>
      <c r="AL36" s="69">
        <v>28.84</v>
      </c>
      <c r="AM36" s="69">
        <v>28.92</v>
      </c>
      <c r="AN36" s="69">
        <v>29</v>
      </c>
      <c r="AO36" s="69">
        <v>29.07</v>
      </c>
      <c r="AP36" s="69">
        <v>29.14</v>
      </c>
      <c r="AQ36" s="69">
        <v>29.2</v>
      </c>
      <c r="AR36" s="69">
        <v>29.25</v>
      </c>
      <c r="AS36" s="69">
        <v>29.3</v>
      </c>
      <c r="AT36" s="69">
        <v>29.34</v>
      </c>
      <c r="AU36" s="69">
        <v>29.38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16.98</v>
      </c>
      <c r="D37" s="69">
        <v>17.43</v>
      </c>
      <c r="E37" s="69">
        <v>17.89</v>
      </c>
      <c r="F37" s="69">
        <v>18.350000000000001</v>
      </c>
      <c r="G37" s="69">
        <v>18.8</v>
      </c>
      <c r="H37" s="69">
        <v>19.260000000000002</v>
      </c>
      <c r="I37" s="69">
        <v>19.7</v>
      </c>
      <c r="J37" s="69">
        <v>20.149999999999999</v>
      </c>
      <c r="K37" s="69">
        <v>20.58</v>
      </c>
      <c r="L37" s="69">
        <v>21.02</v>
      </c>
      <c r="M37" s="69">
        <v>21.45</v>
      </c>
      <c r="N37" s="69">
        <v>21.87</v>
      </c>
      <c r="O37" s="69">
        <v>22.27</v>
      </c>
      <c r="P37" s="69">
        <v>22.67</v>
      </c>
      <c r="Q37" s="69">
        <v>23.06</v>
      </c>
      <c r="R37" s="69">
        <v>23.43</v>
      </c>
      <c r="S37" s="69">
        <v>23.8</v>
      </c>
      <c r="T37" s="69">
        <v>24.15</v>
      </c>
      <c r="U37" s="69">
        <v>24.47</v>
      </c>
      <c r="V37" s="69">
        <v>24.76</v>
      </c>
      <c r="W37" s="69">
        <v>26.73</v>
      </c>
      <c r="X37" s="69">
        <v>27</v>
      </c>
      <c r="Y37" s="69">
        <v>27.27</v>
      </c>
      <c r="Z37" s="69">
        <v>27.54</v>
      </c>
      <c r="AA37" s="69">
        <v>27.81</v>
      </c>
      <c r="AB37" s="69">
        <v>28.01</v>
      </c>
      <c r="AC37" s="69">
        <v>28.22</v>
      </c>
      <c r="AD37" s="69">
        <v>28.42</v>
      </c>
      <c r="AE37" s="69">
        <v>28.61</v>
      </c>
      <c r="AF37" s="69">
        <v>28.78</v>
      </c>
      <c r="AG37" s="75">
        <v>28.94</v>
      </c>
      <c r="AH37" s="69">
        <v>29.09</v>
      </c>
      <c r="AI37" s="69">
        <v>29.22</v>
      </c>
      <c r="AJ37" s="69">
        <v>29.35</v>
      </c>
      <c r="AK37" s="69">
        <v>29.47</v>
      </c>
      <c r="AL37" s="69">
        <v>29.57</v>
      </c>
      <c r="AM37" s="69">
        <v>29.67</v>
      </c>
      <c r="AN37" s="69">
        <v>29.76</v>
      </c>
      <c r="AO37" s="69">
        <v>29.84</v>
      </c>
      <c r="AP37" s="69">
        <v>29.92</v>
      </c>
      <c r="AQ37" s="69">
        <v>29.99</v>
      </c>
      <c r="AR37" s="69">
        <v>30.05</v>
      </c>
      <c r="AS37" s="69">
        <v>30.1</v>
      </c>
      <c r="AT37" s="69">
        <v>30.15</v>
      </c>
      <c r="AU37" s="69">
        <v>30.2</v>
      </c>
      <c r="AV37" s="69">
        <v>30.24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17.079999999999998</v>
      </c>
      <c r="D38" s="69">
        <v>17.55</v>
      </c>
      <c r="E38" s="69">
        <v>18.010000000000002</v>
      </c>
      <c r="F38" s="69">
        <v>18.47</v>
      </c>
      <c r="G38" s="69">
        <v>18.95</v>
      </c>
      <c r="H38" s="69">
        <v>19.41</v>
      </c>
      <c r="I38" s="69">
        <v>19.87</v>
      </c>
      <c r="J38" s="69">
        <v>20.329999999999998</v>
      </c>
      <c r="K38" s="69">
        <v>20.8</v>
      </c>
      <c r="L38" s="69">
        <v>21.25</v>
      </c>
      <c r="M38" s="69">
        <v>21.7</v>
      </c>
      <c r="N38" s="69">
        <v>22.13</v>
      </c>
      <c r="O38" s="69">
        <v>22.56</v>
      </c>
      <c r="P38" s="69">
        <v>22.98</v>
      </c>
      <c r="Q38" s="69">
        <v>23.4</v>
      </c>
      <c r="R38" s="69">
        <v>23.8</v>
      </c>
      <c r="S38" s="69">
        <v>24.18</v>
      </c>
      <c r="T38" s="69">
        <v>24.53</v>
      </c>
      <c r="U38" s="69">
        <v>24.86</v>
      </c>
      <c r="V38" s="69">
        <v>25.18</v>
      </c>
      <c r="W38" s="69">
        <v>27.2</v>
      </c>
      <c r="X38" s="69">
        <v>27.51</v>
      </c>
      <c r="Y38" s="69">
        <v>27.78</v>
      </c>
      <c r="Z38" s="69">
        <v>28.06</v>
      </c>
      <c r="AA38" s="69">
        <v>28.34</v>
      </c>
      <c r="AB38" s="69">
        <v>28.63</v>
      </c>
      <c r="AC38" s="69">
        <v>28.82</v>
      </c>
      <c r="AD38" s="69">
        <v>29.04</v>
      </c>
      <c r="AE38" s="69">
        <v>29.24</v>
      </c>
      <c r="AF38" s="69">
        <v>29.43</v>
      </c>
      <c r="AG38" s="75">
        <v>29.61</v>
      </c>
      <c r="AH38" s="69">
        <v>29.77</v>
      </c>
      <c r="AI38" s="69">
        <v>29.93</v>
      </c>
      <c r="AJ38" s="69">
        <v>30.07</v>
      </c>
      <c r="AK38" s="69">
        <v>30.2</v>
      </c>
      <c r="AL38" s="69">
        <v>30.32</v>
      </c>
      <c r="AM38" s="69">
        <v>30.43</v>
      </c>
      <c r="AN38" s="69">
        <v>30.53</v>
      </c>
      <c r="AO38" s="69">
        <v>30.62</v>
      </c>
      <c r="AP38" s="69">
        <v>30.71</v>
      </c>
      <c r="AQ38" s="69">
        <v>30.79</v>
      </c>
      <c r="AR38" s="69">
        <v>30.85</v>
      </c>
      <c r="AS38" s="69">
        <v>30.92</v>
      </c>
      <c r="AT38" s="69">
        <v>30.97</v>
      </c>
      <c r="AU38" s="69">
        <v>31.03</v>
      </c>
      <c r="AV38" s="69">
        <v>31.07</v>
      </c>
      <c r="AW38" s="69">
        <v>31.11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17.170000000000002</v>
      </c>
      <c r="D39" s="69">
        <v>17.64</v>
      </c>
      <c r="E39" s="69">
        <v>18.12</v>
      </c>
      <c r="F39" s="69">
        <v>18.600000000000001</v>
      </c>
      <c r="G39" s="69">
        <v>19.079999999999998</v>
      </c>
      <c r="H39" s="69">
        <v>19.559999999999999</v>
      </c>
      <c r="I39" s="69">
        <v>20.05</v>
      </c>
      <c r="J39" s="69">
        <v>20.52</v>
      </c>
      <c r="K39" s="69">
        <v>21</v>
      </c>
      <c r="L39" s="69">
        <v>21.47</v>
      </c>
      <c r="M39" s="69">
        <v>21.93</v>
      </c>
      <c r="N39" s="69">
        <v>22.38</v>
      </c>
      <c r="O39" s="69">
        <v>22.84</v>
      </c>
      <c r="P39" s="69">
        <v>23.28</v>
      </c>
      <c r="Q39" s="69">
        <v>23.72</v>
      </c>
      <c r="R39" s="69">
        <v>24.13</v>
      </c>
      <c r="S39" s="69">
        <v>24.52</v>
      </c>
      <c r="T39" s="69">
        <v>24.89</v>
      </c>
      <c r="U39" s="69">
        <v>25.24</v>
      </c>
      <c r="V39" s="69">
        <v>25.58</v>
      </c>
      <c r="W39" s="69">
        <v>27.66</v>
      </c>
      <c r="X39" s="69">
        <v>27.99</v>
      </c>
      <c r="Y39" s="69">
        <v>28.31</v>
      </c>
      <c r="Z39" s="69">
        <v>28.59</v>
      </c>
      <c r="AA39" s="69">
        <v>28.88</v>
      </c>
      <c r="AB39" s="69">
        <v>29.16</v>
      </c>
      <c r="AC39" s="69">
        <v>29.41</v>
      </c>
      <c r="AD39" s="69">
        <v>29.65</v>
      </c>
      <c r="AE39" s="69">
        <v>29.88</v>
      </c>
      <c r="AF39" s="69">
        <v>30.09</v>
      </c>
      <c r="AG39" s="75">
        <v>30.28</v>
      </c>
      <c r="AH39" s="69">
        <v>30.46</v>
      </c>
      <c r="AI39" s="69">
        <v>30.63</v>
      </c>
      <c r="AJ39" s="69">
        <v>30.79</v>
      </c>
      <c r="AK39" s="69">
        <v>30.94</v>
      </c>
      <c r="AL39" s="69">
        <v>31.07</v>
      </c>
      <c r="AM39" s="69">
        <v>31.19</v>
      </c>
      <c r="AN39" s="69">
        <v>31.31</v>
      </c>
      <c r="AO39" s="69">
        <v>31.41</v>
      </c>
      <c r="AP39" s="69">
        <v>31.51</v>
      </c>
      <c r="AQ39" s="69">
        <v>31.6</v>
      </c>
      <c r="AR39" s="69">
        <v>31.67</v>
      </c>
      <c r="AS39" s="69">
        <v>31.75</v>
      </c>
      <c r="AT39" s="69">
        <v>31.81</v>
      </c>
      <c r="AU39" s="69">
        <v>31.87</v>
      </c>
      <c r="AV39" s="69">
        <v>31.92</v>
      </c>
      <c r="AW39" s="69">
        <v>31.97</v>
      </c>
      <c r="AX39" s="69">
        <v>32.01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17.25</v>
      </c>
      <c r="D40" s="69">
        <v>17.73</v>
      </c>
      <c r="E40" s="69">
        <v>18.22</v>
      </c>
      <c r="F40" s="69">
        <v>18.71</v>
      </c>
      <c r="G40" s="69">
        <v>19.21</v>
      </c>
      <c r="H40" s="69">
        <v>19.7</v>
      </c>
      <c r="I40" s="69">
        <v>20.2</v>
      </c>
      <c r="J40" s="69">
        <v>20.69</v>
      </c>
      <c r="K40" s="69">
        <v>21.18</v>
      </c>
      <c r="L40" s="69">
        <v>21.67</v>
      </c>
      <c r="M40" s="69">
        <v>22.16</v>
      </c>
      <c r="N40" s="69">
        <v>22.63</v>
      </c>
      <c r="O40" s="69">
        <v>23.11</v>
      </c>
      <c r="P40" s="69">
        <v>23.57</v>
      </c>
      <c r="Q40" s="69">
        <v>24.02</v>
      </c>
      <c r="R40" s="69">
        <v>24.45</v>
      </c>
      <c r="S40" s="69">
        <v>24.85</v>
      </c>
      <c r="T40" s="69">
        <v>25.24</v>
      </c>
      <c r="U40" s="69">
        <v>25.61</v>
      </c>
      <c r="V40" s="69">
        <v>25.97</v>
      </c>
      <c r="W40" s="69">
        <v>28.1</v>
      </c>
      <c r="X40" s="69">
        <v>28.46</v>
      </c>
      <c r="Y40" s="69">
        <v>28.8</v>
      </c>
      <c r="Z40" s="69">
        <v>29.09</v>
      </c>
      <c r="AA40" s="69">
        <v>29.43</v>
      </c>
      <c r="AB40" s="69">
        <v>29.73</v>
      </c>
      <c r="AC40" s="69">
        <v>30.02</v>
      </c>
      <c r="AD40" s="69">
        <v>30.26</v>
      </c>
      <c r="AE40" s="69">
        <v>30.5</v>
      </c>
      <c r="AF40" s="69">
        <v>30.73</v>
      </c>
      <c r="AG40" s="75">
        <v>30.95</v>
      </c>
      <c r="AH40" s="69">
        <v>31.15</v>
      </c>
      <c r="AI40" s="69">
        <v>31.34</v>
      </c>
      <c r="AJ40" s="69">
        <v>31.51</v>
      </c>
      <c r="AK40" s="69">
        <v>31.67</v>
      </c>
      <c r="AL40" s="69">
        <v>31.82</v>
      </c>
      <c r="AM40" s="69">
        <v>31.96</v>
      </c>
      <c r="AN40" s="69">
        <v>32.090000000000003</v>
      </c>
      <c r="AO40" s="69">
        <v>32.21</v>
      </c>
      <c r="AP40" s="69">
        <v>32.32</v>
      </c>
      <c r="AQ40" s="69">
        <v>32.42</v>
      </c>
      <c r="AR40" s="69">
        <v>32.51</v>
      </c>
      <c r="AS40" s="69">
        <v>32.590000000000003</v>
      </c>
      <c r="AT40" s="69">
        <v>32.659999999999997</v>
      </c>
      <c r="AU40" s="69">
        <v>32.729999999999997</v>
      </c>
      <c r="AV40" s="69">
        <v>32.79</v>
      </c>
      <c r="AW40" s="69">
        <v>32.840000000000003</v>
      </c>
      <c r="AX40" s="69">
        <v>32.89</v>
      </c>
      <c r="AY40" s="69">
        <v>32.94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17.32</v>
      </c>
      <c r="D41" s="69">
        <v>17.82</v>
      </c>
      <c r="E41" s="69">
        <v>18.309999999999999</v>
      </c>
      <c r="F41" s="69">
        <v>18.82</v>
      </c>
      <c r="G41" s="69">
        <v>19.32</v>
      </c>
      <c r="H41" s="69">
        <v>19.829999999999998</v>
      </c>
      <c r="I41" s="69">
        <v>20.34</v>
      </c>
      <c r="J41" s="69">
        <v>20.85</v>
      </c>
      <c r="K41" s="69">
        <v>21.36</v>
      </c>
      <c r="L41" s="69">
        <v>21.86</v>
      </c>
      <c r="M41" s="69">
        <v>22.37</v>
      </c>
      <c r="N41" s="69">
        <v>22.86</v>
      </c>
      <c r="O41" s="69">
        <v>23.36</v>
      </c>
      <c r="P41" s="69">
        <v>23.84</v>
      </c>
      <c r="Q41" s="69">
        <v>24.31</v>
      </c>
      <c r="R41" s="69">
        <v>24.74</v>
      </c>
      <c r="S41" s="69">
        <v>25.16</v>
      </c>
      <c r="T41" s="69">
        <v>25.57</v>
      </c>
      <c r="U41" s="69">
        <v>25.97</v>
      </c>
      <c r="V41" s="69">
        <v>26.35</v>
      </c>
      <c r="W41" s="69">
        <v>28.54</v>
      </c>
      <c r="X41" s="69">
        <v>28.92</v>
      </c>
      <c r="Y41" s="69">
        <v>29.28</v>
      </c>
      <c r="Z41" s="69">
        <v>29.63</v>
      </c>
      <c r="AA41" s="69">
        <v>29.93</v>
      </c>
      <c r="AB41" s="69">
        <v>30.28</v>
      </c>
      <c r="AC41" s="69">
        <v>30.58</v>
      </c>
      <c r="AD41" s="69">
        <v>30.89</v>
      </c>
      <c r="AE41" s="69">
        <v>31.13</v>
      </c>
      <c r="AF41" s="69">
        <v>31.38</v>
      </c>
      <c r="AG41" s="75">
        <v>31.61</v>
      </c>
      <c r="AH41" s="69">
        <v>31.83</v>
      </c>
      <c r="AI41" s="69">
        <v>32.04</v>
      </c>
      <c r="AJ41" s="69">
        <v>32.229999999999997</v>
      </c>
      <c r="AK41" s="69">
        <v>32.409999999999997</v>
      </c>
      <c r="AL41" s="69">
        <v>32.58</v>
      </c>
      <c r="AM41" s="69">
        <v>32.74</v>
      </c>
      <c r="AN41" s="69">
        <v>32.880000000000003</v>
      </c>
      <c r="AO41" s="69">
        <v>33.01</v>
      </c>
      <c r="AP41" s="69">
        <v>33.14</v>
      </c>
      <c r="AQ41" s="69">
        <v>33.25</v>
      </c>
      <c r="AR41" s="69">
        <v>33.35</v>
      </c>
      <c r="AS41" s="69">
        <v>33.44</v>
      </c>
      <c r="AT41" s="69">
        <v>33.520000000000003</v>
      </c>
      <c r="AU41" s="69">
        <v>33.6</v>
      </c>
      <c r="AV41" s="69">
        <v>33.67</v>
      </c>
      <c r="AW41" s="69">
        <v>33.729999999999997</v>
      </c>
      <c r="AX41" s="69">
        <v>33.79</v>
      </c>
      <c r="AY41" s="69">
        <v>33.840000000000003</v>
      </c>
      <c r="AZ41" s="69">
        <v>33.89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17.39</v>
      </c>
      <c r="D42" s="69">
        <v>17.899999999999999</v>
      </c>
      <c r="E42" s="69">
        <v>18.399999999999999</v>
      </c>
      <c r="F42" s="69">
        <v>18.920000000000002</v>
      </c>
      <c r="G42" s="69">
        <v>19.43</v>
      </c>
      <c r="H42" s="69">
        <v>19.96</v>
      </c>
      <c r="I42" s="69">
        <v>20.47</v>
      </c>
      <c r="J42" s="69">
        <v>21</v>
      </c>
      <c r="K42" s="69">
        <v>21.52</v>
      </c>
      <c r="L42" s="69">
        <v>22.05</v>
      </c>
      <c r="M42" s="69">
        <v>22.56</v>
      </c>
      <c r="N42" s="69">
        <v>23.08</v>
      </c>
      <c r="O42" s="69">
        <v>23.6</v>
      </c>
      <c r="P42" s="69">
        <v>24.1</v>
      </c>
      <c r="Q42" s="69">
        <v>24.57</v>
      </c>
      <c r="R42" s="69">
        <v>25.02</v>
      </c>
      <c r="S42" s="69">
        <v>25.46</v>
      </c>
      <c r="T42" s="69">
        <v>25.89</v>
      </c>
      <c r="U42" s="69">
        <v>26.31</v>
      </c>
      <c r="V42" s="69">
        <v>26.72</v>
      </c>
      <c r="W42" s="69">
        <v>28.96</v>
      </c>
      <c r="X42" s="69">
        <v>29.36</v>
      </c>
      <c r="Y42" s="69">
        <v>29.75</v>
      </c>
      <c r="Z42" s="69">
        <v>30.12</v>
      </c>
      <c r="AA42" s="69">
        <v>30.48</v>
      </c>
      <c r="AB42" s="69">
        <v>30.78</v>
      </c>
      <c r="AC42" s="69">
        <v>31.14</v>
      </c>
      <c r="AD42" s="69">
        <v>31.45</v>
      </c>
      <c r="AE42" s="69">
        <v>31.77</v>
      </c>
      <c r="AF42" s="69">
        <v>32.01</v>
      </c>
      <c r="AG42" s="75">
        <v>32.270000000000003</v>
      </c>
      <c r="AH42" s="69">
        <v>32.51</v>
      </c>
      <c r="AI42" s="69">
        <v>32.74</v>
      </c>
      <c r="AJ42" s="69">
        <v>32.96</v>
      </c>
      <c r="AK42" s="69">
        <v>33.159999999999997</v>
      </c>
      <c r="AL42" s="69">
        <v>33.340000000000003</v>
      </c>
      <c r="AM42" s="69">
        <v>33.520000000000003</v>
      </c>
      <c r="AN42" s="69">
        <v>33.68</v>
      </c>
      <c r="AO42" s="69">
        <v>33.83</v>
      </c>
      <c r="AP42" s="69">
        <v>33.96</v>
      </c>
      <c r="AQ42" s="69">
        <v>34.090000000000003</v>
      </c>
      <c r="AR42" s="69">
        <v>34.200000000000003</v>
      </c>
      <c r="AS42" s="69">
        <v>34.31</v>
      </c>
      <c r="AT42" s="69">
        <v>34.4</v>
      </c>
      <c r="AU42" s="69">
        <v>34.49</v>
      </c>
      <c r="AV42" s="69">
        <v>34.57</v>
      </c>
      <c r="AW42" s="69">
        <v>34.64</v>
      </c>
      <c r="AX42" s="69">
        <v>34.700000000000003</v>
      </c>
      <c r="AY42" s="69">
        <v>34.76</v>
      </c>
      <c r="AZ42" s="69">
        <v>34.82</v>
      </c>
      <c r="BA42" s="69">
        <v>34.869999999999997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17.46</v>
      </c>
      <c r="D43" s="69">
        <v>17.96</v>
      </c>
      <c r="E43" s="69">
        <v>18.48</v>
      </c>
      <c r="F43" s="69">
        <v>19.010000000000002</v>
      </c>
      <c r="G43" s="69">
        <v>19.53</v>
      </c>
      <c r="H43" s="69">
        <v>20.059999999999999</v>
      </c>
      <c r="I43" s="69">
        <v>20.6</v>
      </c>
      <c r="J43" s="69">
        <v>21.13</v>
      </c>
      <c r="K43" s="69">
        <v>21.67</v>
      </c>
      <c r="L43" s="69">
        <v>22.21</v>
      </c>
      <c r="M43" s="69">
        <v>22.75</v>
      </c>
      <c r="N43" s="69">
        <v>23.28</v>
      </c>
      <c r="O43" s="69">
        <v>23.82</v>
      </c>
      <c r="P43" s="69">
        <v>24.34</v>
      </c>
      <c r="Q43" s="69">
        <v>24.82</v>
      </c>
      <c r="R43" s="69">
        <v>25.29</v>
      </c>
      <c r="S43" s="69">
        <v>25.75</v>
      </c>
      <c r="T43" s="69">
        <v>26.2</v>
      </c>
      <c r="U43" s="69">
        <v>26.64</v>
      </c>
      <c r="V43" s="69">
        <v>27.07</v>
      </c>
      <c r="W43" s="69">
        <v>29.36</v>
      </c>
      <c r="X43" s="69">
        <v>29.79</v>
      </c>
      <c r="Y43" s="69">
        <v>30.2</v>
      </c>
      <c r="Z43" s="69">
        <v>30.6</v>
      </c>
      <c r="AA43" s="69">
        <v>30.98</v>
      </c>
      <c r="AB43" s="69">
        <v>31.35</v>
      </c>
      <c r="AC43" s="69">
        <v>31.66</v>
      </c>
      <c r="AD43" s="69">
        <v>32.03</v>
      </c>
      <c r="AE43" s="69">
        <v>32.35</v>
      </c>
      <c r="AF43" s="69">
        <v>32.67</v>
      </c>
      <c r="AG43" s="75">
        <v>32.92</v>
      </c>
      <c r="AH43" s="69">
        <v>33.19</v>
      </c>
      <c r="AI43" s="69">
        <v>33.44</v>
      </c>
      <c r="AJ43" s="69">
        <v>33.67</v>
      </c>
      <c r="AK43" s="69">
        <v>33.9</v>
      </c>
      <c r="AL43" s="69">
        <v>34.1</v>
      </c>
      <c r="AM43" s="69">
        <v>34.299999999999997</v>
      </c>
      <c r="AN43" s="69">
        <v>34.479999999999997</v>
      </c>
      <c r="AO43" s="69">
        <v>34.64</v>
      </c>
      <c r="AP43" s="69">
        <v>34.79</v>
      </c>
      <c r="AQ43" s="69">
        <v>34.93</v>
      </c>
      <c r="AR43" s="69">
        <v>35.06</v>
      </c>
      <c r="AS43" s="69">
        <v>35.18</v>
      </c>
      <c r="AT43" s="69">
        <v>35.29</v>
      </c>
      <c r="AU43" s="69">
        <v>35.39</v>
      </c>
      <c r="AV43" s="69">
        <v>35.479999999999997</v>
      </c>
      <c r="AW43" s="69">
        <v>35.56</v>
      </c>
      <c r="AX43" s="69">
        <v>35.630000000000003</v>
      </c>
      <c r="AY43" s="69">
        <v>35.700000000000003</v>
      </c>
      <c r="AZ43" s="69">
        <v>35.76</v>
      </c>
      <c r="BA43" s="69">
        <v>35.82</v>
      </c>
      <c r="BB43" s="69">
        <v>35.869999999999997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17.510000000000002</v>
      </c>
      <c r="D44" s="69">
        <v>18.03</v>
      </c>
      <c r="E44" s="69">
        <v>18.559999999999999</v>
      </c>
      <c r="F44" s="69">
        <v>19.079999999999998</v>
      </c>
      <c r="G44" s="69">
        <v>19.62</v>
      </c>
      <c r="H44" s="69">
        <v>20.170000000000002</v>
      </c>
      <c r="I44" s="69">
        <v>20.72</v>
      </c>
      <c r="J44" s="69">
        <v>21.27</v>
      </c>
      <c r="K44" s="69">
        <v>21.82</v>
      </c>
      <c r="L44" s="69">
        <v>22.37</v>
      </c>
      <c r="M44" s="69">
        <v>22.92</v>
      </c>
      <c r="N44" s="69">
        <v>23.48</v>
      </c>
      <c r="O44" s="69">
        <v>24.03</v>
      </c>
      <c r="P44" s="69">
        <v>24.55</v>
      </c>
      <c r="Q44" s="69">
        <v>25.05</v>
      </c>
      <c r="R44" s="69">
        <v>25.54</v>
      </c>
      <c r="S44" s="69">
        <v>26.02</v>
      </c>
      <c r="T44" s="69">
        <v>26.5</v>
      </c>
      <c r="U44" s="69">
        <v>26.96</v>
      </c>
      <c r="V44" s="69">
        <v>27.41</v>
      </c>
      <c r="W44" s="69">
        <v>29.75</v>
      </c>
      <c r="X44" s="69">
        <v>30.2</v>
      </c>
      <c r="Y44" s="69">
        <v>30.64</v>
      </c>
      <c r="Z44" s="69">
        <v>31.07</v>
      </c>
      <c r="AA44" s="69">
        <v>31.48</v>
      </c>
      <c r="AB44" s="69">
        <v>31.87</v>
      </c>
      <c r="AC44" s="69">
        <v>32.24</v>
      </c>
      <c r="AD44" s="69">
        <v>32.56</v>
      </c>
      <c r="AE44" s="69">
        <v>32.94</v>
      </c>
      <c r="AF44" s="69">
        <v>33.270000000000003</v>
      </c>
      <c r="AG44" s="75">
        <v>33.6</v>
      </c>
      <c r="AH44" s="69">
        <v>33.86</v>
      </c>
      <c r="AI44" s="69">
        <v>34.130000000000003</v>
      </c>
      <c r="AJ44" s="69">
        <v>34.39</v>
      </c>
      <c r="AK44" s="69">
        <v>34.630000000000003</v>
      </c>
      <c r="AL44" s="69">
        <v>34.86</v>
      </c>
      <c r="AM44" s="69">
        <v>35.08</v>
      </c>
      <c r="AN44" s="69">
        <v>35.28</v>
      </c>
      <c r="AO44" s="69">
        <v>35.46</v>
      </c>
      <c r="AP44" s="69">
        <v>35.630000000000003</v>
      </c>
      <c r="AQ44" s="69">
        <v>35.79</v>
      </c>
      <c r="AR44" s="69">
        <v>35.93</v>
      </c>
      <c r="AS44" s="69">
        <v>36.07</v>
      </c>
      <c r="AT44" s="69">
        <v>36.19</v>
      </c>
      <c r="AU44" s="69">
        <v>36.299999999999997</v>
      </c>
      <c r="AV44" s="69">
        <v>36.4</v>
      </c>
      <c r="AW44" s="69">
        <v>36.5</v>
      </c>
      <c r="AX44" s="69">
        <v>36.58</v>
      </c>
      <c r="AY44" s="69">
        <v>36.659999999999997</v>
      </c>
      <c r="AZ44" s="69">
        <v>36.729999999999997</v>
      </c>
      <c r="BA44" s="69">
        <v>36.79</v>
      </c>
      <c r="BB44" s="69">
        <v>36.85</v>
      </c>
      <c r="BC44" s="69">
        <v>36.9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17.559999999999999</v>
      </c>
      <c r="D45" s="69">
        <v>18.079999999999998</v>
      </c>
      <c r="E45" s="69">
        <v>18.62</v>
      </c>
      <c r="F45" s="69">
        <v>19.16</v>
      </c>
      <c r="G45" s="69">
        <v>19.71</v>
      </c>
      <c r="H45" s="69">
        <v>20.260000000000002</v>
      </c>
      <c r="I45" s="69">
        <v>20.82</v>
      </c>
      <c r="J45" s="69">
        <v>21.38</v>
      </c>
      <c r="K45" s="69">
        <v>21.95</v>
      </c>
      <c r="L45" s="69">
        <v>22.52</v>
      </c>
      <c r="M45" s="69">
        <v>23.09</v>
      </c>
      <c r="N45" s="69">
        <v>23.66</v>
      </c>
      <c r="O45" s="69">
        <v>24.23</v>
      </c>
      <c r="P45" s="69">
        <v>24.75</v>
      </c>
      <c r="Q45" s="69">
        <v>25.27</v>
      </c>
      <c r="R45" s="69">
        <v>25.78</v>
      </c>
      <c r="S45" s="69">
        <v>26.28</v>
      </c>
      <c r="T45" s="69">
        <v>26.78</v>
      </c>
      <c r="U45" s="69">
        <v>27.26</v>
      </c>
      <c r="V45" s="69">
        <v>27.73</v>
      </c>
      <c r="W45" s="69">
        <v>30.12</v>
      </c>
      <c r="X45" s="69">
        <v>30.6</v>
      </c>
      <c r="Y45" s="69">
        <v>31.07</v>
      </c>
      <c r="Z45" s="69">
        <v>31.52</v>
      </c>
      <c r="AA45" s="69">
        <v>31.95</v>
      </c>
      <c r="AB45" s="69">
        <v>32.369999999999997</v>
      </c>
      <c r="AC45" s="69">
        <v>32.770000000000003</v>
      </c>
      <c r="AD45" s="69">
        <v>33.15</v>
      </c>
      <c r="AE45" s="69">
        <v>33.479999999999997</v>
      </c>
      <c r="AF45" s="69">
        <v>33.869999999999997</v>
      </c>
      <c r="AG45" s="75">
        <v>34.21</v>
      </c>
      <c r="AH45" s="69">
        <v>34.549999999999997</v>
      </c>
      <c r="AI45" s="69">
        <v>34.82</v>
      </c>
      <c r="AJ45" s="69">
        <v>35.1</v>
      </c>
      <c r="AK45" s="69">
        <v>35.369999999999997</v>
      </c>
      <c r="AL45" s="69">
        <v>35.619999999999997</v>
      </c>
      <c r="AM45" s="69">
        <v>35.86</v>
      </c>
      <c r="AN45" s="69">
        <v>36.08</v>
      </c>
      <c r="AO45" s="69">
        <v>36.28</v>
      </c>
      <c r="AP45" s="69">
        <v>36.47</v>
      </c>
      <c r="AQ45" s="69">
        <v>36.65</v>
      </c>
      <c r="AR45" s="69">
        <v>36.81</v>
      </c>
      <c r="AS45" s="69">
        <v>36.96</v>
      </c>
      <c r="AT45" s="69">
        <v>37.1</v>
      </c>
      <c r="AU45" s="69">
        <v>37.22</v>
      </c>
      <c r="AV45" s="69">
        <v>37.340000000000003</v>
      </c>
      <c r="AW45" s="69">
        <v>37.44</v>
      </c>
      <c r="AX45" s="69">
        <v>37.54</v>
      </c>
      <c r="AY45" s="69">
        <v>37.630000000000003</v>
      </c>
      <c r="AZ45" s="69">
        <v>37.71</v>
      </c>
      <c r="BA45" s="69">
        <v>37.78</v>
      </c>
      <c r="BB45" s="69">
        <v>37.85</v>
      </c>
      <c r="BC45" s="69">
        <v>37.909999999999997</v>
      </c>
      <c r="BD45" s="69">
        <v>37.96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17.61</v>
      </c>
      <c r="D46" s="69">
        <v>18.149999999999999</v>
      </c>
      <c r="E46" s="69">
        <v>18.68</v>
      </c>
      <c r="F46" s="69">
        <v>19.23</v>
      </c>
      <c r="G46" s="69">
        <v>19.78</v>
      </c>
      <c r="H46" s="69">
        <v>20.350000000000001</v>
      </c>
      <c r="I46" s="69">
        <v>20.92</v>
      </c>
      <c r="J46" s="69">
        <v>21.5</v>
      </c>
      <c r="K46" s="69">
        <v>22.07</v>
      </c>
      <c r="L46" s="69">
        <v>22.66</v>
      </c>
      <c r="M46" s="69">
        <v>23.25</v>
      </c>
      <c r="N46" s="69">
        <v>23.83</v>
      </c>
      <c r="O46" s="69">
        <v>24.4</v>
      </c>
      <c r="P46" s="69">
        <v>24.94</v>
      </c>
      <c r="Q46" s="69">
        <v>25.48</v>
      </c>
      <c r="R46" s="69">
        <v>26</v>
      </c>
      <c r="S46" s="69">
        <v>26.53</v>
      </c>
      <c r="T46" s="69">
        <v>27.04</v>
      </c>
      <c r="U46" s="69">
        <v>27.55</v>
      </c>
      <c r="V46" s="69">
        <v>28.04</v>
      </c>
      <c r="W46" s="69">
        <v>30.47</v>
      </c>
      <c r="X46" s="69">
        <v>30.98</v>
      </c>
      <c r="Y46" s="69">
        <v>31.47</v>
      </c>
      <c r="Z46" s="69">
        <v>31.95</v>
      </c>
      <c r="AA46" s="69">
        <v>32.409999999999997</v>
      </c>
      <c r="AB46" s="69">
        <v>32.86</v>
      </c>
      <c r="AC46" s="69">
        <v>33.28</v>
      </c>
      <c r="AD46" s="69">
        <v>33.69</v>
      </c>
      <c r="AE46" s="69">
        <v>34.090000000000003</v>
      </c>
      <c r="AF46" s="69">
        <v>34.43</v>
      </c>
      <c r="AG46" s="75">
        <v>34.83</v>
      </c>
      <c r="AH46" s="69">
        <v>35.17</v>
      </c>
      <c r="AI46" s="69">
        <v>35.53</v>
      </c>
      <c r="AJ46" s="69">
        <v>35.799999999999997</v>
      </c>
      <c r="AK46" s="69">
        <v>36.1</v>
      </c>
      <c r="AL46" s="69">
        <v>36.369999999999997</v>
      </c>
      <c r="AM46" s="69">
        <v>36.630000000000003</v>
      </c>
      <c r="AN46" s="69">
        <v>36.880000000000003</v>
      </c>
      <c r="AO46" s="69">
        <v>37.11</v>
      </c>
      <c r="AP46" s="69">
        <v>37.32</v>
      </c>
      <c r="AQ46" s="69">
        <v>37.51</v>
      </c>
      <c r="AR46" s="69">
        <v>37.700000000000003</v>
      </c>
      <c r="AS46" s="69">
        <v>37.86</v>
      </c>
      <c r="AT46" s="69">
        <v>38.020000000000003</v>
      </c>
      <c r="AU46" s="69">
        <v>38.159999999999997</v>
      </c>
      <c r="AV46" s="69">
        <v>38.29</v>
      </c>
      <c r="AW46" s="69">
        <v>38.409999999999997</v>
      </c>
      <c r="AX46" s="69">
        <v>38.520000000000003</v>
      </c>
      <c r="AY46" s="69">
        <v>38.61</v>
      </c>
      <c r="AZ46" s="69">
        <v>38.700000000000003</v>
      </c>
      <c r="BA46" s="69">
        <v>38.79</v>
      </c>
      <c r="BB46" s="69">
        <v>38.86</v>
      </c>
      <c r="BC46" s="69">
        <v>38.93</v>
      </c>
      <c r="BD46" s="69">
        <v>38.99</v>
      </c>
      <c r="BE46" s="69">
        <v>39.049999999999997</v>
      </c>
      <c r="BF46" s="69" t="s">
        <v>73</v>
      </c>
    </row>
    <row r="47" spans="1:148" ht="14.25">
      <c r="B47" s="56">
        <v>55</v>
      </c>
      <c r="C47" s="69">
        <v>17.66</v>
      </c>
      <c r="D47" s="69">
        <v>18.2</v>
      </c>
      <c r="E47" s="69">
        <v>18.73</v>
      </c>
      <c r="F47" s="69">
        <v>19.3</v>
      </c>
      <c r="G47" s="69">
        <v>19.86</v>
      </c>
      <c r="H47" s="69">
        <v>20.43</v>
      </c>
      <c r="I47" s="69">
        <v>21.01</v>
      </c>
      <c r="J47" s="69">
        <v>21.6</v>
      </c>
      <c r="K47" s="69">
        <v>22.18</v>
      </c>
      <c r="L47" s="69">
        <v>22.78</v>
      </c>
      <c r="M47" s="69">
        <v>23.38</v>
      </c>
      <c r="N47" s="69">
        <v>23.98</v>
      </c>
      <c r="O47" s="69">
        <v>24.56</v>
      </c>
      <c r="P47" s="69">
        <v>25.12</v>
      </c>
      <c r="Q47" s="69">
        <v>25.67</v>
      </c>
      <c r="R47" s="69">
        <v>26.22</v>
      </c>
      <c r="S47" s="69">
        <v>26.76</v>
      </c>
      <c r="T47" s="69">
        <v>27.29</v>
      </c>
      <c r="U47" s="69">
        <v>27.82</v>
      </c>
      <c r="V47" s="69">
        <v>28.34</v>
      </c>
      <c r="W47" s="69">
        <v>30.81</v>
      </c>
      <c r="X47" s="69">
        <v>31.34</v>
      </c>
      <c r="Y47" s="69">
        <v>31.86</v>
      </c>
      <c r="Z47" s="69">
        <v>32.369999999999997</v>
      </c>
      <c r="AA47" s="69">
        <v>32.86</v>
      </c>
      <c r="AB47" s="69">
        <v>33.33</v>
      </c>
      <c r="AC47" s="69">
        <v>33.78</v>
      </c>
      <c r="AD47" s="69">
        <v>34.22</v>
      </c>
      <c r="AE47" s="69">
        <v>34.64</v>
      </c>
      <c r="AF47" s="69">
        <v>35.049999999999997</v>
      </c>
      <c r="AG47" s="75">
        <v>35.4</v>
      </c>
      <c r="AH47" s="69">
        <v>35.81</v>
      </c>
      <c r="AI47" s="69">
        <v>36.17</v>
      </c>
      <c r="AJ47" s="69">
        <v>36.53</v>
      </c>
      <c r="AK47" s="69">
        <v>36.82</v>
      </c>
      <c r="AL47" s="69">
        <v>37.119999999999997</v>
      </c>
      <c r="AM47" s="69">
        <v>37.409999999999997</v>
      </c>
      <c r="AN47" s="69">
        <v>37.68</v>
      </c>
      <c r="AO47" s="69">
        <v>37.93</v>
      </c>
      <c r="AP47" s="69">
        <v>38.17</v>
      </c>
      <c r="AQ47" s="69">
        <v>38.380000000000003</v>
      </c>
      <c r="AR47" s="69">
        <v>38.590000000000003</v>
      </c>
      <c r="AS47" s="69">
        <v>38.770000000000003</v>
      </c>
      <c r="AT47" s="69">
        <v>38.950000000000003</v>
      </c>
      <c r="AU47" s="69">
        <v>39.11</v>
      </c>
      <c r="AV47" s="69">
        <v>39.25</v>
      </c>
      <c r="AW47" s="69">
        <v>39.380000000000003</v>
      </c>
      <c r="AX47" s="69">
        <v>39.51</v>
      </c>
      <c r="AY47" s="69">
        <v>39.619999999999997</v>
      </c>
      <c r="AZ47" s="69">
        <v>39.72</v>
      </c>
      <c r="BA47" s="69">
        <v>39.81</v>
      </c>
      <c r="BB47" s="69">
        <v>39.9</v>
      </c>
      <c r="BC47" s="69">
        <v>39.979999999999997</v>
      </c>
      <c r="BD47" s="69">
        <v>40.049999999999997</v>
      </c>
      <c r="BE47" s="69">
        <v>40.11</v>
      </c>
      <c r="BF47" s="69">
        <v>40.17</v>
      </c>
    </row>
    <row r="48" spans="1:148" s="3" customFormat="1" ht="14.25">
      <c r="A48"/>
      <c r="B48" s="56">
        <v>56</v>
      </c>
      <c r="C48" s="69">
        <v>17.7</v>
      </c>
      <c r="D48" s="69">
        <v>18.23</v>
      </c>
      <c r="E48" s="69">
        <v>18.79</v>
      </c>
      <c r="F48" s="69">
        <v>19.36</v>
      </c>
      <c r="G48" s="69">
        <v>19.920000000000002</v>
      </c>
      <c r="H48" s="69">
        <v>20.51</v>
      </c>
      <c r="I48" s="69">
        <v>21.1</v>
      </c>
      <c r="J48" s="69">
        <v>21.7</v>
      </c>
      <c r="K48" s="69">
        <v>22.3</v>
      </c>
      <c r="L48" s="69">
        <v>22.9</v>
      </c>
      <c r="M48" s="69">
        <v>23.52</v>
      </c>
      <c r="N48" s="69">
        <v>24.13</v>
      </c>
      <c r="O48" s="69">
        <v>24.71</v>
      </c>
      <c r="P48" s="69">
        <v>25.28</v>
      </c>
      <c r="Q48" s="69">
        <v>25.85</v>
      </c>
      <c r="R48" s="69">
        <v>26.42</v>
      </c>
      <c r="S48" s="69">
        <v>26.97</v>
      </c>
      <c r="T48" s="69">
        <v>27.53</v>
      </c>
      <c r="U48" s="69">
        <v>28.08</v>
      </c>
      <c r="V48" s="69">
        <v>28.62</v>
      </c>
      <c r="W48" s="69">
        <v>31.13</v>
      </c>
      <c r="X48" s="69">
        <v>31.69</v>
      </c>
      <c r="Y48" s="69">
        <v>32.24</v>
      </c>
      <c r="Z48" s="69">
        <v>32.770000000000003</v>
      </c>
      <c r="AA48" s="69">
        <v>33.28</v>
      </c>
      <c r="AB48" s="69">
        <v>33.78</v>
      </c>
      <c r="AC48" s="69">
        <v>34.270000000000003</v>
      </c>
      <c r="AD48" s="69">
        <v>34.729999999999997</v>
      </c>
      <c r="AE48" s="69">
        <v>35.19</v>
      </c>
      <c r="AF48" s="69">
        <v>35.619999999999997</v>
      </c>
      <c r="AG48" s="75">
        <v>36.04</v>
      </c>
      <c r="AH48" s="69">
        <v>36.4</v>
      </c>
      <c r="AI48" s="69">
        <v>36.82</v>
      </c>
      <c r="AJ48" s="69">
        <v>37.19</v>
      </c>
      <c r="AK48" s="69">
        <v>37.56</v>
      </c>
      <c r="AL48" s="69">
        <v>37.869999999999997</v>
      </c>
      <c r="AM48" s="69">
        <v>38.18</v>
      </c>
      <c r="AN48" s="69">
        <v>38.479999999999997</v>
      </c>
      <c r="AO48" s="69">
        <v>38.76</v>
      </c>
      <c r="AP48" s="69">
        <v>39.020000000000003</v>
      </c>
      <c r="AQ48" s="69">
        <v>39.26</v>
      </c>
      <c r="AR48" s="69">
        <v>39.479999999999997</v>
      </c>
      <c r="AS48" s="69">
        <v>39.69</v>
      </c>
      <c r="AT48" s="69">
        <v>39.880000000000003</v>
      </c>
      <c r="AU48" s="69">
        <v>40.06</v>
      </c>
      <c r="AV48" s="69">
        <v>40.229999999999997</v>
      </c>
      <c r="AW48" s="69">
        <v>40.380000000000003</v>
      </c>
      <c r="AX48" s="69">
        <v>40.51</v>
      </c>
      <c r="AY48" s="69">
        <v>40.64</v>
      </c>
      <c r="AZ48" s="69">
        <v>40.76</v>
      </c>
      <c r="BA48" s="69">
        <v>40.86</v>
      </c>
      <c r="BB48" s="69">
        <v>40.96</v>
      </c>
      <c r="BC48" s="69">
        <v>41.05</v>
      </c>
      <c r="BD48" s="69">
        <v>41.13</v>
      </c>
      <c r="BE48" s="69">
        <v>41.2</v>
      </c>
      <c r="BF48" s="69">
        <v>41.27</v>
      </c>
    </row>
    <row r="49" spans="1:58" s="3" customFormat="1" ht="14.25">
      <c r="A49"/>
      <c r="B49" s="56">
        <v>57</v>
      </c>
      <c r="C49" s="69">
        <v>17.73</v>
      </c>
      <c r="D49" s="69">
        <v>18.28</v>
      </c>
      <c r="E49" s="69">
        <v>18.829999999999998</v>
      </c>
      <c r="F49" s="69">
        <v>19.41</v>
      </c>
      <c r="G49" s="69">
        <v>19.98</v>
      </c>
      <c r="H49" s="69">
        <v>20.57</v>
      </c>
      <c r="I49" s="69">
        <v>21.17</v>
      </c>
      <c r="J49" s="69">
        <v>21.78</v>
      </c>
      <c r="K49" s="69">
        <v>22.39</v>
      </c>
      <c r="L49" s="69">
        <v>23.01</v>
      </c>
      <c r="M49" s="69">
        <v>23.63</v>
      </c>
      <c r="N49" s="69">
        <v>24.27</v>
      </c>
      <c r="O49" s="69">
        <v>24.85</v>
      </c>
      <c r="P49" s="69">
        <v>25.44</v>
      </c>
      <c r="Q49" s="69">
        <v>26.02</v>
      </c>
      <c r="R49" s="69">
        <v>26.6</v>
      </c>
      <c r="S49" s="69">
        <v>27.18</v>
      </c>
      <c r="T49" s="69">
        <v>27.75</v>
      </c>
      <c r="U49" s="69">
        <v>28.32</v>
      </c>
      <c r="V49" s="69">
        <v>28.88</v>
      </c>
      <c r="W49" s="69">
        <v>31.44</v>
      </c>
      <c r="X49" s="69">
        <v>32.020000000000003</v>
      </c>
      <c r="Y49" s="69">
        <v>32.590000000000003</v>
      </c>
      <c r="Z49" s="69">
        <v>33.15</v>
      </c>
      <c r="AA49" s="69">
        <v>33.69</v>
      </c>
      <c r="AB49" s="69">
        <v>34.22</v>
      </c>
      <c r="AC49" s="69">
        <v>34.729999999999997</v>
      </c>
      <c r="AD49" s="69">
        <v>35.229999999999997</v>
      </c>
      <c r="AE49" s="69">
        <v>35.71</v>
      </c>
      <c r="AF49" s="69">
        <v>36.18</v>
      </c>
      <c r="AG49" s="75">
        <v>36.619999999999997</v>
      </c>
      <c r="AH49" s="69">
        <v>37.049999999999997</v>
      </c>
      <c r="AI49" s="69">
        <v>37.42</v>
      </c>
      <c r="AJ49" s="69">
        <v>37.86</v>
      </c>
      <c r="AK49" s="69">
        <v>38.24</v>
      </c>
      <c r="AL49" s="69">
        <v>38.619999999999997</v>
      </c>
      <c r="AM49" s="69">
        <v>38.950000000000003</v>
      </c>
      <c r="AN49" s="69">
        <v>39.270000000000003</v>
      </c>
      <c r="AO49" s="69">
        <v>39.58</v>
      </c>
      <c r="AP49" s="69">
        <v>39.869999999999997</v>
      </c>
      <c r="AQ49" s="69">
        <v>40.130000000000003</v>
      </c>
      <c r="AR49" s="69">
        <v>40.380000000000003</v>
      </c>
      <c r="AS49" s="69">
        <v>40.619999999999997</v>
      </c>
      <c r="AT49" s="69">
        <v>40.83</v>
      </c>
      <c r="AU49" s="69">
        <v>41.03</v>
      </c>
      <c r="AV49" s="69">
        <v>41.22</v>
      </c>
      <c r="AW49" s="69">
        <v>41.38</v>
      </c>
      <c r="AX49" s="69">
        <v>41.54</v>
      </c>
      <c r="AY49" s="69">
        <v>41.68</v>
      </c>
      <c r="AZ49" s="69">
        <v>41.81</v>
      </c>
      <c r="BA49" s="69">
        <v>41.93</v>
      </c>
      <c r="BB49" s="69">
        <v>42.04</v>
      </c>
      <c r="BC49" s="69">
        <v>42.14</v>
      </c>
      <c r="BD49" s="69">
        <v>42.23</v>
      </c>
      <c r="BE49" s="69">
        <v>42.32</v>
      </c>
      <c r="BF49" s="69">
        <v>42.39</v>
      </c>
    </row>
    <row r="50" spans="1:58" s="3" customFormat="1" ht="14.25">
      <c r="A50"/>
      <c r="B50" s="56">
        <v>58</v>
      </c>
      <c r="C50" s="69">
        <v>17.760000000000002</v>
      </c>
      <c r="D50" s="69">
        <v>18.309999999999999</v>
      </c>
      <c r="E50" s="69">
        <v>18.88</v>
      </c>
      <c r="F50" s="69">
        <v>19.46</v>
      </c>
      <c r="G50" s="69">
        <v>20.03</v>
      </c>
      <c r="H50" s="69">
        <v>20.63</v>
      </c>
      <c r="I50" s="69">
        <v>21.25</v>
      </c>
      <c r="J50" s="69">
        <v>21.86</v>
      </c>
      <c r="K50" s="69">
        <v>22.48</v>
      </c>
      <c r="L50" s="69">
        <v>23.11</v>
      </c>
      <c r="M50" s="69">
        <v>23.75</v>
      </c>
      <c r="N50" s="69">
        <v>24.39</v>
      </c>
      <c r="O50" s="69">
        <v>24.98</v>
      </c>
      <c r="P50" s="69">
        <v>25.58</v>
      </c>
      <c r="Q50" s="69">
        <v>26.18</v>
      </c>
      <c r="R50" s="69">
        <v>26.78</v>
      </c>
      <c r="S50" s="69">
        <v>27.37</v>
      </c>
      <c r="T50" s="69">
        <v>27.96</v>
      </c>
      <c r="U50" s="69">
        <v>28.55</v>
      </c>
      <c r="V50" s="69">
        <v>29.13</v>
      </c>
      <c r="W50" s="69">
        <v>31.73</v>
      </c>
      <c r="X50" s="69">
        <v>32.340000000000003</v>
      </c>
      <c r="Y50" s="69">
        <v>32.93</v>
      </c>
      <c r="Z50" s="69">
        <v>33.520000000000003</v>
      </c>
      <c r="AA50" s="69">
        <v>34.090000000000003</v>
      </c>
      <c r="AB50" s="69">
        <v>34.64</v>
      </c>
      <c r="AC50" s="69">
        <v>35.18</v>
      </c>
      <c r="AD50" s="69">
        <v>35.71</v>
      </c>
      <c r="AE50" s="69">
        <v>36.22</v>
      </c>
      <c r="AF50" s="69">
        <v>36.72</v>
      </c>
      <c r="AG50" s="75">
        <v>37.200000000000003</v>
      </c>
      <c r="AH50" s="69">
        <v>37.659999999999997</v>
      </c>
      <c r="AI50" s="69">
        <v>38.1</v>
      </c>
      <c r="AJ50" s="69">
        <v>38.479999999999997</v>
      </c>
      <c r="AK50" s="69">
        <v>38.94</v>
      </c>
      <c r="AL50" s="69">
        <v>39.33</v>
      </c>
      <c r="AM50" s="69">
        <v>39.72</v>
      </c>
      <c r="AN50" s="69">
        <v>40.07</v>
      </c>
      <c r="AO50" s="69">
        <v>40.4</v>
      </c>
      <c r="AP50" s="69">
        <v>40.72</v>
      </c>
      <c r="AQ50" s="69">
        <v>41.02</v>
      </c>
      <c r="AR50" s="69">
        <v>41.29</v>
      </c>
      <c r="AS50" s="69">
        <v>41.55</v>
      </c>
      <c r="AT50" s="69">
        <v>41.79</v>
      </c>
      <c r="AU50" s="69">
        <v>42.01</v>
      </c>
      <c r="AV50" s="69">
        <v>42.22</v>
      </c>
      <c r="AW50" s="69">
        <v>42.41</v>
      </c>
      <c r="AX50" s="69">
        <v>42.58</v>
      </c>
      <c r="AY50" s="69">
        <v>42.74</v>
      </c>
      <c r="AZ50" s="69">
        <v>42.89</v>
      </c>
      <c r="BA50" s="69">
        <v>43.03</v>
      </c>
      <c r="BB50" s="69">
        <v>43.15</v>
      </c>
      <c r="BC50" s="69">
        <v>43.27</v>
      </c>
      <c r="BD50" s="69">
        <v>43.37</v>
      </c>
      <c r="BE50" s="69">
        <v>43.46</v>
      </c>
      <c r="BF50" s="69">
        <v>43.55</v>
      </c>
    </row>
    <row r="51" spans="1:58" s="3" customFormat="1" ht="14.25">
      <c r="A51"/>
      <c r="B51" s="56">
        <v>59</v>
      </c>
      <c r="C51" s="69">
        <v>17.8</v>
      </c>
      <c r="D51" s="69">
        <v>18.350000000000001</v>
      </c>
      <c r="E51" s="69">
        <v>18.920000000000002</v>
      </c>
      <c r="F51" s="69">
        <v>19.5</v>
      </c>
      <c r="G51" s="69">
        <v>20.079999999999998</v>
      </c>
      <c r="H51" s="69">
        <v>20.7</v>
      </c>
      <c r="I51" s="69">
        <v>21.31</v>
      </c>
      <c r="J51" s="69">
        <v>21.93</v>
      </c>
      <c r="K51" s="69">
        <v>22.56</v>
      </c>
      <c r="L51" s="69">
        <v>23.2</v>
      </c>
      <c r="M51" s="69">
        <v>23.85</v>
      </c>
      <c r="N51" s="69">
        <v>24.49</v>
      </c>
      <c r="O51" s="69">
        <v>25.1</v>
      </c>
      <c r="P51" s="69">
        <v>25.71</v>
      </c>
      <c r="Q51" s="69">
        <v>26.33</v>
      </c>
      <c r="R51" s="69">
        <v>26.94</v>
      </c>
      <c r="S51" s="69">
        <v>27.55</v>
      </c>
      <c r="T51" s="69">
        <v>28.16</v>
      </c>
      <c r="U51" s="69">
        <v>28.77</v>
      </c>
      <c r="V51" s="69">
        <v>29.37</v>
      </c>
      <c r="W51" s="69">
        <v>32</v>
      </c>
      <c r="X51" s="69">
        <v>32.630000000000003</v>
      </c>
      <c r="Y51" s="69">
        <v>33.25</v>
      </c>
      <c r="Z51" s="69">
        <v>33.86</v>
      </c>
      <c r="AA51" s="69">
        <v>34.46</v>
      </c>
      <c r="AB51" s="69">
        <v>35.049999999999997</v>
      </c>
      <c r="AC51" s="69">
        <v>35.619999999999997</v>
      </c>
      <c r="AD51" s="69">
        <v>36.18</v>
      </c>
      <c r="AE51" s="69">
        <v>36.72</v>
      </c>
      <c r="AF51" s="69">
        <v>37.24</v>
      </c>
      <c r="AG51" s="75">
        <v>37.75</v>
      </c>
      <c r="AH51" s="69">
        <v>38.25</v>
      </c>
      <c r="AI51" s="69">
        <v>38.72</v>
      </c>
      <c r="AJ51" s="69">
        <v>39.19</v>
      </c>
      <c r="AK51" s="69">
        <v>39.630000000000003</v>
      </c>
      <c r="AL51" s="69">
        <v>40.03</v>
      </c>
      <c r="AM51" s="69">
        <v>40.43</v>
      </c>
      <c r="AN51" s="69">
        <v>40.83</v>
      </c>
      <c r="AO51" s="69">
        <v>41.24</v>
      </c>
      <c r="AP51" s="69">
        <v>41.57</v>
      </c>
      <c r="AQ51" s="69">
        <v>41.9</v>
      </c>
      <c r="AR51" s="69">
        <v>42.21</v>
      </c>
      <c r="AS51" s="69">
        <v>42.49</v>
      </c>
      <c r="AT51" s="69">
        <v>42.76</v>
      </c>
      <c r="AU51" s="69">
        <v>43.01</v>
      </c>
      <c r="AV51" s="69">
        <v>43.24</v>
      </c>
      <c r="AW51" s="69">
        <v>43.45</v>
      </c>
      <c r="AX51" s="69">
        <v>43.65</v>
      </c>
      <c r="AY51" s="69">
        <v>43.83</v>
      </c>
      <c r="AZ51" s="69">
        <v>43.99</v>
      </c>
      <c r="BA51" s="69">
        <v>44.15</v>
      </c>
      <c r="BB51" s="69">
        <v>44.29</v>
      </c>
      <c r="BC51" s="69">
        <v>44.42</v>
      </c>
      <c r="BD51" s="69">
        <v>44.53</v>
      </c>
      <c r="BE51" s="69">
        <v>44.64</v>
      </c>
      <c r="BF51" s="69">
        <v>44.74</v>
      </c>
    </row>
    <row r="52" spans="1:58" s="3" customFormat="1" ht="14.25">
      <c r="A52"/>
      <c r="B52" s="56">
        <v>60</v>
      </c>
      <c r="C52" s="75">
        <v>17.82</v>
      </c>
      <c r="D52" s="75">
        <v>18.38</v>
      </c>
      <c r="E52" s="75">
        <v>18.95</v>
      </c>
      <c r="F52" s="75">
        <v>19.53</v>
      </c>
      <c r="G52" s="75">
        <v>20.13</v>
      </c>
      <c r="H52" s="75">
        <v>20.75</v>
      </c>
      <c r="I52" s="75">
        <v>21.36</v>
      </c>
      <c r="J52" s="75">
        <v>22</v>
      </c>
      <c r="K52" s="75">
        <v>22.63</v>
      </c>
      <c r="L52" s="75">
        <v>23.28</v>
      </c>
      <c r="M52" s="75">
        <v>23.95</v>
      </c>
      <c r="N52" s="75">
        <v>24.59</v>
      </c>
      <c r="O52" s="75">
        <v>25.21</v>
      </c>
      <c r="P52" s="75">
        <v>25.84</v>
      </c>
      <c r="Q52" s="75">
        <v>26.46</v>
      </c>
      <c r="R52" s="75">
        <v>27.09</v>
      </c>
      <c r="S52" s="75">
        <v>27.72</v>
      </c>
      <c r="T52" s="75">
        <v>28.34</v>
      </c>
      <c r="U52" s="75">
        <v>28.97</v>
      </c>
      <c r="V52" s="75">
        <v>29.59</v>
      </c>
      <c r="W52" s="75">
        <v>32.26</v>
      </c>
      <c r="X52" s="75">
        <v>32.909999999999997</v>
      </c>
      <c r="Y52" s="75">
        <v>33.56</v>
      </c>
      <c r="Z52" s="75">
        <v>34.200000000000003</v>
      </c>
      <c r="AA52" s="75">
        <v>34.82</v>
      </c>
      <c r="AB52" s="75">
        <v>35.43</v>
      </c>
      <c r="AC52" s="75">
        <v>36.03</v>
      </c>
      <c r="AD52" s="75">
        <v>36.619999999999997</v>
      </c>
      <c r="AE52" s="75">
        <v>37.200000000000003</v>
      </c>
      <c r="AF52" s="75">
        <v>37.75</v>
      </c>
      <c r="AG52" s="75">
        <v>38.299999999999997</v>
      </c>
      <c r="AH52" s="75">
        <v>38.82</v>
      </c>
      <c r="AI52" s="75">
        <v>39.33</v>
      </c>
      <c r="AJ52" s="75">
        <v>39.83</v>
      </c>
      <c r="AK52" s="75">
        <v>40.31</v>
      </c>
      <c r="AL52" s="75">
        <v>40.770000000000003</v>
      </c>
      <c r="AM52" s="75">
        <v>41.18</v>
      </c>
      <c r="AN52" s="75">
        <v>41.59</v>
      </c>
      <c r="AO52" s="75">
        <v>42.01</v>
      </c>
      <c r="AP52" s="75">
        <v>42.43</v>
      </c>
      <c r="AQ52" s="75">
        <v>42.78</v>
      </c>
      <c r="AR52" s="75">
        <v>43.12</v>
      </c>
      <c r="AS52" s="75">
        <v>43.44</v>
      </c>
      <c r="AT52" s="75">
        <v>43.74</v>
      </c>
      <c r="AU52" s="75">
        <v>44.01</v>
      </c>
      <c r="AV52" s="75">
        <v>44.27</v>
      </c>
      <c r="AW52" s="75">
        <v>44.51</v>
      </c>
      <c r="AX52" s="75">
        <v>44.73</v>
      </c>
      <c r="AY52" s="75">
        <v>44.93</v>
      </c>
      <c r="AZ52" s="75">
        <v>45.12</v>
      </c>
      <c r="BA52" s="75">
        <v>45.29</v>
      </c>
      <c r="BB52" s="75">
        <v>45.45</v>
      </c>
      <c r="BC52" s="75">
        <v>45.6</v>
      </c>
      <c r="BD52" s="75">
        <v>45.73</v>
      </c>
      <c r="BE52" s="75">
        <v>45.85</v>
      </c>
      <c r="BF52" s="75">
        <v>45.97</v>
      </c>
    </row>
    <row r="53" spans="1:58" s="3" customFormat="1" ht="14.25">
      <c r="A53"/>
      <c r="B53" s="56">
        <v>61</v>
      </c>
      <c r="C53" s="69" t="s">
        <v>73</v>
      </c>
      <c r="D53" s="69">
        <v>18.41</v>
      </c>
      <c r="E53" s="69">
        <v>18.98</v>
      </c>
      <c r="F53" s="69">
        <v>19.57</v>
      </c>
      <c r="G53" s="69">
        <v>20.170000000000002</v>
      </c>
      <c r="H53" s="69">
        <v>20.78</v>
      </c>
      <c r="I53" s="69">
        <v>21.42</v>
      </c>
      <c r="J53" s="69">
        <v>22.06</v>
      </c>
      <c r="K53" s="69">
        <v>22.71</v>
      </c>
      <c r="L53" s="69">
        <v>23.36</v>
      </c>
      <c r="M53" s="69">
        <v>24.03</v>
      </c>
      <c r="N53" s="69">
        <v>24.68</v>
      </c>
      <c r="O53" s="69">
        <v>25.31</v>
      </c>
      <c r="P53" s="69">
        <v>25.95</v>
      </c>
      <c r="Q53" s="69">
        <v>26.59</v>
      </c>
      <c r="R53" s="69">
        <v>27.23</v>
      </c>
      <c r="S53" s="69">
        <v>27.87</v>
      </c>
      <c r="T53" s="69">
        <v>28.52</v>
      </c>
      <c r="U53" s="69">
        <v>29.16</v>
      </c>
      <c r="V53" s="69">
        <v>29.8</v>
      </c>
      <c r="W53" s="69">
        <v>32.5</v>
      </c>
      <c r="X53" s="69">
        <v>33.18</v>
      </c>
      <c r="Y53" s="69">
        <v>33.85</v>
      </c>
      <c r="Z53" s="69">
        <v>34.51</v>
      </c>
      <c r="AA53" s="69">
        <v>35.159999999999997</v>
      </c>
      <c r="AB53" s="69">
        <v>35.799999999999997</v>
      </c>
      <c r="AC53" s="69">
        <v>36.43</v>
      </c>
      <c r="AD53" s="69">
        <v>37.049999999999997</v>
      </c>
      <c r="AE53" s="69">
        <v>37.659999999999997</v>
      </c>
      <c r="AF53" s="69">
        <v>38.25</v>
      </c>
      <c r="AG53" s="75">
        <v>38.82</v>
      </c>
      <c r="AH53" s="69">
        <v>39.380000000000003</v>
      </c>
      <c r="AI53" s="69">
        <v>39.93</v>
      </c>
      <c r="AJ53" s="69">
        <v>40.46</v>
      </c>
      <c r="AK53" s="69">
        <v>40.98</v>
      </c>
      <c r="AL53" s="69">
        <v>41.48</v>
      </c>
      <c r="AM53" s="69">
        <v>41.96</v>
      </c>
      <c r="AN53" s="69">
        <v>42.38</v>
      </c>
      <c r="AO53" s="69">
        <v>42.86</v>
      </c>
      <c r="AP53" s="69">
        <v>43.29</v>
      </c>
      <c r="AQ53" s="69">
        <v>43.72</v>
      </c>
      <c r="AR53" s="69">
        <v>44.04</v>
      </c>
      <c r="AS53" s="69">
        <v>44.39</v>
      </c>
      <c r="AT53" s="69">
        <v>44.72</v>
      </c>
      <c r="AU53" s="69">
        <v>45.03</v>
      </c>
      <c r="AV53" s="69">
        <v>45.32</v>
      </c>
      <c r="AW53" s="69">
        <v>45.58</v>
      </c>
      <c r="AX53" s="69">
        <v>45.83</v>
      </c>
      <c r="AY53" s="69">
        <v>46.06</v>
      </c>
      <c r="AZ53" s="69">
        <v>46.27</v>
      </c>
      <c r="BA53" s="69">
        <v>46.47</v>
      </c>
      <c r="BB53" s="69">
        <v>46.65</v>
      </c>
      <c r="BC53" s="69">
        <v>46.81</v>
      </c>
      <c r="BD53" s="69">
        <v>46.96</v>
      </c>
      <c r="BE53" s="69">
        <v>47.1</v>
      </c>
      <c r="BF53" s="69">
        <v>47.23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19.010000000000002</v>
      </c>
      <c r="F54" s="69">
        <v>19.61</v>
      </c>
      <c r="G54" s="69">
        <v>20.21</v>
      </c>
      <c r="H54" s="69">
        <v>20.83</v>
      </c>
      <c r="I54" s="69">
        <v>21.46</v>
      </c>
      <c r="J54" s="69">
        <v>22.11</v>
      </c>
      <c r="K54" s="69">
        <v>22.76</v>
      </c>
      <c r="L54" s="69">
        <v>23.43</v>
      </c>
      <c r="M54" s="69">
        <v>24.11</v>
      </c>
      <c r="N54" s="69">
        <v>24.77</v>
      </c>
      <c r="O54" s="69">
        <v>25.41</v>
      </c>
      <c r="P54" s="69">
        <v>26.05</v>
      </c>
      <c r="Q54" s="69">
        <v>26.71</v>
      </c>
      <c r="R54" s="69">
        <v>27.36</v>
      </c>
      <c r="S54" s="69">
        <v>28.02</v>
      </c>
      <c r="T54" s="69">
        <v>28.68</v>
      </c>
      <c r="U54" s="69">
        <v>29.33</v>
      </c>
      <c r="V54" s="69">
        <v>29.99</v>
      </c>
      <c r="W54" s="69">
        <v>32.729999999999997</v>
      </c>
      <c r="X54" s="69">
        <v>33.43</v>
      </c>
      <c r="Y54" s="69">
        <v>34.119999999999997</v>
      </c>
      <c r="Z54" s="69">
        <v>34.81</v>
      </c>
      <c r="AA54" s="69">
        <v>35.49</v>
      </c>
      <c r="AB54" s="69">
        <v>36.159999999999997</v>
      </c>
      <c r="AC54" s="69">
        <v>36.81</v>
      </c>
      <c r="AD54" s="69">
        <v>37.46</v>
      </c>
      <c r="AE54" s="69">
        <v>38.1</v>
      </c>
      <c r="AF54" s="69">
        <v>38.72</v>
      </c>
      <c r="AG54" s="75">
        <v>39.33</v>
      </c>
      <c r="AH54" s="69">
        <v>39.93</v>
      </c>
      <c r="AI54" s="69">
        <v>40.51</v>
      </c>
      <c r="AJ54" s="69">
        <v>41.08</v>
      </c>
      <c r="AK54" s="69">
        <v>41.63</v>
      </c>
      <c r="AL54" s="69">
        <v>42.17</v>
      </c>
      <c r="AM54" s="69">
        <v>42.69</v>
      </c>
      <c r="AN54" s="69">
        <v>43.19</v>
      </c>
      <c r="AO54" s="69">
        <v>43.62</v>
      </c>
      <c r="AP54" s="69">
        <v>44.12</v>
      </c>
      <c r="AQ54" s="69">
        <v>44.56</v>
      </c>
      <c r="AR54" s="69">
        <v>45.01</v>
      </c>
      <c r="AS54" s="69">
        <v>45.35</v>
      </c>
      <c r="AT54" s="69">
        <v>45.72</v>
      </c>
      <c r="AU54" s="69">
        <v>46.06</v>
      </c>
      <c r="AV54" s="69">
        <v>46.38</v>
      </c>
      <c r="AW54" s="69">
        <v>46.68</v>
      </c>
      <c r="AX54" s="69">
        <v>46.95</v>
      </c>
      <c r="AY54" s="69">
        <v>47.21</v>
      </c>
      <c r="AZ54" s="69">
        <v>47.45</v>
      </c>
      <c r="BA54" s="69">
        <v>47.67</v>
      </c>
      <c r="BB54" s="69">
        <v>47.87</v>
      </c>
      <c r="BC54" s="69">
        <v>48.06</v>
      </c>
      <c r="BD54" s="69">
        <v>48.23</v>
      </c>
      <c r="BE54" s="69">
        <v>48.39</v>
      </c>
      <c r="BF54" s="69">
        <v>48.53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19.63</v>
      </c>
      <c r="G55" s="69">
        <v>20.25</v>
      </c>
      <c r="H55" s="69">
        <v>20.87</v>
      </c>
      <c r="I55" s="69">
        <v>21.51</v>
      </c>
      <c r="J55" s="69">
        <v>22.16</v>
      </c>
      <c r="K55" s="69">
        <v>22.82</v>
      </c>
      <c r="L55" s="69">
        <v>23.5</v>
      </c>
      <c r="M55" s="69">
        <v>24.18</v>
      </c>
      <c r="N55" s="69">
        <v>24.84</v>
      </c>
      <c r="O55" s="69">
        <v>25.49</v>
      </c>
      <c r="P55" s="69">
        <v>26.15</v>
      </c>
      <c r="Q55" s="69">
        <v>26.81</v>
      </c>
      <c r="R55" s="69">
        <v>27.48</v>
      </c>
      <c r="S55" s="69">
        <v>28.15</v>
      </c>
      <c r="T55" s="69">
        <v>28.82</v>
      </c>
      <c r="U55" s="69">
        <v>29.5</v>
      </c>
      <c r="V55" s="69">
        <v>30.17</v>
      </c>
      <c r="W55" s="69">
        <v>32.94</v>
      </c>
      <c r="X55" s="69">
        <v>33.659999999999997</v>
      </c>
      <c r="Y55" s="69">
        <v>34.380000000000003</v>
      </c>
      <c r="Z55" s="69">
        <v>35.090000000000003</v>
      </c>
      <c r="AA55" s="69">
        <v>35.799999999999997</v>
      </c>
      <c r="AB55" s="69">
        <v>36.49</v>
      </c>
      <c r="AC55" s="69">
        <v>37.18</v>
      </c>
      <c r="AD55" s="69">
        <v>37.86</v>
      </c>
      <c r="AE55" s="69">
        <v>38.53</v>
      </c>
      <c r="AF55" s="69">
        <v>39.18</v>
      </c>
      <c r="AG55" s="75">
        <v>39.83</v>
      </c>
      <c r="AH55" s="69">
        <v>40.46</v>
      </c>
      <c r="AI55" s="69">
        <v>41.08</v>
      </c>
      <c r="AJ55" s="69">
        <v>41.69</v>
      </c>
      <c r="AK55" s="69">
        <v>42.28</v>
      </c>
      <c r="AL55" s="69">
        <v>42.86</v>
      </c>
      <c r="AM55" s="69">
        <v>43.42</v>
      </c>
      <c r="AN55" s="69">
        <v>43.96</v>
      </c>
      <c r="AO55" s="69">
        <v>44.48</v>
      </c>
      <c r="AP55" s="69">
        <v>44.92</v>
      </c>
      <c r="AQ55" s="69">
        <v>45.45</v>
      </c>
      <c r="AR55" s="69">
        <v>45.9</v>
      </c>
      <c r="AS55" s="69">
        <v>46.36</v>
      </c>
      <c r="AT55" s="69">
        <v>46.73</v>
      </c>
      <c r="AU55" s="69">
        <v>47.11</v>
      </c>
      <c r="AV55" s="69">
        <v>47.46</v>
      </c>
      <c r="AW55" s="69">
        <v>47.8</v>
      </c>
      <c r="AX55" s="69">
        <v>48.11</v>
      </c>
      <c r="AY55" s="69">
        <v>48.39</v>
      </c>
      <c r="AZ55" s="69">
        <v>48.66</v>
      </c>
      <c r="BA55" s="69">
        <v>48.91</v>
      </c>
      <c r="BB55" s="69">
        <v>49.14</v>
      </c>
      <c r="BC55" s="69">
        <v>49.35</v>
      </c>
      <c r="BD55" s="69">
        <v>49.55</v>
      </c>
      <c r="BE55" s="69">
        <v>49.73</v>
      </c>
      <c r="BF55" s="69">
        <v>49.89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20.27</v>
      </c>
      <c r="H56" s="69">
        <v>20.91</v>
      </c>
      <c r="I56" s="69">
        <v>21.55</v>
      </c>
      <c r="J56" s="69">
        <v>22.2</v>
      </c>
      <c r="K56" s="69">
        <v>22.87</v>
      </c>
      <c r="L56" s="69">
        <v>23.56</v>
      </c>
      <c r="M56" s="69">
        <v>24.25</v>
      </c>
      <c r="N56" s="69">
        <v>24.91</v>
      </c>
      <c r="O56" s="69">
        <v>25.57</v>
      </c>
      <c r="P56" s="69">
        <v>26.24</v>
      </c>
      <c r="Q56" s="69">
        <v>26.91</v>
      </c>
      <c r="R56" s="69">
        <v>27.59</v>
      </c>
      <c r="S56" s="69">
        <v>28.28</v>
      </c>
      <c r="T56" s="69">
        <v>28.96</v>
      </c>
      <c r="U56" s="69">
        <v>29.65</v>
      </c>
      <c r="V56" s="69">
        <v>30.34</v>
      </c>
      <c r="W56" s="69">
        <v>33.14</v>
      </c>
      <c r="X56" s="69">
        <v>33.880000000000003</v>
      </c>
      <c r="Y56" s="69">
        <v>34.619999999999997</v>
      </c>
      <c r="Z56" s="69">
        <v>35.36</v>
      </c>
      <c r="AA56" s="69">
        <v>36.090000000000003</v>
      </c>
      <c r="AB56" s="69">
        <v>36.81</v>
      </c>
      <c r="AC56" s="69">
        <v>37.53</v>
      </c>
      <c r="AD56" s="69">
        <v>38.24</v>
      </c>
      <c r="AE56" s="69">
        <v>38.94</v>
      </c>
      <c r="AF56" s="69">
        <v>39.630000000000003</v>
      </c>
      <c r="AG56" s="75">
        <v>40.31</v>
      </c>
      <c r="AH56" s="69">
        <v>40.98</v>
      </c>
      <c r="AI56" s="69">
        <v>41.63</v>
      </c>
      <c r="AJ56" s="69">
        <v>42.28</v>
      </c>
      <c r="AK56" s="69">
        <v>42.91</v>
      </c>
      <c r="AL56" s="69">
        <v>43.53</v>
      </c>
      <c r="AM56" s="69">
        <v>44.14</v>
      </c>
      <c r="AN56" s="69">
        <v>44.72</v>
      </c>
      <c r="AO56" s="69">
        <v>45.29</v>
      </c>
      <c r="AP56" s="69">
        <v>45.83</v>
      </c>
      <c r="AQ56" s="69">
        <v>46.34</v>
      </c>
      <c r="AR56" s="69">
        <v>46.81</v>
      </c>
      <c r="AS56" s="69">
        <v>47.28</v>
      </c>
      <c r="AT56" s="69">
        <v>47.75</v>
      </c>
      <c r="AU56" s="69">
        <v>48.23</v>
      </c>
      <c r="AV56" s="69">
        <v>48.57</v>
      </c>
      <c r="AW56" s="69">
        <v>48.94</v>
      </c>
      <c r="AX56" s="69">
        <v>49.29</v>
      </c>
      <c r="AY56" s="69">
        <v>49.61</v>
      </c>
      <c r="AZ56" s="69">
        <v>49.91</v>
      </c>
      <c r="BA56" s="69">
        <v>50.19</v>
      </c>
      <c r="BB56" s="69">
        <v>50.45</v>
      </c>
      <c r="BC56" s="69">
        <v>50.69</v>
      </c>
      <c r="BD56" s="69">
        <v>50.92</v>
      </c>
      <c r="BE56" s="69">
        <v>51.12</v>
      </c>
      <c r="BF56" s="69">
        <v>51.31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20.93</v>
      </c>
      <c r="I57" s="69">
        <v>21.58</v>
      </c>
      <c r="J57" s="69">
        <v>22.25</v>
      </c>
      <c r="K57" s="69">
        <v>22.92</v>
      </c>
      <c r="L57" s="69">
        <v>23.61</v>
      </c>
      <c r="M57" s="69">
        <v>24.31</v>
      </c>
      <c r="N57" s="69">
        <v>24.98</v>
      </c>
      <c r="O57" s="69">
        <v>25.64</v>
      </c>
      <c r="P57" s="69">
        <v>26.32</v>
      </c>
      <c r="Q57" s="69">
        <v>27</v>
      </c>
      <c r="R57" s="69">
        <v>27.69</v>
      </c>
      <c r="S57" s="69">
        <v>28.39</v>
      </c>
      <c r="T57" s="69">
        <v>29.09</v>
      </c>
      <c r="U57" s="69">
        <v>29.8</v>
      </c>
      <c r="V57" s="69">
        <v>30.5</v>
      </c>
      <c r="W57" s="69">
        <v>33.33</v>
      </c>
      <c r="X57" s="69">
        <v>34.090000000000003</v>
      </c>
      <c r="Y57" s="69">
        <v>34.85</v>
      </c>
      <c r="Z57" s="69">
        <v>35.61</v>
      </c>
      <c r="AA57" s="69">
        <v>36.369999999999997</v>
      </c>
      <c r="AB57" s="69">
        <v>37.119999999999997</v>
      </c>
      <c r="AC57" s="69">
        <v>37.86</v>
      </c>
      <c r="AD57" s="69">
        <v>38.6</v>
      </c>
      <c r="AE57" s="69">
        <v>39.33</v>
      </c>
      <c r="AF57" s="69">
        <v>40.06</v>
      </c>
      <c r="AG57" s="75">
        <v>40.770000000000003</v>
      </c>
      <c r="AH57" s="69">
        <v>41.48</v>
      </c>
      <c r="AI57" s="69">
        <v>42.17</v>
      </c>
      <c r="AJ57" s="69">
        <v>42.86</v>
      </c>
      <c r="AK57" s="69">
        <v>43.53</v>
      </c>
      <c r="AL57" s="69">
        <v>44.2</v>
      </c>
      <c r="AM57" s="69">
        <v>44.85</v>
      </c>
      <c r="AN57" s="69">
        <v>45.48</v>
      </c>
      <c r="AO57" s="69">
        <v>46.09</v>
      </c>
      <c r="AP57" s="69">
        <v>46.67</v>
      </c>
      <c r="AQ57" s="69">
        <v>47.24</v>
      </c>
      <c r="AR57" s="69">
        <v>47.78</v>
      </c>
      <c r="AS57" s="69">
        <v>48.26</v>
      </c>
      <c r="AT57" s="69">
        <v>48.74</v>
      </c>
      <c r="AU57" s="69">
        <v>49.23</v>
      </c>
      <c r="AV57" s="69">
        <v>49.72</v>
      </c>
      <c r="AW57" s="69">
        <v>50.1</v>
      </c>
      <c r="AX57" s="69">
        <v>50.49</v>
      </c>
      <c r="AY57" s="69">
        <v>50.85</v>
      </c>
      <c r="AZ57" s="69">
        <v>51.19</v>
      </c>
      <c r="BA57" s="69">
        <v>51.51</v>
      </c>
      <c r="BB57" s="69">
        <v>51.8</v>
      </c>
      <c r="BC57" s="69">
        <v>52.08</v>
      </c>
      <c r="BD57" s="69">
        <v>52.33</v>
      </c>
      <c r="BE57" s="69">
        <v>52.57</v>
      </c>
      <c r="BF57" s="69">
        <v>52.78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21.61</v>
      </c>
      <c r="J58" s="69">
        <v>22.28</v>
      </c>
      <c r="K58" s="69">
        <v>22.96</v>
      </c>
      <c r="L58" s="69">
        <v>23.66</v>
      </c>
      <c r="M58" s="69">
        <v>24.37</v>
      </c>
      <c r="N58" s="69">
        <v>25.03</v>
      </c>
      <c r="O58" s="69">
        <v>25.71</v>
      </c>
      <c r="P58" s="69">
        <v>26.39</v>
      </c>
      <c r="Q58" s="69">
        <v>27.09</v>
      </c>
      <c r="R58" s="69">
        <v>27.79</v>
      </c>
      <c r="S58" s="69">
        <v>28.5</v>
      </c>
      <c r="T58" s="69">
        <v>29.21</v>
      </c>
      <c r="U58" s="69">
        <v>29.93</v>
      </c>
      <c r="V58" s="69">
        <v>30.65</v>
      </c>
      <c r="W58" s="69">
        <v>33.5</v>
      </c>
      <c r="X58" s="69">
        <v>34.28</v>
      </c>
      <c r="Y58" s="69">
        <v>35.06</v>
      </c>
      <c r="Z58" s="69">
        <v>35.85</v>
      </c>
      <c r="AA58" s="69">
        <v>36.630000000000003</v>
      </c>
      <c r="AB58" s="69">
        <v>37.4</v>
      </c>
      <c r="AC58" s="69">
        <v>38.17</v>
      </c>
      <c r="AD58" s="69">
        <v>38.94</v>
      </c>
      <c r="AE58" s="69">
        <v>39.71</v>
      </c>
      <c r="AF58" s="69">
        <v>40.46</v>
      </c>
      <c r="AG58" s="75">
        <v>41.21</v>
      </c>
      <c r="AH58" s="69">
        <v>41.96</v>
      </c>
      <c r="AI58" s="69">
        <v>42.69</v>
      </c>
      <c r="AJ58" s="69">
        <v>43.42</v>
      </c>
      <c r="AK58" s="69">
        <v>44.14</v>
      </c>
      <c r="AL58" s="69">
        <v>44.85</v>
      </c>
      <c r="AM58" s="69">
        <v>45.54</v>
      </c>
      <c r="AN58" s="69">
        <v>46.22</v>
      </c>
      <c r="AO58" s="69">
        <v>46.88</v>
      </c>
      <c r="AP58" s="69">
        <v>47.51</v>
      </c>
      <c r="AQ58" s="69">
        <v>48.13</v>
      </c>
      <c r="AR58" s="69">
        <v>48.72</v>
      </c>
      <c r="AS58" s="69">
        <v>49.28</v>
      </c>
      <c r="AT58" s="69">
        <v>49.78</v>
      </c>
      <c r="AU58" s="69">
        <v>50.27</v>
      </c>
      <c r="AV58" s="69">
        <v>50.78</v>
      </c>
      <c r="AW58" s="69">
        <v>51.28</v>
      </c>
      <c r="AX58" s="69">
        <v>51.71</v>
      </c>
      <c r="AY58" s="69">
        <v>52.12</v>
      </c>
      <c r="AZ58" s="69">
        <v>52.5</v>
      </c>
      <c r="BA58" s="69">
        <v>52.86</v>
      </c>
      <c r="BB58" s="69">
        <v>53.19</v>
      </c>
      <c r="BC58" s="69">
        <v>53.5</v>
      </c>
      <c r="BD58" s="69">
        <v>53.79</v>
      </c>
      <c r="BE58" s="69">
        <v>54.06</v>
      </c>
      <c r="BF58" s="69">
        <v>54.31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22.31</v>
      </c>
      <c r="K59" s="69">
        <v>23</v>
      </c>
      <c r="L59" s="69">
        <v>23.7</v>
      </c>
      <c r="M59" s="69">
        <v>24.41</v>
      </c>
      <c r="N59" s="69">
        <v>25.09</v>
      </c>
      <c r="O59" s="69">
        <v>25.77</v>
      </c>
      <c r="P59" s="69">
        <v>26.46</v>
      </c>
      <c r="Q59" s="69">
        <v>27.16</v>
      </c>
      <c r="R59" s="69">
        <v>27.87</v>
      </c>
      <c r="S59" s="69">
        <v>28.59</v>
      </c>
      <c r="T59" s="69">
        <v>29.32</v>
      </c>
      <c r="U59" s="69">
        <v>30.05</v>
      </c>
      <c r="V59" s="69">
        <v>30.79</v>
      </c>
      <c r="W59" s="69">
        <v>33.659999999999997</v>
      </c>
      <c r="X59" s="69">
        <v>34.46</v>
      </c>
      <c r="Y59" s="69">
        <v>35.26</v>
      </c>
      <c r="Z59" s="69">
        <v>36.07</v>
      </c>
      <c r="AA59" s="69">
        <v>36.869999999999997</v>
      </c>
      <c r="AB59" s="69">
        <v>37.67</v>
      </c>
      <c r="AC59" s="69">
        <v>38.47</v>
      </c>
      <c r="AD59" s="69">
        <v>39.270000000000003</v>
      </c>
      <c r="AE59" s="69">
        <v>40.06</v>
      </c>
      <c r="AF59" s="69">
        <v>40.85</v>
      </c>
      <c r="AG59" s="75">
        <v>41.64</v>
      </c>
      <c r="AH59" s="69">
        <v>42.42</v>
      </c>
      <c r="AI59" s="69">
        <v>43.19</v>
      </c>
      <c r="AJ59" s="69">
        <v>43.96</v>
      </c>
      <c r="AK59" s="69">
        <v>44.72</v>
      </c>
      <c r="AL59" s="69">
        <v>45.47</v>
      </c>
      <c r="AM59" s="69">
        <v>46.22</v>
      </c>
      <c r="AN59" s="69">
        <v>46.94</v>
      </c>
      <c r="AO59" s="69">
        <v>47.65</v>
      </c>
      <c r="AP59" s="69">
        <v>48.34</v>
      </c>
      <c r="AQ59" s="69">
        <v>49.01</v>
      </c>
      <c r="AR59" s="69">
        <v>49.65</v>
      </c>
      <c r="AS59" s="69">
        <v>50.27</v>
      </c>
      <c r="AT59" s="69">
        <v>50.86</v>
      </c>
      <c r="AU59" s="69">
        <v>51.37</v>
      </c>
      <c r="AV59" s="69">
        <v>51.96</v>
      </c>
      <c r="AW59" s="69">
        <v>52.48</v>
      </c>
      <c r="AX59" s="69">
        <v>53.01</v>
      </c>
      <c r="AY59" s="69">
        <v>53.41</v>
      </c>
      <c r="AZ59" s="69">
        <v>53.83</v>
      </c>
      <c r="BA59" s="69">
        <v>54.23</v>
      </c>
      <c r="BB59" s="69">
        <v>54.61</v>
      </c>
      <c r="BC59" s="69">
        <v>54.96</v>
      </c>
      <c r="BD59" s="69">
        <v>55.29</v>
      </c>
      <c r="BE59" s="69">
        <v>55.59</v>
      </c>
      <c r="BF59" s="69">
        <v>55.87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23.03</v>
      </c>
      <c r="L60" s="69">
        <v>23.73</v>
      </c>
      <c r="M60" s="69">
        <v>24.45</v>
      </c>
      <c r="N60" s="69">
        <v>25.13</v>
      </c>
      <c r="O60" s="69">
        <v>25.82</v>
      </c>
      <c r="P60" s="69">
        <v>26.52</v>
      </c>
      <c r="Q60" s="69">
        <v>27.23</v>
      </c>
      <c r="R60" s="69">
        <v>27.95</v>
      </c>
      <c r="S60" s="69">
        <v>28.68</v>
      </c>
      <c r="T60" s="69">
        <v>29.42</v>
      </c>
      <c r="U60" s="69">
        <v>30.16</v>
      </c>
      <c r="V60" s="69">
        <v>30.91</v>
      </c>
      <c r="W60" s="69">
        <v>33.81</v>
      </c>
      <c r="X60" s="69">
        <v>34.630000000000003</v>
      </c>
      <c r="Y60" s="69">
        <v>35.450000000000003</v>
      </c>
      <c r="Z60" s="69">
        <v>36.270000000000003</v>
      </c>
      <c r="AA60" s="69">
        <v>37.1</v>
      </c>
      <c r="AB60" s="69">
        <v>37.92</v>
      </c>
      <c r="AC60" s="69">
        <v>38.75</v>
      </c>
      <c r="AD60" s="69">
        <v>39.57</v>
      </c>
      <c r="AE60" s="69">
        <v>40.4</v>
      </c>
      <c r="AF60" s="69">
        <v>41.22</v>
      </c>
      <c r="AG60" s="75">
        <v>42.04</v>
      </c>
      <c r="AH60" s="69">
        <v>42.85</v>
      </c>
      <c r="AI60" s="69">
        <v>43.67</v>
      </c>
      <c r="AJ60" s="69">
        <v>44.48</v>
      </c>
      <c r="AK60" s="69">
        <v>45.28</v>
      </c>
      <c r="AL60" s="69">
        <v>46.08</v>
      </c>
      <c r="AM60" s="69">
        <v>46.87</v>
      </c>
      <c r="AN60" s="69">
        <v>47.65</v>
      </c>
      <c r="AO60" s="69">
        <v>48.41</v>
      </c>
      <c r="AP60" s="69">
        <v>49.15</v>
      </c>
      <c r="AQ60" s="69">
        <v>49.87</v>
      </c>
      <c r="AR60" s="69">
        <v>50.57</v>
      </c>
      <c r="AS60" s="69">
        <v>51.25</v>
      </c>
      <c r="AT60" s="69">
        <v>51.89</v>
      </c>
      <c r="AU60" s="69">
        <v>52.51</v>
      </c>
      <c r="AV60" s="69">
        <v>53.1</v>
      </c>
      <c r="AW60" s="69">
        <v>53.63</v>
      </c>
      <c r="AX60" s="69">
        <v>54.17</v>
      </c>
      <c r="AY60" s="69">
        <v>54.71</v>
      </c>
      <c r="AZ60" s="69">
        <v>55.18</v>
      </c>
      <c r="BA60" s="69">
        <v>55.63</v>
      </c>
      <c r="BB60" s="69">
        <v>56.06</v>
      </c>
      <c r="BC60" s="69">
        <v>56.45</v>
      </c>
      <c r="BD60" s="69">
        <v>56.82</v>
      </c>
      <c r="BE60" s="69">
        <v>57.17</v>
      </c>
      <c r="BF60" s="69">
        <v>57.49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23.77</v>
      </c>
      <c r="M61" s="69">
        <v>24.49</v>
      </c>
      <c r="N61" s="69">
        <v>25.18</v>
      </c>
      <c r="O61" s="69">
        <v>25.87</v>
      </c>
      <c r="P61" s="69">
        <v>26.58</v>
      </c>
      <c r="Q61" s="69">
        <v>27.3</v>
      </c>
      <c r="R61" s="69">
        <v>28.02</v>
      </c>
      <c r="S61" s="69">
        <v>28.76</v>
      </c>
      <c r="T61" s="69">
        <v>29.51</v>
      </c>
      <c r="U61" s="69">
        <v>30.26</v>
      </c>
      <c r="V61" s="69">
        <v>31.03</v>
      </c>
      <c r="W61" s="69">
        <v>33.94</v>
      </c>
      <c r="X61" s="69">
        <v>34.78</v>
      </c>
      <c r="Y61" s="69">
        <v>35.619999999999997</v>
      </c>
      <c r="Z61" s="69">
        <v>36.46</v>
      </c>
      <c r="AA61" s="69">
        <v>37.31</v>
      </c>
      <c r="AB61" s="69">
        <v>38.159999999999997</v>
      </c>
      <c r="AC61" s="69">
        <v>39.01</v>
      </c>
      <c r="AD61" s="69">
        <v>39.86</v>
      </c>
      <c r="AE61" s="69">
        <v>40.71</v>
      </c>
      <c r="AF61" s="69">
        <v>41.57</v>
      </c>
      <c r="AG61" s="75">
        <v>42.42</v>
      </c>
      <c r="AH61" s="69">
        <v>43.27</v>
      </c>
      <c r="AI61" s="69">
        <v>44.12</v>
      </c>
      <c r="AJ61" s="69">
        <v>44.97</v>
      </c>
      <c r="AK61" s="69">
        <v>45.83</v>
      </c>
      <c r="AL61" s="69">
        <v>46.67</v>
      </c>
      <c r="AM61" s="69">
        <v>47.51</v>
      </c>
      <c r="AN61" s="69">
        <v>48.34</v>
      </c>
      <c r="AO61" s="69">
        <v>49.15</v>
      </c>
      <c r="AP61" s="69">
        <v>49.95</v>
      </c>
      <c r="AQ61" s="69">
        <v>50.73</v>
      </c>
      <c r="AR61" s="69">
        <v>51.48</v>
      </c>
      <c r="AS61" s="69">
        <v>52.21</v>
      </c>
      <c r="AT61" s="69">
        <v>52.92</v>
      </c>
      <c r="AU61" s="69">
        <v>53.6</v>
      </c>
      <c r="AV61" s="69">
        <v>54.24</v>
      </c>
      <c r="AW61" s="69">
        <v>54.87</v>
      </c>
      <c r="AX61" s="69">
        <v>55.41</v>
      </c>
      <c r="AY61" s="69">
        <v>55.97</v>
      </c>
      <c r="AZ61" s="69">
        <v>56.53</v>
      </c>
      <c r="BA61" s="69">
        <v>57.09</v>
      </c>
      <c r="BB61" s="69">
        <v>57.52</v>
      </c>
      <c r="BC61" s="69">
        <v>57.97</v>
      </c>
      <c r="BD61" s="69">
        <v>58.39</v>
      </c>
      <c r="BE61" s="69">
        <v>58.78</v>
      </c>
      <c r="BF61" s="69">
        <v>59.14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24.53</v>
      </c>
      <c r="N62" s="69">
        <v>25.21</v>
      </c>
      <c r="O62" s="69">
        <v>25.92</v>
      </c>
      <c r="P62" s="69">
        <v>26.63</v>
      </c>
      <c r="Q62" s="69">
        <v>27.35</v>
      </c>
      <c r="R62" s="69">
        <v>28.09</v>
      </c>
      <c r="S62" s="69">
        <v>28.84</v>
      </c>
      <c r="T62" s="69">
        <v>29.59</v>
      </c>
      <c r="U62" s="69">
        <v>30.36</v>
      </c>
      <c r="V62" s="69">
        <v>31.13</v>
      </c>
      <c r="W62" s="69">
        <v>34.07</v>
      </c>
      <c r="X62" s="69">
        <v>34.92</v>
      </c>
      <c r="Y62" s="69">
        <v>35.78</v>
      </c>
      <c r="Z62" s="69">
        <v>36.64</v>
      </c>
      <c r="AA62" s="69">
        <v>37.5</v>
      </c>
      <c r="AB62" s="69">
        <v>38.369999999999997</v>
      </c>
      <c r="AC62" s="69">
        <v>39.25</v>
      </c>
      <c r="AD62" s="69">
        <v>40.130000000000003</v>
      </c>
      <c r="AE62" s="69">
        <v>41.01</v>
      </c>
      <c r="AF62" s="69">
        <v>41.89</v>
      </c>
      <c r="AG62" s="75">
        <v>42.78</v>
      </c>
      <c r="AH62" s="69">
        <v>43.67</v>
      </c>
      <c r="AI62" s="69">
        <v>44.55</v>
      </c>
      <c r="AJ62" s="69">
        <v>45.45</v>
      </c>
      <c r="AK62" s="69">
        <v>46.34</v>
      </c>
      <c r="AL62" s="69">
        <v>47.24</v>
      </c>
      <c r="AM62" s="69">
        <v>48.13</v>
      </c>
      <c r="AN62" s="69">
        <v>49.01</v>
      </c>
      <c r="AO62" s="69">
        <v>49.87</v>
      </c>
      <c r="AP62" s="69">
        <v>50.73</v>
      </c>
      <c r="AQ62" s="69">
        <v>51.56</v>
      </c>
      <c r="AR62" s="69">
        <v>52.38</v>
      </c>
      <c r="AS62" s="69">
        <v>53.17</v>
      </c>
      <c r="AT62" s="69">
        <v>53.93</v>
      </c>
      <c r="AU62" s="69">
        <v>54.67</v>
      </c>
      <c r="AV62" s="69">
        <v>55.38</v>
      </c>
      <c r="AW62" s="69">
        <v>56.06</v>
      </c>
      <c r="AX62" s="69">
        <v>56.71</v>
      </c>
      <c r="AY62" s="69">
        <v>57.28</v>
      </c>
      <c r="AZ62" s="69">
        <v>57.85</v>
      </c>
      <c r="BA62" s="69">
        <v>58.43</v>
      </c>
      <c r="BB62" s="69">
        <v>59.02</v>
      </c>
      <c r="BC62" s="69">
        <v>59.51</v>
      </c>
      <c r="BD62" s="69">
        <v>59.98</v>
      </c>
      <c r="BE62" s="69">
        <v>60.42</v>
      </c>
      <c r="BF62" s="69">
        <v>60.83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25.25</v>
      </c>
      <c r="O63" s="69">
        <v>25.96</v>
      </c>
      <c r="P63" s="69">
        <v>26.67</v>
      </c>
      <c r="Q63" s="69">
        <v>27.4</v>
      </c>
      <c r="R63" s="69">
        <v>28.15</v>
      </c>
      <c r="S63" s="69">
        <v>28.9</v>
      </c>
      <c r="T63" s="69">
        <v>29.67</v>
      </c>
      <c r="U63" s="69">
        <v>30.44</v>
      </c>
      <c r="V63" s="69">
        <v>31.23</v>
      </c>
      <c r="W63" s="69">
        <v>34.18</v>
      </c>
      <c r="X63" s="69">
        <v>35.049999999999997</v>
      </c>
      <c r="Y63" s="69">
        <v>35.92</v>
      </c>
      <c r="Z63" s="69">
        <v>36.799999999999997</v>
      </c>
      <c r="AA63" s="69">
        <v>37.68</v>
      </c>
      <c r="AB63" s="69">
        <v>38.58</v>
      </c>
      <c r="AC63" s="69">
        <v>39.47</v>
      </c>
      <c r="AD63" s="69">
        <v>40.380000000000003</v>
      </c>
      <c r="AE63" s="69">
        <v>41.29</v>
      </c>
      <c r="AF63" s="69">
        <v>42.2</v>
      </c>
      <c r="AG63" s="75">
        <v>43.12</v>
      </c>
      <c r="AH63" s="69">
        <v>44.04</v>
      </c>
      <c r="AI63" s="69">
        <v>44.96</v>
      </c>
      <c r="AJ63" s="69">
        <v>45.9</v>
      </c>
      <c r="AK63" s="69">
        <v>46.84</v>
      </c>
      <c r="AL63" s="69">
        <v>47.78</v>
      </c>
      <c r="AM63" s="69">
        <v>48.72</v>
      </c>
      <c r="AN63" s="69">
        <v>49.65</v>
      </c>
      <c r="AO63" s="69">
        <v>50.57</v>
      </c>
      <c r="AP63" s="69">
        <v>51.48</v>
      </c>
      <c r="AQ63" s="69">
        <v>52.38</v>
      </c>
      <c r="AR63" s="69">
        <v>53.25</v>
      </c>
      <c r="AS63" s="69">
        <v>54.1</v>
      </c>
      <c r="AT63" s="69">
        <v>54.93</v>
      </c>
      <c r="AU63" s="69">
        <v>55.73</v>
      </c>
      <c r="AV63" s="69">
        <v>56.51</v>
      </c>
      <c r="AW63" s="69">
        <v>57.25</v>
      </c>
      <c r="AX63" s="69">
        <v>57.97</v>
      </c>
      <c r="AY63" s="69">
        <v>58.65</v>
      </c>
      <c r="AZ63" s="69">
        <v>59.24</v>
      </c>
      <c r="BA63" s="69">
        <v>59.93</v>
      </c>
      <c r="BB63" s="69">
        <v>60.52</v>
      </c>
      <c r="BC63" s="69">
        <v>61.13</v>
      </c>
      <c r="BD63" s="69">
        <v>61.6</v>
      </c>
      <c r="BE63" s="69">
        <v>62.09</v>
      </c>
      <c r="BF63" s="69">
        <v>62.56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25.99</v>
      </c>
      <c r="P64" s="69">
        <v>26.72</v>
      </c>
      <c r="Q64" s="69">
        <v>27.45</v>
      </c>
      <c r="R64" s="69">
        <v>28.2</v>
      </c>
      <c r="S64" s="69">
        <v>28.96</v>
      </c>
      <c r="T64" s="69">
        <v>29.74</v>
      </c>
      <c r="U64" s="69">
        <v>30.52</v>
      </c>
      <c r="V64" s="69">
        <v>31.32</v>
      </c>
      <c r="W64" s="69">
        <v>34.29</v>
      </c>
      <c r="X64" s="69">
        <v>35.159999999999997</v>
      </c>
      <c r="Y64" s="69">
        <v>36.049999999999997</v>
      </c>
      <c r="Z64" s="69">
        <v>36.950000000000003</v>
      </c>
      <c r="AA64" s="69">
        <v>37.85</v>
      </c>
      <c r="AB64" s="69">
        <v>38.76</v>
      </c>
      <c r="AC64" s="69">
        <v>39.68</v>
      </c>
      <c r="AD64" s="69">
        <v>40.61</v>
      </c>
      <c r="AE64" s="69">
        <v>41.54</v>
      </c>
      <c r="AF64" s="69">
        <v>42.49</v>
      </c>
      <c r="AG64" s="75">
        <v>43.43</v>
      </c>
      <c r="AH64" s="69">
        <v>44.39</v>
      </c>
      <c r="AI64" s="69">
        <v>45.35</v>
      </c>
      <c r="AJ64" s="69">
        <v>46.32</v>
      </c>
      <c r="AK64" s="69">
        <v>47.31</v>
      </c>
      <c r="AL64" s="69">
        <v>48.29</v>
      </c>
      <c r="AM64" s="69">
        <v>49.28</v>
      </c>
      <c r="AN64" s="69">
        <v>50.27</v>
      </c>
      <c r="AO64" s="69">
        <v>51.24</v>
      </c>
      <c r="AP64" s="69">
        <v>52.21</v>
      </c>
      <c r="AQ64" s="69">
        <v>53.17</v>
      </c>
      <c r="AR64" s="69">
        <v>54.1</v>
      </c>
      <c r="AS64" s="69">
        <v>55.02</v>
      </c>
      <c r="AT64" s="69">
        <v>55.91</v>
      </c>
      <c r="AU64" s="69">
        <v>56.78</v>
      </c>
      <c r="AV64" s="69">
        <v>57.62</v>
      </c>
      <c r="AW64" s="69">
        <v>58.44</v>
      </c>
      <c r="AX64" s="69">
        <v>59.22</v>
      </c>
      <c r="AY64" s="69">
        <v>59.97</v>
      </c>
      <c r="AZ64" s="69">
        <v>60.69</v>
      </c>
      <c r="BA64" s="69">
        <v>61.37</v>
      </c>
      <c r="BB64" s="69">
        <v>61.99</v>
      </c>
      <c r="BC64" s="69">
        <v>62.61</v>
      </c>
      <c r="BD64" s="69">
        <v>63.23</v>
      </c>
      <c r="BE64" s="69">
        <v>63.79</v>
      </c>
      <c r="BF64" s="69">
        <v>64.31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26.75</v>
      </c>
      <c r="Q65" s="69">
        <v>27.49</v>
      </c>
      <c r="R65" s="69">
        <v>28.25</v>
      </c>
      <c r="S65" s="69">
        <v>29.02</v>
      </c>
      <c r="T65" s="69">
        <v>29.8</v>
      </c>
      <c r="U65" s="69">
        <v>30.59</v>
      </c>
      <c r="V65" s="69">
        <v>31.4</v>
      </c>
      <c r="W65" s="69">
        <v>34.380000000000003</v>
      </c>
      <c r="X65" s="69">
        <v>35.270000000000003</v>
      </c>
      <c r="Y65" s="69">
        <v>36.17</v>
      </c>
      <c r="Z65" s="69">
        <v>37.090000000000003</v>
      </c>
      <c r="AA65" s="69">
        <v>38.01</v>
      </c>
      <c r="AB65" s="69">
        <v>38.94</v>
      </c>
      <c r="AC65" s="69">
        <v>39.869999999999997</v>
      </c>
      <c r="AD65" s="69">
        <v>40.82</v>
      </c>
      <c r="AE65" s="69">
        <v>41.78</v>
      </c>
      <c r="AF65" s="69">
        <v>42.75</v>
      </c>
      <c r="AG65" s="75">
        <v>43.73</v>
      </c>
      <c r="AH65" s="69">
        <v>44.72</v>
      </c>
      <c r="AI65" s="69">
        <v>45.71</v>
      </c>
      <c r="AJ65" s="69">
        <v>46.73</v>
      </c>
      <c r="AK65" s="69">
        <v>47.75</v>
      </c>
      <c r="AL65" s="69">
        <v>48.78</v>
      </c>
      <c r="AM65" s="69">
        <v>49.82</v>
      </c>
      <c r="AN65" s="69">
        <v>50.86</v>
      </c>
      <c r="AO65" s="69">
        <v>51.89</v>
      </c>
      <c r="AP65" s="69">
        <v>52.92</v>
      </c>
      <c r="AQ65" s="69">
        <v>53.93</v>
      </c>
      <c r="AR65" s="69">
        <v>54.93</v>
      </c>
      <c r="AS65" s="69">
        <v>55.91</v>
      </c>
      <c r="AT65" s="69">
        <v>56.87</v>
      </c>
      <c r="AU65" s="69">
        <v>57.81</v>
      </c>
      <c r="AV65" s="69">
        <v>58.72</v>
      </c>
      <c r="AW65" s="69">
        <v>59.6</v>
      </c>
      <c r="AX65" s="69">
        <v>60.46</v>
      </c>
      <c r="AY65" s="69">
        <v>61.28</v>
      </c>
      <c r="AZ65" s="69">
        <v>62.07</v>
      </c>
      <c r="BA65" s="69">
        <v>62.82</v>
      </c>
      <c r="BB65" s="69">
        <v>63.54</v>
      </c>
      <c r="BC65" s="69">
        <v>64.180000000000007</v>
      </c>
      <c r="BD65" s="69">
        <v>64.819999999999993</v>
      </c>
      <c r="BE65" s="69">
        <v>65.47</v>
      </c>
      <c r="BF65" s="69">
        <v>66.12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27.53</v>
      </c>
      <c r="R66" s="69">
        <v>28.29</v>
      </c>
      <c r="S66" s="69">
        <v>29.07</v>
      </c>
      <c r="T66" s="69">
        <v>29.85</v>
      </c>
      <c r="U66" s="69">
        <v>30.66</v>
      </c>
      <c r="V66" s="69">
        <v>31.47</v>
      </c>
      <c r="W66" s="69">
        <v>34.47</v>
      </c>
      <c r="X66" s="69">
        <v>35.369999999999997</v>
      </c>
      <c r="Y66" s="69">
        <v>36.29</v>
      </c>
      <c r="Z66" s="69">
        <v>37.21</v>
      </c>
      <c r="AA66" s="69">
        <v>38.15</v>
      </c>
      <c r="AB66" s="69">
        <v>39.090000000000003</v>
      </c>
      <c r="AC66" s="69">
        <v>40.049999999999997</v>
      </c>
      <c r="AD66" s="69">
        <v>41.02</v>
      </c>
      <c r="AE66" s="69">
        <v>42.01</v>
      </c>
      <c r="AF66" s="69">
        <v>43</v>
      </c>
      <c r="AG66" s="75">
        <v>44.01</v>
      </c>
      <c r="AH66" s="69">
        <v>45.03</v>
      </c>
      <c r="AI66" s="69">
        <v>46.06</v>
      </c>
      <c r="AJ66" s="69">
        <v>47.1</v>
      </c>
      <c r="AK66" s="69">
        <v>48.17</v>
      </c>
      <c r="AL66" s="69">
        <v>49.25</v>
      </c>
      <c r="AM66" s="69">
        <v>50.33</v>
      </c>
      <c r="AN66" s="69">
        <v>51.42</v>
      </c>
      <c r="AO66" s="69">
        <v>52.51</v>
      </c>
      <c r="AP66" s="69">
        <v>53.59</v>
      </c>
      <c r="AQ66" s="69">
        <v>54.67</v>
      </c>
      <c r="AR66" s="69">
        <v>55.73</v>
      </c>
      <c r="AS66" s="69">
        <v>56.78</v>
      </c>
      <c r="AT66" s="69">
        <v>57.81</v>
      </c>
      <c r="AU66" s="69">
        <v>58.82</v>
      </c>
      <c r="AV66" s="69">
        <v>59.8</v>
      </c>
      <c r="AW66" s="69">
        <v>60.75</v>
      </c>
      <c r="AX66" s="69">
        <v>61.68</v>
      </c>
      <c r="AY66" s="69">
        <v>62.57</v>
      </c>
      <c r="AZ66" s="69">
        <v>63.44</v>
      </c>
      <c r="BA66" s="69">
        <v>64.260000000000005</v>
      </c>
      <c r="BB66" s="69">
        <v>65.06</v>
      </c>
      <c r="BC66" s="69">
        <v>65.819999999999993</v>
      </c>
      <c r="BD66" s="69">
        <v>66.47</v>
      </c>
      <c r="BE66" s="69">
        <v>67.22</v>
      </c>
      <c r="BF66" s="69">
        <v>67.900000000000006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28.33</v>
      </c>
      <c r="S67" s="69">
        <v>29.11</v>
      </c>
      <c r="T67" s="69">
        <v>29.91</v>
      </c>
      <c r="U67" s="69">
        <v>30.71</v>
      </c>
      <c r="V67" s="69">
        <v>31.54</v>
      </c>
      <c r="W67" s="69">
        <v>34.549999999999997</v>
      </c>
      <c r="X67" s="69">
        <v>35.46</v>
      </c>
      <c r="Y67" s="69">
        <v>36.39</v>
      </c>
      <c r="Z67" s="69">
        <v>37.32</v>
      </c>
      <c r="AA67" s="69">
        <v>38.28</v>
      </c>
      <c r="AB67" s="69">
        <v>39.24</v>
      </c>
      <c r="AC67" s="69">
        <v>40.22</v>
      </c>
      <c r="AD67" s="69">
        <v>41.21</v>
      </c>
      <c r="AE67" s="69">
        <v>42.21</v>
      </c>
      <c r="AF67" s="69">
        <v>43.23</v>
      </c>
      <c r="AG67" s="75">
        <v>44.26</v>
      </c>
      <c r="AH67" s="69">
        <v>45.31</v>
      </c>
      <c r="AI67" s="69">
        <v>46.37</v>
      </c>
      <c r="AJ67" s="69">
        <v>47.46</v>
      </c>
      <c r="AK67" s="69">
        <v>48.57</v>
      </c>
      <c r="AL67" s="69">
        <v>49.69</v>
      </c>
      <c r="AM67" s="69">
        <v>50.82</v>
      </c>
      <c r="AN67" s="69">
        <v>51.96</v>
      </c>
      <c r="AO67" s="69">
        <v>53.1</v>
      </c>
      <c r="AP67" s="69">
        <v>54.24</v>
      </c>
      <c r="AQ67" s="69">
        <v>55.38</v>
      </c>
      <c r="AR67" s="69">
        <v>56.51</v>
      </c>
      <c r="AS67" s="69">
        <v>57.62</v>
      </c>
      <c r="AT67" s="69">
        <v>58.72</v>
      </c>
      <c r="AU67" s="69">
        <v>59.8</v>
      </c>
      <c r="AV67" s="69">
        <v>60.85</v>
      </c>
      <c r="AW67" s="69">
        <v>61.88</v>
      </c>
      <c r="AX67" s="69">
        <v>62.89</v>
      </c>
      <c r="AY67" s="69">
        <v>63.86</v>
      </c>
      <c r="AZ67" s="69">
        <v>64.8</v>
      </c>
      <c r="BA67" s="69">
        <v>65.7</v>
      </c>
      <c r="BB67" s="69">
        <v>66.569999999999993</v>
      </c>
      <c r="BC67" s="69">
        <v>67.400000000000006</v>
      </c>
      <c r="BD67" s="69">
        <v>68.2</v>
      </c>
      <c r="BE67" s="69">
        <v>68.88</v>
      </c>
      <c r="BF67" s="69">
        <v>69.680000000000007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29.15</v>
      </c>
      <c r="T68" s="69">
        <v>29.95</v>
      </c>
      <c r="U68" s="69">
        <v>30.77</v>
      </c>
      <c r="V68" s="69">
        <v>31.6</v>
      </c>
      <c r="W68" s="69">
        <v>34.619999999999997</v>
      </c>
      <c r="X68" s="69">
        <v>35.54</v>
      </c>
      <c r="Y68" s="69">
        <v>36.479999999999997</v>
      </c>
      <c r="Z68" s="69">
        <v>37.43</v>
      </c>
      <c r="AA68" s="69">
        <v>38.39</v>
      </c>
      <c r="AB68" s="69">
        <v>39.369999999999997</v>
      </c>
      <c r="AC68" s="69">
        <v>40.369999999999997</v>
      </c>
      <c r="AD68" s="69">
        <v>41.38</v>
      </c>
      <c r="AE68" s="69">
        <v>42.4</v>
      </c>
      <c r="AF68" s="69">
        <v>43.44</v>
      </c>
      <c r="AG68" s="75">
        <v>44.5</v>
      </c>
      <c r="AH68" s="69">
        <v>45.58</v>
      </c>
      <c r="AI68" s="69">
        <v>46.67</v>
      </c>
      <c r="AJ68" s="69">
        <v>47.79</v>
      </c>
      <c r="AK68" s="69">
        <v>48.94</v>
      </c>
      <c r="AL68" s="69">
        <v>50.1</v>
      </c>
      <c r="AM68" s="69">
        <v>51.28</v>
      </c>
      <c r="AN68" s="69">
        <v>52.47</v>
      </c>
      <c r="AO68" s="69">
        <v>53.66</v>
      </c>
      <c r="AP68" s="69">
        <v>54.86</v>
      </c>
      <c r="AQ68" s="69">
        <v>56.06</v>
      </c>
      <c r="AR68" s="69">
        <v>57.25</v>
      </c>
      <c r="AS68" s="69">
        <v>58.44</v>
      </c>
      <c r="AT68" s="69">
        <v>59.6</v>
      </c>
      <c r="AU68" s="69">
        <v>60.75</v>
      </c>
      <c r="AV68" s="69">
        <v>61.88</v>
      </c>
      <c r="AW68" s="69">
        <v>62.99</v>
      </c>
      <c r="AX68" s="69">
        <v>64.069999999999993</v>
      </c>
      <c r="AY68" s="69">
        <v>65.12</v>
      </c>
      <c r="AZ68" s="69">
        <v>66.14</v>
      </c>
      <c r="BA68" s="69">
        <v>67.12</v>
      </c>
      <c r="BB68" s="69">
        <v>68.069999999999993</v>
      </c>
      <c r="BC68" s="69">
        <v>68.989999999999995</v>
      </c>
      <c r="BD68" s="69">
        <v>69.86</v>
      </c>
      <c r="BE68" s="69">
        <v>70.7</v>
      </c>
      <c r="BF68" s="69">
        <v>71.5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29.99</v>
      </c>
      <c r="U69" s="69">
        <v>30.81</v>
      </c>
      <c r="V69" s="69">
        <v>31.65</v>
      </c>
      <c r="W69" s="69">
        <v>34.69</v>
      </c>
      <c r="X69" s="69">
        <v>35.619999999999997</v>
      </c>
      <c r="Y69" s="69">
        <v>36.56</v>
      </c>
      <c r="Z69" s="69">
        <v>37.53</v>
      </c>
      <c r="AA69" s="69">
        <v>38.5</v>
      </c>
      <c r="AB69" s="69">
        <v>39.49</v>
      </c>
      <c r="AC69" s="69">
        <v>40.5</v>
      </c>
      <c r="AD69" s="69">
        <v>41.53</v>
      </c>
      <c r="AE69" s="69">
        <v>42.58</v>
      </c>
      <c r="AF69" s="69">
        <v>43.64</v>
      </c>
      <c r="AG69" s="75">
        <v>44.72</v>
      </c>
      <c r="AH69" s="69">
        <v>45.82</v>
      </c>
      <c r="AI69" s="69">
        <v>46.95</v>
      </c>
      <c r="AJ69" s="69">
        <v>48.1</v>
      </c>
      <c r="AK69" s="69">
        <v>49.28</v>
      </c>
      <c r="AL69" s="69">
        <v>50.49</v>
      </c>
      <c r="AM69" s="69">
        <v>51.71</v>
      </c>
      <c r="AN69" s="69">
        <v>52.95</v>
      </c>
      <c r="AO69" s="69">
        <v>54.2</v>
      </c>
      <c r="AP69" s="69">
        <v>55.45</v>
      </c>
      <c r="AQ69" s="69">
        <v>56.71</v>
      </c>
      <c r="AR69" s="69">
        <v>57.97</v>
      </c>
      <c r="AS69" s="69">
        <v>59.22</v>
      </c>
      <c r="AT69" s="69">
        <v>60.46</v>
      </c>
      <c r="AU69" s="69">
        <v>61.68</v>
      </c>
      <c r="AV69" s="69">
        <v>62.89</v>
      </c>
      <c r="AW69" s="69">
        <v>64.069999999999993</v>
      </c>
      <c r="AX69" s="69">
        <v>65.23</v>
      </c>
      <c r="AY69" s="69">
        <v>66.36</v>
      </c>
      <c r="AZ69" s="69">
        <v>67.459999999999994</v>
      </c>
      <c r="BA69" s="69">
        <v>68.53</v>
      </c>
      <c r="BB69" s="69">
        <v>69.56</v>
      </c>
      <c r="BC69" s="69">
        <v>70.56</v>
      </c>
      <c r="BD69" s="69">
        <v>71.52</v>
      </c>
      <c r="BE69" s="69">
        <v>72.44</v>
      </c>
      <c r="BF69" s="69">
        <v>73.319999999999993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30.86</v>
      </c>
      <c r="V70" s="69">
        <v>31.7</v>
      </c>
      <c r="W70" s="69">
        <v>34.74</v>
      </c>
      <c r="X70" s="69">
        <v>35.68</v>
      </c>
      <c r="Y70" s="69">
        <v>36.64</v>
      </c>
      <c r="Z70" s="69">
        <v>37.61</v>
      </c>
      <c r="AA70" s="69">
        <v>38.6</v>
      </c>
      <c r="AB70" s="69">
        <v>39.61</v>
      </c>
      <c r="AC70" s="69">
        <v>40.630000000000003</v>
      </c>
      <c r="AD70" s="69">
        <v>41.67</v>
      </c>
      <c r="AE70" s="69">
        <v>42.74</v>
      </c>
      <c r="AF70" s="69">
        <v>43.82</v>
      </c>
      <c r="AG70" s="75">
        <v>44.93</v>
      </c>
      <c r="AH70" s="69">
        <v>46.05</v>
      </c>
      <c r="AI70" s="69">
        <v>47.2</v>
      </c>
      <c r="AJ70" s="69">
        <v>48.39</v>
      </c>
      <c r="AK70" s="69">
        <v>49.61</v>
      </c>
      <c r="AL70" s="69">
        <v>50.85</v>
      </c>
      <c r="AM70" s="69">
        <v>52.12</v>
      </c>
      <c r="AN70" s="69">
        <v>53.4</v>
      </c>
      <c r="AO70" s="69">
        <v>54.7</v>
      </c>
      <c r="AP70" s="69">
        <v>56.02</v>
      </c>
      <c r="AQ70" s="69">
        <v>57.33</v>
      </c>
      <c r="AR70" s="69">
        <v>58.65</v>
      </c>
      <c r="AS70" s="69">
        <v>59.97</v>
      </c>
      <c r="AT70" s="69">
        <v>61.28</v>
      </c>
      <c r="AU70" s="69">
        <v>62.57</v>
      </c>
      <c r="AV70" s="69">
        <v>63.86</v>
      </c>
      <c r="AW70" s="69">
        <v>65.12</v>
      </c>
      <c r="AX70" s="69">
        <v>66.36</v>
      </c>
      <c r="AY70" s="69">
        <v>67.569999999999993</v>
      </c>
      <c r="AZ70" s="69">
        <v>68.760000000000005</v>
      </c>
      <c r="BA70" s="69">
        <v>69.91</v>
      </c>
      <c r="BB70" s="69">
        <v>71.03</v>
      </c>
      <c r="BC70" s="69">
        <v>72.12</v>
      </c>
      <c r="BD70" s="69">
        <v>73.16</v>
      </c>
      <c r="BE70" s="69">
        <v>74.17</v>
      </c>
      <c r="BF70" s="69">
        <v>75.13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31.74</v>
      </c>
      <c r="W71" s="69">
        <v>34.799999999999997</v>
      </c>
      <c r="X71" s="69">
        <v>35.74</v>
      </c>
      <c r="Y71" s="69">
        <v>36.71</v>
      </c>
      <c r="Z71" s="69">
        <v>37.69</v>
      </c>
      <c r="AA71" s="69">
        <v>38.69</v>
      </c>
      <c r="AB71" s="69">
        <v>39.71</v>
      </c>
      <c r="AC71" s="69">
        <v>40.75</v>
      </c>
      <c r="AD71" s="69">
        <v>41.8</v>
      </c>
      <c r="AE71" s="69">
        <v>42.88</v>
      </c>
      <c r="AF71" s="69">
        <v>43.99</v>
      </c>
      <c r="AG71" s="75">
        <v>45.11</v>
      </c>
      <c r="AH71" s="69">
        <v>46.26</v>
      </c>
      <c r="AI71" s="69">
        <v>47.44</v>
      </c>
      <c r="AJ71" s="69">
        <v>48.66</v>
      </c>
      <c r="AK71" s="69">
        <v>49.91</v>
      </c>
      <c r="AL71" s="69">
        <v>51.19</v>
      </c>
      <c r="AM71" s="69">
        <v>52.5</v>
      </c>
      <c r="AN71" s="69">
        <v>53.83</v>
      </c>
      <c r="AO71" s="69">
        <v>55.18</v>
      </c>
      <c r="AP71" s="69">
        <v>56.55</v>
      </c>
      <c r="AQ71" s="69">
        <v>57.92</v>
      </c>
      <c r="AR71" s="69">
        <v>59.3</v>
      </c>
      <c r="AS71" s="69">
        <v>60.69</v>
      </c>
      <c r="AT71" s="69">
        <v>62.06</v>
      </c>
      <c r="AU71" s="69">
        <v>63.44</v>
      </c>
      <c r="AV71" s="69">
        <v>64.790000000000006</v>
      </c>
      <c r="AW71" s="69">
        <v>66.14</v>
      </c>
      <c r="AX71" s="69">
        <v>67.459999999999994</v>
      </c>
      <c r="AY71" s="69">
        <v>68.760000000000005</v>
      </c>
      <c r="AZ71" s="69">
        <v>70.03</v>
      </c>
      <c r="BA71" s="69">
        <v>71.27</v>
      </c>
      <c r="BB71" s="69">
        <v>72.48</v>
      </c>
      <c r="BC71" s="69">
        <v>73.650000000000006</v>
      </c>
      <c r="BD71" s="69">
        <v>74.790000000000006</v>
      </c>
      <c r="BE71" s="69">
        <v>75.89</v>
      </c>
      <c r="BF71" s="69">
        <v>76.94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34.85</v>
      </c>
      <c r="X72" s="69">
        <v>35.799999999999997</v>
      </c>
      <c r="Y72" s="69">
        <v>36.770000000000003</v>
      </c>
      <c r="Z72" s="69">
        <v>37.76</v>
      </c>
      <c r="AA72" s="69">
        <v>38.770000000000003</v>
      </c>
      <c r="AB72" s="69">
        <v>39.799999999999997</v>
      </c>
      <c r="AC72" s="69">
        <v>40.85</v>
      </c>
      <c r="AD72" s="69">
        <v>41.92</v>
      </c>
      <c r="AE72" s="69">
        <v>43.02</v>
      </c>
      <c r="AF72" s="69">
        <v>44.14</v>
      </c>
      <c r="AG72" s="75">
        <v>45.28</v>
      </c>
      <c r="AH72" s="69">
        <v>46.46</v>
      </c>
      <c r="AI72" s="69">
        <v>47.66</v>
      </c>
      <c r="AJ72" s="69">
        <v>48.9</v>
      </c>
      <c r="AK72" s="69">
        <v>50.19</v>
      </c>
      <c r="AL72" s="69">
        <v>51.51</v>
      </c>
      <c r="AM72" s="69">
        <v>52.85</v>
      </c>
      <c r="AN72" s="69">
        <v>54.23</v>
      </c>
      <c r="AO72" s="69">
        <v>55.63</v>
      </c>
      <c r="AP72" s="69">
        <v>57.05</v>
      </c>
      <c r="AQ72" s="69">
        <v>58.48</v>
      </c>
      <c r="AR72" s="69">
        <v>59.92</v>
      </c>
      <c r="AS72" s="69">
        <v>61.37</v>
      </c>
      <c r="AT72" s="69">
        <v>62.82</v>
      </c>
      <c r="AU72" s="69">
        <v>64.260000000000005</v>
      </c>
      <c r="AV72" s="69">
        <v>65.7</v>
      </c>
      <c r="AW72" s="69">
        <v>67.12</v>
      </c>
      <c r="AX72" s="69">
        <v>68.53</v>
      </c>
      <c r="AY72" s="69">
        <v>69.91</v>
      </c>
      <c r="AZ72" s="69">
        <v>71.27</v>
      </c>
      <c r="BA72" s="69">
        <v>72.599999999999994</v>
      </c>
      <c r="BB72" s="69">
        <v>73.900000000000006</v>
      </c>
      <c r="BC72" s="69">
        <v>75.17</v>
      </c>
      <c r="BD72" s="69">
        <v>76.400000000000006</v>
      </c>
      <c r="BE72" s="69">
        <v>77.59</v>
      </c>
      <c r="BF72" s="69">
        <v>78.739999999999995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35.85</v>
      </c>
      <c r="Y73" s="69">
        <v>36.83</v>
      </c>
      <c r="Z73" s="69">
        <v>37.83</v>
      </c>
      <c r="AA73" s="69">
        <v>38.85</v>
      </c>
      <c r="AB73" s="69">
        <v>39.89</v>
      </c>
      <c r="AC73" s="69">
        <v>40.950000000000003</v>
      </c>
      <c r="AD73" s="69">
        <v>42.03</v>
      </c>
      <c r="AE73" s="69">
        <v>43.14</v>
      </c>
      <c r="AF73" s="69">
        <v>44.28</v>
      </c>
      <c r="AG73" s="75">
        <v>45.44</v>
      </c>
      <c r="AH73" s="69">
        <v>46.64</v>
      </c>
      <c r="AI73" s="69">
        <v>47.86</v>
      </c>
      <c r="AJ73" s="69">
        <v>49.13</v>
      </c>
      <c r="AK73" s="69">
        <v>50.45</v>
      </c>
      <c r="AL73" s="69">
        <v>51.8</v>
      </c>
      <c r="AM73" s="69">
        <v>53.19</v>
      </c>
      <c r="AN73" s="69">
        <v>54.61</v>
      </c>
      <c r="AO73" s="69">
        <v>56.05</v>
      </c>
      <c r="AP73" s="69">
        <v>57.52</v>
      </c>
      <c r="AQ73" s="69">
        <v>59.01</v>
      </c>
      <c r="AR73" s="69">
        <v>60.51</v>
      </c>
      <c r="AS73" s="69">
        <v>62.02</v>
      </c>
      <c r="AT73" s="69">
        <v>63.54</v>
      </c>
      <c r="AU73" s="69">
        <v>65.06</v>
      </c>
      <c r="AV73" s="69">
        <v>66.569999999999993</v>
      </c>
      <c r="AW73" s="69">
        <v>68.069999999999993</v>
      </c>
      <c r="AX73" s="69">
        <v>69.56</v>
      </c>
      <c r="AY73" s="69">
        <v>71.03</v>
      </c>
      <c r="AZ73" s="69">
        <v>72.48</v>
      </c>
      <c r="BA73" s="69">
        <v>73.900000000000006</v>
      </c>
      <c r="BB73" s="69">
        <v>75.3</v>
      </c>
      <c r="BC73" s="69">
        <v>76.66</v>
      </c>
      <c r="BD73" s="69">
        <v>77.98</v>
      </c>
      <c r="BE73" s="69">
        <v>79.27</v>
      </c>
      <c r="BF73" s="69">
        <v>80.52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36.880000000000003</v>
      </c>
      <c r="Z74" s="69">
        <v>37.89</v>
      </c>
      <c r="AA74" s="69">
        <v>38.92</v>
      </c>
      <c r="AB74" s="69">
        <v>39.96</v>
      </c>
      <c r="AC74" s="69">
        <v>41.03</v>
      </c>
      <c r="AD74" s="69">
        <v>42.13</v>
      </c>
      <c r="AE74" s="69">
        <v>43.25</v>
      </c>
      <c r="AF74" s="69">
        <v>44.41</v>
      </c>
      <c r="AG74" s="75">
        <v>45.59</v>
      </c>
      <c r="AH74" s="69">
        <v>46.8</v>
      </c>
      <c r="AI74" s="69">
        <v>48.05</v>
      </c>
      <c r="AJ74" s="69">
        <v>49.35</v>
      </c>
      <c r="AK74" s="69">
        <v>50.69</v>
      </c>
      <c r="AL74" s="69">
        <v>52.07</v>
      </c>
      <c r="AM74" s="69">
        <v>53.5</v>
      </c>
      <c r="AN74" s="69">
        <v>54.96</v>
      </c>
      <c r="AO74" s="69">
        <v>56.45</v>
      </c>
      <c r="AP74" s="69">
        <v>57.97</v>
      </c>
      <c r="AQ74" s="69">
        <v>59.51</v>
      </c>
      <c r="AR74" s="69">
        <v>61.07</v>
      </c>
      <c r="AS74" s="69">
        <v>62.64</v>
      </c>
      <c r="AT74" s="69">
        <v>64.23</v>
      </c>
      <c r="AU74" s="69">
        <v>65.81</v>
      </c>
      <c r="AV74" s="69">
        <v>67.400000000000006</v>
      </c>
      <c r="AW74" s="69">
        <v>68.98</v>
      </c>
      <c r="AX74" s="69">
        <v>70.56</v>
      </c>
      <c r="AY74" s="69">
        <v>72.12</v>
      </c>
      <c r="AZ74" s="69">
        <v>73.650000000000006</v>
      </c>
      <c r="BA74" s="69">
        <v>75.17</v>
      </c>
      <c r="BB74" s="69">
        <v>76.66</v>
      </c>
      <c r="BC74" s="69">
        <v>78.12</v>
      </c>
      <c r="BD74" s="69">
        <v>79.540000000000006</v>
      </c>
      <c r="BE74" s="69">
        <v>80.930000000000007</v>
      </c>
      <c r="BF74" s="69">
        <v>82.28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37.94</v>
      </c>
      <c r="AA75" s="69">
        <v>38.979999999999997</v>
      </c>
      <c r="AB75" s="69">
        <v>40.03</v>
      </c>
      <c r="AC75" s="69">
        <v>41.11</v>
      </c>
      <c r="AD75" s="69">
        <v>42.22</v>
      </c>
      <c r="AE75" s="69">
        <v>43.36</v>
      </c>
      <c r="AF75" s="69">
        <v>44.52</v>
      </c>
      <c r="AG75" s="75">
        <v>45.72</v>
      </c>
      <c r="AH75" s="69">
        <v>46.95</v>
      </c>
      <c r="AI75" s="69">
        <v>48.22</v>
      </c>
      <c r="AJ75" s="69">
        <v>49.54</v>
      </c>
      <c r="AK75" s="69">
        <v>50.91</v>
      </c>
      <c r="AL75" s="69">
        <v>52.33</v>
      </c>
      <c r="AM75" s="69">
        <v>53.79</v>
      </c>
      <c r="AN75" s="69">
        <v>55.28</v>
      </c>
      <c r="AO75" s="69">
        <v>56.82</v>
      </c>
      <c r="AP75" s="69">
        <v>58.38</v>
      </c>
      <c r="AQ75" s="69">
        <v>59.98</v>
      </c>
      <c r="AR75" s="69">
        <v>61.59</v>
      </c>
      <c r="AS75" s="69">
        <v>63.23</v>
      </c>
      <c r="AT75" s="69">
        <v>64.88</v>
      </c>
      <c r="AU75" s="69">
        <v>66.540000000000006</v>
      </c>
      <c r="AV75" s="69">
        <v>68.2</v>
      </c>
      <c r="AW75" s="69">
        <v>69.86</v>
      </c>
      <c r="AX75" s="69">
        <v>71.52</v>
      </c>
      <c r="AY75" s="69">
        <v>73.16</v>
      </c>
      <c r="AZ75" s="69">
        <v>74.790000000000006</v>
      </c>
      <c r="BA75" s="69">
        <v>76.400000000000006</v>
      </c>
      <c r="BB75" s="69">
        <v>77.98</v>
      </c>
      <c r="BC75" s="69">
        <v>79.540000000000006</v>
      </c>
      <c r="BD75" s="69">
        <v>81.069999999999993</v>
      </c>
      <c r="BE75" s="69">
        <v>82.56</v>
      </c>
      <c r="BF75" s="69">
        <v>84.01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39.03</v>
      </c>
      <c r="AB76" s="69">
        <v>40.1</v>
      </c>
      <c r="AC76" s="69">
        <v>41.19</v>
      </c>
      <c r="AD76" s="69">
        <v>42.3</v>
      </c>
      <c r="AE76" s="69">
        <v>43.45</v>
      </c>
      <c r="AF76" s="69">
        <v>44.63</v>
      </c>
      <c r="AG76" s="75">
        <v>45.84</v>
      </c>
      <c r="AH76" s="69">
        <v>47.09</v>
      </c>
      <c r="AI76" s="69">
        <v>48.38</v>
      </c>
      <c r="AJ76" s="69">
        <v>49.72</v>
      </c>
      <c r="AK76" s="69">
        <v>51.12</v>
      </c>
      <c r="AL76" s="69">
        <v>52.56</v>
      </c>
      <c r="AM76" s="69">
        <v>54.05</v>
      </c>
      <c r="AN76" s="69">
        <v>55.59</v>
      </c>
      <c r="AO76" s="69">
        <v>57.16</v>
      </c>
      <c r="AP76" s="69">
        <v>58.77</v>
      </c>
      <c r="AQ76" s="69">
        <v>60.42</v>
      </c>
      <c r="AR76" s="69">
        <v>62.09</v>
      </c>
      <c r="AS76" s="69">
        <v>63.78</v>
      </c>
      <c r="AT76" s="69">
        <v>65.5</v>
      </c>
      <c r="AU76" s="69">
        <v>67.22</v>
      </c>
      <c r="AV76" s="69">
        <v>68.959999999999994</v>
      </c>
      <c r="AW76" s="69">
        <v>70.7</v>
      </c>
      <c r="AX76" s="69">
        <v>72.44</v>
      </c>
      <c r="AY76" s="69">
        <v>74.17</v>
      </c>
      <c r="AZ76" s="69">
        <v>75.89</v>
      </c>
      <c r="BA76" s="69">
        <v>77.59</v>
      </c>
      <c r="BB76" s="69">
        <v>79.27</v>
      </c>
      <c r="BC76" s="69">
        <v>80.930000000000007</v>
      </c>
      <c r="BD76" s="69">
        <v>82.56</v>
      </c>
      <c r="BE76" s="69">
        <v>84.15</v>
      </c>
      <c r="BF76" s="69">
        <v>85.71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40.159999999999997</v>
      </c>
      <c r="AC77" s="69">
        <v>41.25</v>
      </c>
      <c r="AD77" s="69">
        <v>42.38</v>
      </c>
      <c r="AE77" s="69">
        <v>43.54</v>
      </c>
      <c r="AF77" s="69">
        <v>44.73</v>
      </c>
      <c r="AG77" s="75">
        <v>45.96</v>
      </c>
      <c r="AH77" s="69">
        <v>47.22</v>
      </c>
      <c r="AI77" s="69">
        <v>48.52</v>
      </c>
      <c r="AJ77" s="69">
        <v>49.89</v>
      </c>
      <c r="AK77" s="69">
        <v>51.31</v>
      </c>
      <c r="AL77" s="69">
        <v>52.78</v>
      </c>
      <c r="AM77" s="69">
        <v>54.3</v>
      </c>
      <c r="AN77" s="69">
        <v>55.87</v>
      </c>
      <c r="AO77" s="69">
        <v>57.48</v>
      </c>
      <c r="AP77" s="69">
        <v>59.14</v>
      </c>
      <c r="AQ77" s="69">
        <v>60.83</v>
      </c>
      <c r="AR77" s="69">
        <v>62.55</v>
      </c>
      <c r="AS77" s="69">
        <v>64.31</v>
      </c>
      <c r="AT77" s="69">
        <v>66.08</v>
      </c>
      <c r="AU77" s="69">
        <v>67.87</v>
      </c>
      <c r="AV77" s="69">
        <v>69.680000000000007</v>
      </c>
      <c r="AW77" s="69">
        <v>71.5</v>
      </c>
      <c r="AX77" s="69">
        <v>73.319999999999993</v>
      </c>
      <c r="AY77" s="69">
        <v>75.13</v>
      </c>
      <c r="AZ77" s="69">
        <v>76.94</v>
      </c>
      <c r="BA77" s="69">
        <v>78.739999999999995</v>
      </c>
      <c r="BB77" s="69">
        <v>80.52</v>
      </c>
      <c r="BC77" s="69">
        <v>82.28</v>
      </c>
      <c r="BD77" s="69">
        <v>84.01</v>
      </c>
      <c r="BE77" s="69">
        <v>85.71</v>
      </c>
      <c r="BF77" s="69">
        <v>87.37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80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@4.50%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@4.50%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@4.50%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@4.50%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@4.50%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14.82</v>
      </c>
      <c r="D10" s="69">
        <v>14.92</v>
      </c>
      <c r="E10" s="69">
        <v>15.01</v>
      </c>
      <c r="F10" s="69">
        <v>15.08</v>
      </c>
      <c r="G10" s="69">
        <v>15.16</v>
      </c>
      <c r="H10" s="69">
        <v>15.23</v>
      </c>
      <c r="I10" s="69">
        <v>15.28</v>
      </c>
      <c r="J10" s="69">
        <v>15.35</v>
      </c>
      <c r="K10" s="69">
        <v>15.4</v>
      </c>
      <c r="L10" s="69">
        <v>15.43</v>
      </c>
      <c r="M10" s="69">
        <v>15.48</v>
      </c>
      <c r="N10" s="69">
        <v>15.51</v>
      </c>
      <c r="O10" s="69">
        <v>15.55</v>
      </c>
      <c r="P10" s="69">
        <v>15.57</v>
      </c>
      <c r="Q10" s="69">
        <v>15.6</v>
      </c>
      <c r="R10" s="69">
        <v>15.6</v>
      </c>
      <c r="S10" s="69">
        <v>15.63</v>
      </c>
      <c r="T10" s="69">
        <v>15.63</v>
      </c>
      <c r="U10" s="69">
        <v>15.66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15.11</v>
      </c>
      <c r="D11" s="69">
        <v>15.22</v>
      </c>
      <c r="E11" s="69">
        <v>15.31</v>
      </c>
      <c r="F11" s="69">
        <v>15.41</v>
      </c>
      <c r="G11" s="69">
        <v>15.48</v>
      </c>
      <c r="H11" s="69">
        <v>15.57</v>
      </c>
      <c r="I11" s="69">
        <v>15.63</v>
      </c>
      <c r="J11" s="69">
        <v>15.7</v>
      </c>
      <c r="K11" s="69">
        <v>15.76</v>
      </c>
      <c r="L11" s="69">
        <v>15.81</v>
      </c>
      <c r="M11" s="69">
        <v>15.86</v>
      </c>
      <c r="N11" s="69">
        <v>15.9</v>
      </c>
      <c r="O11" s="69">
        <v>15.93</v>
      </c>
      <c r="P11" s="69">
        <v>15.97</v>
      </c>
      <c r="Q11" s="69">
        <v>16</v>
      </c>
      <c r="R11" s="69">
        <v>16.02</v>
      </c>
      <c r="S11" s="69">
        <v>16.05</v>
      </c>
      <c r="T11" s="69">
        <v>16.05</v>
      </c>
      <c r="U11" s="69">
        <v>16.079999999999998</v>
      </c>
      <c r="V11" s="69">
        <v>16.079999999999998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15.4</v>
      </c>
      <c r="D12" s="69">
        <v>15.51</v>
      </c>
      <c r="E12" s="69">
        <v>15.62</v>
      </c>
      <c r="F12" s="69">
        <v>15.72</v>
      </c>
      <c r="G12" s="69">
        <v>15.82</v>
      </c>
      <c r="H12" s="69">
        <v>15.91</v>
      </c>
      <c r="I12" s="69">
        <v>15.98</v>
      </c>
      <c r="J12" s="69">
        <v>16.059999999999999</v>
      </c>
      <c r="K12" s="69">
        <v>16.12</v>
      </c>
      <c r="L12" s="69">
        <v>16.18</v>
      </c>
      <c r="M12" s="69">
        <v>16.23</v>
      </c>
      <c r="N12" s="69">
        <v>16.28</v>
      </c>
      <c r="O12" s="69">
        <v>16.329999999999998</v>
      </c>
      <c r="P12" s="69">
        <v>16.37</v>
      </c>
      <c r="Q12" s="69">
        <v>16.399999999999999</v>
      </c>
      <c r="R12" s="69">
        <v>16.43</v>
      </c>
      <c r="S12" s="69">
        <v>16.46</v>
      </c>
      <c r="T12" s="69">
        <v>16.48</v>
      </c>
      <c r="U12" s="69">
        <v>16.48</v>
      </c>
      <c r="V12" s="69">
        <v>16.52</v>
      </c>
      <c r="W12" s="69">
        <v>17.23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15.68</v>
      </c>
      <c r="D13" s="69">
        <v>15.81</v>
      </c>
      <c r="E13" s="69">
        <v>15.93</v>
      </c>
      <c r="F13" s="69">
        <v>16.04</v>
      </c>
      <c r="G13" s="69">
        <v>16.149999999999999</v>
      </c>
      <c r="H13" s="69">
        <v>16.25</v>
      </c>
      <c r="I13" s="69">
        <v>16.329999999999998</v>
      </c>
      <c r="J13" s="69">
        <v>16.41</v>
      </c>
      <c r="K13" s="69">
        <v>16.48</v>
      </c>
      <c r="L13" s="69">
        <v>16.559999999999999</v>
      </c>
      <c r="M13" s="69">
        <v>16.62</v>
      </c>
      <c r="N13" s="69">
        <v>16.670000000000002</v>
      </c>
      <c r="O13" s="69">
        <v>16.72</v>
      </c>
      <c r="P13" s="69">
        <v>16.77</v>
      </c>
      <c r="Q13" s="69">
        <v>16.809999999999999</v>
      </c>
      <c r="R13" s="69">
        <v>16.850000000000001</v>
      </c>
      <c r="S13" s="69">
        <v>16.88</v>
      </c>
      <c r="T13" s="69">
        <v>16.91</v>
      </c>
      <c r="U13" s="69">
        <v>16.93</v>
      </c>
      <c r="V13" s="69">
        <v>16.93</v>
      </c>
      <c r="W13" s="69">
        <v>17.71</v>
      </c>
      <c r="X13" s="69">
        <v>17.71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15.95</v>
      </c>
      <c r="D14" s="69">
        <v>16.11</v>
      </c>
      <c r="E14" s="69">
        <v>16.23</v>
      </c>
      <c r="F14" s="69">
        <v>16.36</v>
      </c>
      <c r="G14" s="69">
        <v>16.47</v>
      </c>
      <c r="H14" s="69">
        <v>16.579999999999998</v>
      </c>
      <c r="I14" s="69">
        <v>16.68</v>
      </c>
      <c r="J14" s="69">
        <v>16.77</v>
      </c>
      <c r="K14" s="69">
        <v>16.86</v>
      </c>
      <c r="L14" s="69">
        <v>16.93</v>
      </c>
      <c r="M14" s="69">
        <v>17.010000000000002</v>
      </c>
      <c r="N14" s="69">
        <v>17.07</v>
      </c>
      <c r="O14" s="69">
        <v>17.13</v>
      </c>
      <c r="P14" s="69">
        <v>17.18</v>
      </c>
      <c r="Q14" s="69">
        <v>17.23</v>
      </c>
      <c r="R14" s="69">
        <v>17.27</v>
      </c>
      <c r="S14" s="69">
        <v>17.309999999999999</v>
      </c>
      <c r="T14" s="69">
        <v>17.350000000000001</v>
      </c>
      <c r="U14" s="69">
        <v>17.37</v>
      </c>
      <c r="V14" s="69">
        <v>17.399999999999999</v>
      </c>
      <c r="W14" s="69">
        <v>18.21</v>
      </c>
      <c r="X14" s="69">
        <v>18.21</v>
      </c>
      <c r="Y14" s="69">
        <v>18.25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16.22</v>
      </c>
      <c r="D15" s="69">
        <v>16.38</v>
      </c>
      <c r="E15" s="69">
        <v>16.55</v>
      </c>
      <c r="F15" s="69">
        <v>16.670000000000002</v>
      </c>
      <c r="G15" s="69">
        <v>16.8</v>
      </c>
      <c r="H15" s="69">
        <v>16.920000000000002</v>
      </c>
      <c r="I15" s="69">
        <v>17.02</v>
      </c>
      <c r="J15" s="69">
        <v>17.13</v>
      </c>
      <c r="K15" s="69">
        <v>17.22</v>
      </c>
      <c r="L15" s="69">
        <v>17.309999999999999</v>
      </c>
      <c r="M15" s="69">
        <v>17.399999999999999</v>
      </c>
      <c r="N15" s="69">
        <v>17.47</v>
      </c>
      <c r="O15" s="69">
        <v>17.53</v>
      </c>
      <c r="P15" s="69">
        <v>17.600000000000001</v>
      </c>
      <c r="Q15" s="69">
        <v>17.649999999999999</v>
      </c>
      <c r="R15" s="69">
        <v>17.7</v>
      </c>
      <c r="S15" s="69">
        <v>17.75</v>
      </c>
      <c r="T15" s="69">
        <v>17.78</v>
      </c>
      <c r="U15" s="69">
        <v>17.82</v>
      </c>
      <c r="V15" s="69">
        <v>17.86</v>
      </c>
      <c r="W15" s="69">
        <v>18.71</v>
      </c>
      <c r="X15" s="69">
        <v>18.73</v>
      </c>
      <c r="Y15" s="69">
        <v>18.73</v>
      </c>
      <c r="Z15" s="69">
        <v>18.77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16.5</v>
      </c>
      <c r="D16" s="69">
        <v>16.66</v>
      </c>
      <c r="E16" s="69">
        <v>16.82</v>
      </c>
      <c r="F16" s="69">
        <v>17</v>
      </c>
      <c r="G16" s="69">
        <v>17.12</v>
      </c>
      <c r="H16" s="69">
        <v>17.25</v>
      </c>
      <c r="I16" s="69">
        <v>17.37</v>
      </c>
      <c r="J16" s="69">
        <v>17.48</v>
      </c>
      <c r="K16" s="69">
        <v>17.600000000000001</v>
      </c>
      <c r="L16" s="69">
        <v>17.7</v>
      </c>
      <c r="M16" s="69">
        <v>17.78</v>
      </c>
      <c r="N16" s="69">
        <v>17.86</v>
      </c>
      <c r="O16" s="69">
        <v>17.940000000000001</v>
      </c>
      <c r="P16" s="69">
        <v>18.010000000000002</v>
      </c>
      <c r="Q16" s="69">
        <v>18.07</v>
      </c>
      <c r="R16" s="69">
        <v>18.13</v>
      </c>
      <c r="S16" s="69">
        <v>18.18</v>
      </c>
      <c r="T16" s="69">
        <v>18.23</v>
      </c>
      <c r="U16" s="69">
        <v>18.27</v>
      </c>
      <c r="V16" s="69">
        <v>18.309999999999999</v>
      </c>
      <c r="W16" s="69">
        <v>19.21</v>
      </c>
      <c r="X16" s="69">
        <v>19.25</v>
      </c>
      <c r="Y16" s="69">
        <v>19.27</v>
      </c>
      <c r="Z16" s="69">
        <v>19.3</v>
      </c>
      <c r="AA16" s="69">
        <v>19.3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16.77</v>
      </c>
      <c r="D17" s="69">
        <v>16.95</v>
      </c>
      <c r="E17" s="69">
        <v>17.11</v>
      </c>
      <c r="F17" s="69">
        <v>17.28</v>
      </c>
      <c r="G17" s="69">
        <v>17.46</v>
      </c>
      <c r="H17" s="69">
        <v>17.579999999999998</v>
      </c>
      <c r="I17" s="69">
        <v>17.72</v>
      </c>
      <c r="J17" s="69">
        <v>17.850000000000001</v>
      </c>
      <c r="K17" s="69">
        <v>17.96</v>
      </c>
      <c r="L17" s="69">
        <v>18.07</v>
      </c>
      <c r="M17" s="69">
        <v>18.170000000000002</v>
      </c>
      <c r="N17" s="69">
        <v>18.260000000000002</v>
      </c>
      <c r="O17" s="69">
        <v>18.350000000000001</v>
      </c>
      <c r="P17" s="69">
        <v>18.43</v>
      </c>
      <c r="Q17" s="69">
        <v>18.5</v>
      </c>
      <c r="R17" s="69">
        <v>18.57</v>
      </c>
      <c r="S17" s="69">
        <v>18.62</v>
      </c>
      <c r="T17" s="69">
        <v>18.68</v>
      </c>
      <c r="U17" s="69">
        <v>18.73</v>
      </c>
      <c r="V17" s="69">
        <v>18.77</v>
      </c>
      <c r="W17" s="69">
        <v>19.72</v>
      </c>
      <c r="X17" s="69">
        <v>19.760000000000002</v>
      </c>
      <c r="Y17" s="69">
        <v>19.8</v>
      </c>
      <c r="Z17" s="69">
        <v>19.82</v>
      </c>
      <c r="AA17" s="69">
        <v>19.850000000000001</v>
      </c>
      <c r="AB17" s="69">
        <v>19.850000000000001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17.03</v>
      </c>
      <c r="D18" s="69">
        <v>17.23</v>
      </c>
      <c r="E18" s="69">
        <v>17.41</v>
      </c>
      <c r="F18" s="69">
        <v>17.579999999999998</v>
      </c>
      <c r="G18" s="69">
        <v>17.760000000000002</v>
      </c>
      <c r="H18" s="69">
        <v>17.93</v>
      </c>
      <c r="I18" s="69">
        <v>18.059999999999999</v>
      </c>
      <c r="J18" s="69">
        <v>18.2</v>
      </c>
      <c r="K18" s="69">
        <v>18.329999999999998</v>
      </c>
      <c r="L18" s="69">
        <v>18.45</v>
      </c>
      <c r="M18" s="69">
        <v>18.559999999999999</v>
      </c>
      <c r="N18" s="69">
        <v>18.670000000000002</v>
      </c>
      <c r="O18" s="69">
        <v>18.760000000000002</v>
      </c>
      <c r="P18" s="69">
        <v>18.850000000000001</v>
      </c>
      <c r="Q18" s="69">
        <v>18.93</v>
      </c>
      <c r="R18" s="69">
        <v>19.010000000000002</v>
      </c>
      <c r="S18" s="69">
        <v>19.07</v>
      </c>
      <c r="T18" s="69">
        <v>19.13</v>
      </c>
      <c r="U18" s="69">
        <v>19.2</v>
      </c>
      <c r="V18" s="69">
        <v>19.25</v>
      </c>
      <c r="W18" s="69">
        <v>20.25</v>
      </c>
      <c r="X18" s="69">
        <v>20.28</v>
      </c>
      <c r="Y18" s="69">
        <v>20.32</v>
      </c>
      <c r="Z18" s="69">
        <v>20.36</v>
      </c>
      <c r="AA18" s="69">
        <v>20.399999999999999</v>
      </c>
      <c r="AB18" s="69">
        <v>20.420000000000002</v>
      </c>
      <c r="AC18" s="69">
        <v>20.420000000000002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17.3</v>
      </c>
      <c r="D19" s="69">
        <v>17.510000000000002</v>
      </c>
      <c r="E19" s="69">
        <v>17.68</v>
      </c>
      <c r="F19" s="69">
        <v>17.899999999999999</v>
      </c>
      <c r="G19" s="69">
        <v>18.07</v>
      </c>
      <c r="H19" s="69">
        <v>18.260000000000002</v>
      </c>
      <c r="I19" s="69">
        <v>18.41</v>
      </c>
      <c r="J19" s="69">
        <v>18.559999999999999</v>
      </c>
      <c r="K19" s="69">
        <v>18.7</v>
      </c>
      <c r="L19" s="69">
        <v>18.829999999999998</v>
      </c>
      <c r="M19" s="69">
        <v>18.95</v>
      </c>
      <c r="N19" s="69">
        <v>19.07</v>
      </c>
      <c r="O19" s="69">
        <v>19.170000000000002</v>
      </c>
      <c r="P19" s="69">
        <v>19.27</v>
      </c>
      <c r="Q19" s="69">
        <v>19.36</v>
      </c>
      <c r="R19" s="69">
        <v>19.45</v>
      </c>
      <c r="S19" s="69">
        <v>19.52</v>
      </c>
      <c r="T19" s="69">
        <v>19.600000000000001</v>
      </c>
      <c r="U19" s="69">
        <v>19.66</v>
      </c>
      <c r="V19" s="69">
        <v>19.72</v>
      </c>
      <c r="W19" s="69">
        <v>20.77</v>
      </c>
      <c r="X19" s="69">
        <v>20.82</v>
      </c>
      <c r="Y19" s="69">
        <v>20.87</v>
      </c>
      <c r="Z19" s="69">
        <v>20.91</v>
      </c>
      <c r="AA19" s="69">
        <v>20.95</v>
      </c>
      <c r="AB19" s="69">
        <v>20.97</v>
      </c>
      <c r="AC19" s="69">
        <v>21.01</v>
      </c>
      <c r="AD19" s="69">
        <v>21.01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17.55</v>
      </c>
      <c r="D20" s="69">
        <v>17.77</v>
      </c>
      <c r="E20" s="69">
        <v>17.98</v>
      </c>
      <c r="F20" s="69">
        <v>18.16</v>
      </c>
      <c r="G20" s="69">
        <v>18.38</v>
      </c>
      <c r="H20" s="69">
        <v>18.57</v>
      </c>
      <c r="I20" s="69">
        <v>18.75</v>
      </c>
      <c r="J20" s="69">
        <v>18.91</v>
      </c>
      <c r="K20" s="69">
        <v>19.059999999999999</v>
      </c>
      <c r="L20" s="69">
        <v>19.21</v>
      </c>
      <c r="M20" s="69">
        <v>19.350000000000001</v>
      </c>
      <c r="N20" s="69">
        <v>19.47</v>
      </c>
      <c r="O20" s="69">
        <v>19.579999999999998</v>
      </c>
      <c r="P20" s="69">
        <v>19.7</v>
      </c>
      <c r="Q20" s="69">
        <v>19.8</v>
      </c>
      <c r="R20" s="69">
        <v>19.899999999999999</v>
      </c>
      <c r="S20" s="69">
        <v>19.98</v>
      </c>
      <c r="T20" s="69">
        <v>20.059999999999999</v>
      </c>
      <c r="U20" s="69">
        <v>20.13</v>
      </c>
      <c r="V20" s="69">
        <v>20.2</v>
      </c>
      <c r="W20" s="69">
        <v>21.31</v>
      </c>
      <c r="X20" s="69">
        <v>21.36</v>
      </c>
      <c r="Y20" s="69">
        <v>21.41</v>
      </c>
      <c r="Z20" s="69">
        <v>21.46</v>
      </c>
      <c r="AA20" s="69">
        <v>21.51</v>
      </c>
      <c r="AB20" s="69">
        <v>21.54</v>
      </c>
      <c r="AC20" s="69">
        <v>21.57</v>
      </c>
      <c r="AD20" s="69">
        <v>21.61</v>
      </c>
      <c r="AE20" s="69">
        <v>21.61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17.8</v>
      </c>
      <c r="D21" s="69">
        <v>18.03</v>
      </c>
      <c r="E21" s="69">
        <v>18.260000000000002</v>
      </c>
      <c r="F21" s="69">
        <v>18.48</v>
      </c>
      <c r="G21" s="69">
        <v>18.66</v>
      </c>
      <c r="H21" s="69">
        <v>18.88</v>
      </c>
      <c r="I21" s="69">
        <v>19.07</v>
      </c>
      <c r="J21" s="69">
        <v>19.260000000000002</v>
      </c>
      <c r="K21" s="69">
        <v>19.420000000000002</v>
      </c>
      <c r="L21" s="69">
        <v>19.579999999999998</v>
      </c>
      <c r="M21" s="69">
        <v>19.73</v>
      </c>
      <c r="N21" s="69">
        <v>19.87</v>
      </c>
      <c r="O21" s="69">
        <v>20</v>
      </c>
      <c r="P21" s="69">
        <v>20.12</v>
      </c>
      <c r="Q21" s="69">
        <v>20.23</v>
      </c>
      <c r="R21" s="69">
        <v>20.34</v>
      </c>
      <c r="S21" s="69">
        <v>20.43</v>
      </c>
      <c r="T21" s="69">
        <v>20.52</v>
      </c>
      <c r="U21" s="69">
        <v>20.61</v>
      </c>
      <c r="V21" s="69">
        <v>20.68</v>
      </c>
      <c r="W21" s="69">
        <v>21.85</v>
      </c>
      <c r="X21" s="69">
        <v>21.91</v>
      </c>
      <c r="Y21" s="69">
        <v>21.97</v>
      </c>
      <c r="Z21" s="69">
        <v>22.02</v>
      </c>
      <c r="AA21" s="69">
        <v>22.07</v>
      </c>
      <c r="AB21" s="69">
        <v>22.11</v>
      </c>
      <c r="AC21" s="69">
        <v>22.16</v>
      </c>
      <c r="AD21" s="69">
        <v>22.18</v>
      </c>
      <c r="AE21" s="69">
        <v>22.22</v>
      </c>
      <c r="AF21" s="69">
        <v>22.22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18.03</v>
      </c>
      <c r="D22" s="69">
        <v>18.28</v>
      </c>
      <c r="E22" s="69">
        <v>18.53</v>
      </c>
      <c r="F22" s="69">
        <v>18.760000000000002</v>
      </c>
      <c r="G22" s="69">
        <v>18.98</v>
      </c>
      <c r="H22" s="69">
        <v>19.170000000000002</v>
      </c>
      <c r="I22" s="69">
        <v>19.399999999999999</v>
      </c>
      <c r="J22" s="69">
        <v>19.600000000000001</v>
      </c>
      <c r="K22" s="69">
        <v>19.8</v>
      </c>
      <c r="L22" s="69">
        <v>19.95</v>
      </c>
      <c r="M22" s="69">
        <v>20.11</v>
      </c>
      <c r="N22" s="69">
        <v>20.27</v>
      </c>
      <c r="O22" s="69">
        <v>20.41</v>
      </c>
      <c r="P22" s="69">
        <v>20.55</v>
      </c>
      <c r="Q22" s="69">
        <v>20.67</v>
      </c>
      <c r="R22" s="69">
        <v>20.78</v>
      </c>
      <c r="S22" s="69">
        <v>20.9</v>
      </c>
      <c r="T22" s="69">
        <v>21</v>
      </c>
      <c r="U22" s="69">
        <v>21.08</v>
      </c>
      <c r="V22" s="69">
        <v>21.17</v>
      </c>
      <c r="W22" s="69">
        <v>22.39</v>
      </c>
      <c r="X22" s="69">
        <v>22.46</v>
      </c>
      <c r="Y22" s="69">
        <v>22.53</v>
      </c>
      <c r="Z22" s="69">
        <v>22.6</v>
      </c>
      <c r="AA22" s="69">
        <v>22.65</v>
      </c>
      <c r="AB22" s="69">
        <v>22.7</v>
      </c>
      <c r="AC22" s="69">
        <v>22.75</v>
      </c>
      <c r="AD22" s="69">
        <v>22.78</v>
      </c>
      <c r="AE22" s="69">
        <v>22.82</v>
      </c>
      <c r="AF22" s="69">
        <v>22.85</v>
      </c>
      <c r="AG22" s="69">
        <v>22.85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18.27</v>
      </c>
      <c r="D23" s="69">
        <v>18.53</v>
      </c>
      <c r="E23" s="69">
        <v>18.8</v>
      </c>
      <c r="F23" s="69">
        <v>19.03</v>
      </c>
      <c r="G23" s="69">
        <v>19.28</v>
      </c>
      <c r="H23" s="69">
        <v>19.510000000000002</v>
      </c>
      <c r="I23" s="69">
        <v>19.7</v>
      </c>
      <c r="J23" s="69">
        <v>19.93</v>
      </c>
      <c r="K23" s="69">
        <v>20.13</v>
      </c>
      <c r="L23" s="69">
        <v>20.329999999999998</v>
      </c>
      <c r="M23" s="69">
        <v>20.5</v>
      </c>
      <c r="N23" s="69">
        <v>20.67</v>
      </c>
      <c r="O23" s="69">
        <v>20.82</v>
      </c>
      <c r="P23" s="69">
        <v>20.97</v>
      </c>
      <c r="Q23" s="69">
        <v>21.11</v>
      </c>
      <c r="R23" s="69">
        <v>21.23</v>
      </c>
      <c r="S23" s="69">
        <v>21.36</v>
      </c>
      <c r="T23" s="69">
        <v>21.47</v>
      </c>
      <c r="U23" s="69">
        <v>21.57</v>
      </c>
      <c r="V23" s="69">
        <v>21.67</v>
      </c>
      <c r="W23" s="69">
        <v>22.95</v>
      </c>
      <c r="X23" s="69">
        <v>23.02</v>
      </c>
      <c r="Y23" s="69">
        <v>23.1</v>
      </c>
      <c r="Z23" s="69">
        <v>23.17</v>
      </c>
      <c r="AA23" s="69">
        <v>23.23</v>
      </c>
      <c r="AB23" s="69">
        <v>23.28</v>
      </c>
      <c r="AC23" s="69">
        <v>23.33</v>
      </c>
      <c r="AD23" s="69">
        <v>23.38</v>
      </c>
      <c r="AE23" s="69">
        <v>23.43</v>
      </c>
      <c r="AF23" s="69">
        <v>23.47</v>
      </c>
      <c r="AG23" s="69">
        <v>23.5</v>
      </c>
      <c r="AH23" s="69">
        <v>23.5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18.48</v>
      </c>
      <c r="D24" s="69">
        <v>18.77</v>
      </c>
      <c r="E24" s="69">
        <v>19.05</v>
      </c>
      <c r="F24" s="69">
        <v>19.309999999999999</v>
      </c>
      <c r="G24" s="69">
        <v>19.559999999999999</v>
      </c>
      <c r="H24" s="69">
        <v>19.809999999999999</v>
      </c>
      <c r="I24" s="69">
        <v>20.05</v>
      </c>
      <c r="J24" s="69">
        <v>20.25</v>
      </c>
      <c r="K24" s="69">
        <v>20.48</v>
      </c>
      <c r="L24" s="69">
        <v>20.68</v>
      </c>
      <c r="M24" s="69">
        <v>20.9</v>
      </c>
      <c r="N24" s="69">
        <v>21.06</v>
      </c>
      <c r="O24" s="69">
        <v>21.23</v>
      </c>
      <c r="P24" s="69">
        <v>21.4</v>
      </c>
      <c r="Q24" s="69">
        <v>21.55</v>
      </c>
      <c r="R24" s="69">
        <v>21.68</v>
      </c>
      <c r="S24" s="69">
        <v>21.82</v>
      </c>
      <c r="T24" s="69">
        <v>21.95</v>
      </c>
      <c r="U24" s="69">
        <v>22.06</v>
      </c>
      <c r="V24" s="69">
        <v>22.16</v>
      </c>
      <c r="W24" s="69">
        <v>23.5</v>
      </c>
      <c r="X24" s="69">
        <v>23.58</v>
      </c>
      <c r="Y24" s="69">
        <v>23.67</v>
      </c>
      <c r="Z24" s="69">
        <v>23.76</v>
      </c>
      <c r="AA24" s="69">
        <v>23.82</v>
      </c>
      <c r="AB24" s="69">
        <v>23.88</v>
      </c>
      <c r="AC24" s="69">
        <v>23.95</v>
      </c>
      <c r="AD24" s="69">
        <v>24</v>
      </c>
      <c r="AE24" s="69">
        <v>24.05</v>
      </c>
      <c r="AF24" s="69">
        <v>24.09</v>
      </c>
      <c r="AG24" s="69">
        <v>24.13</v>
      </c>
      <c r="AH24" s="69">
        <v>24.16</v>
      </c>
      <c r="AI24" s="69">
        <v>24.16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18.71</v>
      </c>
      <c r="D25" s="69">
        <v>19.010000000000002</v>
      </c>
      <c r="E25" s="69">
        <v>19.3</v>
      </c>
      <c r="F25" s="69">
        <v>19.57</v>
      </c>
      <c r="G25" s="69">
        <v>19.850000000000001</v>
      </c>
      <c r="H25" s="69">
        <v>20.11</v>
      </c>
      <c r="I25" s="69">
        <v>20.36</v>
      </c>
      <c r="J25" s="69">
        <v>20.6</v>
      </c>
      <c r="K25" s="69">
        <v>20.8</v>
      </c>
      <c r="L25" s="69">
        <v>21.05</v>
      </c>
      <c r="M25" s="69">
        <v>21.26</v>
      </c>
      <c r="N25" s="69">
        <v>21.47</v>
      </c>
      <c r="O25" s="69">
        <v>21.63</v>
      </c>
      <c r="P25" s="69">
        <v>21.81</v>
      </c>
      <c r="Q25" s="69">
        <v>21.98</v>
      </c>
      <c r="R25" s="69">
        <v>22.13</v>
      </c>
      <c r="S25" s="69">
        <v>22.28</v>
      </c>
      <c r="T25" s="69">
        <v>22.42</v>
      </c>
      <c r="U25" s="69">
        <v>22.55</v>
      </c>
      <c r="V25" s="69">
        <v>22.66</v>
      </c>
      <c r="W25" s="69">
        <v>24.06</v>
      </c>
      <c r="X25" s="69">
        <v>24.16</v>
      </c>
      <c r="Y25" s="69">
        <v>24.26</v>
      </c>
      <c r="Z25" s="69">
        <v>24.35</v>
      </c>
      <c r="AA25" s="69">
        <v>24.42</v>
      </c>
      <c r="AB25" s="69">
        <v>24.5</v>
      </c>
      <c r="AC25" s="69">
        <v>24.56</v>
      </c>
      <c r="AD25" s="69">
        <v>24.62</v>
      </c>
      <c r="AE25" s="69">
        <v>24.68</v>
      </c>
      <c r="AF25" s="69">
        <v>24.72</v>
      </c>
      <c r="AG25" s="69">
        <v>24.77</v>
      </c>
      <c r="AH25" s="69">
        <v>24.81</v>
      </c>
      <c r="AI25" s="69">
        <v>24.85</v>
      </c>
      <c r="AJ25" s="69">
        <v>24.85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18.91</v>
      </c>
      <c r="D26" s="69">
        <v>19.22</v>
      </c>
      <c r="E26" s="69">
        <v>19.53</v>
      </c>
      <c r="F26" s="69">
        <v>19.829999999999998</v>
      </c>
      <c r="G26" s="69">
        <v>20.12</v>
      </c>
      <c r="H26" s="69">
        <v>20.399999999999999</v>
      </c>
      <c r="I26" s="69">
        <v>20.66</v>
      </c>
      <c r="J26" s="69">
        <v>20.92</v>
      </c>
      <c r="K26" s="69">
        <v>21.16</v>
      </c>
      <c r="L26" s="69">
        <v>21.37</v>
      </c>
      <c r="M26" s="69">
        <v>21.62</v>
      </c>
      <c r="N26" s="69">
        <v>21.83</v>
      </c>
      <c r="O26" s="69">
        <v>22.06</v>
      </c>
      <c r="P26" s="69">
        <v>22.23</v>
      </c>
      <c r="Q26" s="69">
        <v>22.41</v>
      </c>
      <c r="R26" s="69">
        <v>22.58</v>
      </c>
      <c r="S26" s="69">
        <v>22.75</v>
      </c>
      <c r="T26" s="69">
        <v>22.9</v>
      </c>
      <c r="U26" s="69">
        <v>23.03</v>
      </c>
      <c r="V26" s="69">
        <v>23.16</v>
      </c>
      <c r="W26" s="69">
        <v>24.62</v>
      </c>
      <c r="X26" s="69">
        <v>24.73</v>
      </c>
      <c r="Y26" s="69">
        <v>24.84</v>
      </c>
      <c r="Z26" s="69">
        <v>24.93</v>
      </c>
      <c r="AA26" s="69">
        <v>25.02</v>
      </c>
      <c r="AB26" s="69">
        <v>25.1</v>
      </c>
      <c r="AC26" s="69">
        <v>25.17</v>
      </c>
      <c r="AD26" s="69">
        <v>25.23</v>
      </c>
      <c r="AE26" s="69">
        <v>25.29</v>
      </c>
      <c r="AF26" s="69">
        <v>25.34</v>
      </c>
      <c r="AG26" s="69">
        <v>25.39</v>
      </c>
      <c r="AH26" s="69">
        <v>25.43</v>
      </c>
      <c r="AI26" s="69">
        <v>25.47</v>
      </c>
      <c r="AJ26" s="69">
        <v>25.5</v>
      </c>
      <c r="AK26" s="69">
        <v>25.5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19.11</v>
      </c>
      <c r="D27" s="69">
        <v>19.43</v>
      </c>
      <c r="E27" s="69">
        <v>19.760000000000002</v>
      </c>
      <c r="F27" s="69">
        <v>20.07</v>
      </c>
      <c r="G27" s="69">
        <v>20.38</v>
      </c>
      <c r="H27" s="69">
        <v>20.67</v>
      </c>
      <c r="I27" s="69">
        <v>20.96</v>
      </c>
      <c r="J27" s="69">
        <v>21.23</v>
      </c>
      <c r="K27" s="69">
        <v>21.5</v>
      </c>
      <c r="L27" s="69">
        <v>21.75</v>
      </c>
      <c r="M27" s="69">
        <v>21.96</v>
      </c>
      <c r="N27" s="69">
        <v>22.22</v>
      </c>
      <c r="O27" s="69">
        <v>22.43</v>
      </c>
      <c r="P27" s="69">
        <v>22.66</v>
      </c>
      <c r="Q27" s="69">
        <v>22.84</v>
      </c>
      <c r="R27" s="69">
        <v>23.02</v>
      </c>
      <c r="S27" s="69">
        <v>23.2</v>
      </c>
      <c r="T27" s="69">
        <v>23.37</v>
      </c>
      <c r="U27" s="69">
        <v>23.52</v>
      </c>
      <c r="V27" s="69">
        <v>23.66</v>
      </c>
      <c r="W27" s="69">
        <v>25.16</v>
      </c>
      <c r="X27" s="69">
        <v>25.28</v>
      </c>
      <c r="Y27" s="69">
        <v>25.39</v>
      </c>
      <c r="Z27" s="69">
        <v>25.49</v>
      </c>
      <c r="AA27" s="69">
        <v>25.58</v>
      </c>
      <c r="AB27" s="69">
        <v>25.67</v>
      </c>
      <c r="AC27" s="69">
        <v>25.75</v>
      </c>
      <c r="AD27" s="69">
        <v>25.82</v>
      </c>
      <c r="AE27" s="69">
        <v>25.88</v>
      </c>
      <c r="AF27" s="69">
        <v>25.94</v>
      </c>
      <c r="AG27" s="69">
        <v>26</v>
      </c>
      <c r="AH27" s="69">
        <v>26.05</v>
      </c>
      <c r="AI27" s="69">
        <v>26.09</v>
      </c>
      <c r="AJ27" s="69">
        <v>26.13</v>
      </c>
      <c r="AK27" s="69">
        <v>26.17</v>
      </c>
      <c r="AL27" s="69">
        <v>26.17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19.3</v>
      </c>
      <c r="D28" s="69">
        <v>19.649999999999999</v>
      </c>
      <c r="E28" s="69">
        <v>19.98</v>
      </c>
      <c r="F28" s="69">
        <v>20.309999999999999</v>
      </c>
      <c r="G28" s="69">
        <v>20.63</v>
      </c>
      <c r="H28" s="69">
        <v>20.95</v>
      </c>
      <c r="I28" s="69">
        <v>21.25</v>
      </c>
      <c r="J28" s="69">
        <v>21.53</v>
      </c>
      <c r="K28" s="69">
        <v>21.81</v>
      </c>
      <c r="L28" s="69">
        <v>22.08</v>
      </c>
      <c r="M28" s="69">
        <v>22.35</v>
      </c>
      <c r="N28" s="69">
        <v>22.57</v>
      </c>
      <c r="O28" s="69">
        <v>22.82</v>
      </c>
      <c r="P28" s="69">
        <v>23.06</v>
      </c>
      <c r="Q28" s="69">
        <v>23.28</v>
      </c>
      <c r="R28" s="69">
        <v>23.47</v>
      </c>
      <c r="S28" s="69">
        <v>23.66</v>
      </c>
      <c r="T28" s="69">
        <v>23.83</v>
      </c>
      <c r="U28" s="69">
        <v>24.01</v>
      </c>
      <c r="V28" s="69">
        <v>24.17</v>
      </c>
      <c r="W28" s="69">
        <v>25.68</v>
      </c>
      <c r="X28" s="69">
        <v>25.81</v>
      </c>
      <c r="Y28" s="69">
        <v>25.93</v>
      </c>
      <c r="Z28" s="69">
        <v>26.05</v>
      </c>
      <c r="AA28" s="69">
        <v>26.15</v>
      </c>
      <c r="AB28" s="69">
        <v>26.25</v>
      </c>
      <c r="AC28" s="69">
        <v>26.33</v>
      </c>
      <c r="AD28" s="69">
        <v>26.41</v>
      </c>
      <c r="AE28" s="69">
        <v>26.49</v>
      </c>
      <c r="AF28" s="69">
        <v>26.55</v>
      </c>
      <c r="AG28" s="69">
        <v>26.62</v>
      </c>
      <c r="AH28" s="69">
        <v>26.67</v>
      </c>
      <c r="AI28" s="69">
        <v>26.72</v>
      </c>
      <c r="AJ28" s="69">
        <v>26.77</v>
      </c>
      <c r="AK28" s="69">
        <v>26.81</v>
      </c>
      <c r="AL28" s="69">
        <v>26.85</v>
      </c>
      <c r="AM28" s="69">
        <v>26.85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19.47</v>
      </c>
      <c r="D29" s="69">
        <v>19.829999999999998</v>
      </c>
      <c r="E29" s="69">
        <v>20.18</v>
      </c>
      <c r="F29" s="69">
        <v>20.53</v>
      </c>
      <c r="G29" s="69">
        <v>20.87</v>
      </c>
      <c r="H29" s="69">
        <v>21.21</v>
      </c>
      <c r="I29" s="69">
        <v>21.52</v>
      </c>
      <c r="J29" s="69">
        <v>21.83</v>
      </c>
      <c r="K29" s="69">
        <v>22.13</v>
      </c>
      <c r="L29" s="69">
        <v>22.42</v>
      </c>
      <c r="M29" s="69">
        <v>22.7</v>
      </c>
      <c r="N29" s="69">
        <v>22.96</v>
      </c>
      <c r="O29" s="69">
        <v>23.18</v>
      </c>
      <c r="P29" s="69">
        <v>23.46</v>
      </c>
      <c r="Q29" s="69">
        <v>23.69</v>
      </c>
      <c r="R29" s="69">
        <v>23.92</v>
      </c>
      <c r="S29" s="69">
        <v>24.11</v>
      </c>
      <c r="T29" s="69">
        <v>24.31</v>
      </c>
      <c r="U29" s="69">
        <v>24.5</v>
      </c>
      <c r="V29" s="69">
        <v>24.67</v>
      </c>
      <c r="W29" s="69">
        <v>26.2</v>
      </c>
      <c r="X29" s="69">
        <v>26.34</v>
      </c>
      <c r="Y29" s="69">
        <v>26.48</v>
      </c>
      <c r="Z29" s="69">
        <v>26.6</v>
      </c>
      <c r="AA29" s="69">
        <v>26.72</v>
      </c>
      <c r="AB29" s="69">
        <v>26.83</v>
      </c>
      <c r="AC29" s="69">
        <v>26.92</v>
      </c>
      <c r="AD29" s="69">
        <v>27.01</v>
      </c>
      <c r="AE29" s="69">
        <v>27.1</v>
      </c>
      <c r="AF29" s="69">
        <v>27.17</v>
      </c>
      <c r="AG29" s="69">
        <v>27.24</v>
      </c>
      <c r="AH29" s="69">
        <v>27.3</v>
      </c>
      <c r="AI29" s="69">
        <v>27.36</v>
      </c>
      <c r="AJ29" s="69">
        <v>27.41</v>
      </c>
      <c r="AK29" s="69">
        <v>27.46</v>
      </c>
      <c r="AL29" s="69">
        <v>27.5</v>
      </c>
      <c r="AM29" s="69">
        <v>27.54</v>
      </c>
      <c r="AN29" s="69">
        <v>27.54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19.649999999999999</v>
      </c>
      <c r="D30" s="69">
        <v>20.02</v>
      </c>
      <c r="E30" s="69">
        <v>20.39</v>
      </c>
      <c r="F30" s="69">
        <v>20.76</v>
      </c>
      <c r="G30" s="69">
        <v>21.11</v>
      </c>
      <c r="H30" s="69">
        <v>21.46</v>
      </c>
      <c r="I30" s="69">
        <v>21.79</v>
      </c>
      <c r="J30" s="69">
        <v>22.12</v>
      </c>
      <c r="K30" s="69">
        <v>22.43</v>
      </c>
      <c r="L30" s="69">
        <v>22.74</v>
      </c>
      <c r="M30" s="69">
        <v>23.03</v>
      </c>
      <c r="N30" s="69">
        <v>23.32</v>
      </c>
      <c r="O30" s="69">
        <v>23.6</v>
      </c>
      <c r="P30" s="69">
        <v>23.83</v>
      </c>
      <c r="Q30" s="69">
        <v>24.1</v>
      </c>
      <c r="R30" s="69">
        <v>24.35</v>
      </c>
      <c r="S30" s="69">
        <v>24.58</v>
      </c>
      <c r="T30" s="69">
        <v>24.77</v>
      </c>
      <c r="U30" s="69">
        <v>24.97</v>
      </c>
      <c r="V30" s="69">
        <v>25.14</v>
      </c>
      <c r="W30" s="69">
        <v>26.71</v>
      </c>
      <c r="X30" s="69">
        <v>26.87</v>
      </c>
      <c r="Y30" s="69">
        <v>27.02</v>
      </c>
      <c r="Z30" s="69">
        <v>27.16</v>
      </c>
      <c r="AA30" s="69">
        <v>27.29</v>
      </c>
      <c r="AB30" s="69">
        <v>27.41</v>
      </c>
      <c r="AC30" s="69">
        <v>27.52</v>
      </c>
      <c r="AD30" s="69">
        <v>27.62</v>
      </c>
      <c r="AE30" s="69">
        <v>27.71</v>
      </c>
      <c r="AF30" s="69">
        <v>27.79</v>
      </c>
      <c r="AG30" s="69">
        <v>27.87</v>
      </c>
      <c r="AH30" s="69">
        <v>27.94</v>
      </c>
      <c r="AI30" s="69">
        <v>28.01</v>
      </c>
      <c r="AJ30" s="69">
        <v>28.07</v>
      </c>
      <c r="AK30" s="69">
        <v>28.12</v>
      </c>
      <c r="AL30" s="69">
        <v>28.17</v>
      </c>
      <c r="AM30" s="69">
        <v>28.21</v>
      </c>
      <c r="AN30" s="69">
        <v>28.25</v>
      </c>
      <c r="AO30" s="69">
        <v>28.25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19.809999999999999</v>
      </c>
      <c r="D31" s="69">
        <v>20.2</v>
      </c>
      <c r="E31" s="69">
        <v>20.58</v>
      </c>
      <c r="F31" s="69">
        <v>20.96</v>
      </c>
      <c r="G31" s="69">
        <v>21.33</v>
      </c>
      <c r="H31" s="69">
        <v>21.7</v>
      </c>
      <c r="I31" s="69">
        <v>22.05</v>
      </c>
      <c r="J31" s="69">
        <v>22.4</v>
      </c>
      <c r="K31" s="69">
        <v>22.73</v>
      </c>
      <c r="L31" s="69">
        <v>23.06</v>
      </c>
      <c r="M31" s="69">
        <v>23.37</v>
      </c>
      <c r="N31" s="69">
        <v>23.67</v>
      </c>
      <c r="O31" s="69">
        <v>23.96</v>
      </c>
      <c r="P31" s="69">
        <v>24.25</v>
      </c>
      <c r="Q31" s="69">
        <v>24.48</v>
      </c>
      <c r="R31" s="69">
        <v>24.75</v>
      </c>
      <c r="S31" s="69">
        <v>25</v>
      </c>
      <c r="T31" s="69">
        <v>25.21</v>
      </c>
      <c r="U31" s="69">
        <v>25.41</v>
      </c>
      <c r="V31" s="69">
        <v>25.6</v>
      </c>
      <c r="W31" s="69">
        <v>27.23</v>
      </c>
      <c r="X31" s="69">
        <v>27.4</v>
      </c>
      <c r="Y31" s="69">
        <v>27.57</v>
      </c>
      <c r="Z31" s="69">
        <v>27.72</v>
      </c>
      <c r="AA31" s="69">
        <v>27.86</v>
      </c>
      <c r="AB31" s="69">
        <v>27.99</v>
      </c>
      <c r="AC31" s="69">
        <v>28.11</v>
      </c>
      <c r="AD31" s="69">
        <v>28.22</v>
      </c>
      <c r="AE31" s="69">
        <v>28.33</v>
      </c>
      <c r="AF31" s="69">
        <v>28.42</v>
      </c>
      <c r="AG31" s="69">
        <v>28.51</v>
      </c>
      <c r="AH31" s="69">
        <v>28.59</v>
      </c>
      <c r="AI31" s="69">
        <v>28.66</v>
      </c>
      <c r="AJ31" s="69">
        <v>28.73</v>
      </c>
      <c r="AK31" s="69">
        <v>28.79</v>
      </c>
      <c r="AL31" s="69">
        <v>28.84</v>
      </c>
      <c r="AM31" s="69">
        <v>28.89</v>
      </c>
      <c r="AN31" s="69">
        <v>28.94</v>
      </c>
      <c r="AO31" s="69">
        <v>28.98</v>
      </c>
      <c r="AP31" s="69">
        <v>28.98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19.96</v>
      </c>
      <c r="D32" s="69">
        <v>20.37</v>
      </c>
      <c r="E32" s="69">
        <v>20.77</v>
      </c>
      <c r="F32" s="69">
        <v>21.16</v>
      </c>
      <c r="G32" s="69">
        <v>21.55</v>
      </c>
      <c r="H32" s="69">
        <v>21.92</v>
      </c>
      <c r="I32" s="69">
        <v>22.3</v>
      </c>
      <c r="J32" s="69">
        <v>22.66</v>
      </c>
      <c r="K32" s="69">
        <v>23.02</v>
      </c>
      <c r="L32" s="69">
        <v>23.36</v>
      </c>
      <c r="M32" s="69">
        <v>23.7</v>
      </c>
      <c r="N32" s="69">
        <v>24.01</v>
      </c>
      <c r="O32" s="69">
        <v>24.32</v>
      </c>
      <c r="P32" s="69">
        <v>24.62</v>
      </c>
      <c r="Q32" s="69">
        <v>24.88</v>
      </c>
      <c r="R32" s="69">
        <v>25.13</v>
      </c>
      <c r="S32" s="69">
        <v>25.38</v>
      </c>
      <c r="T32" s="69">
        <v>25.64</v>
      </c>
      <c r="U32" s="69">
        <v>25.85</v>
      </c>
      <c r="V32" s="69">
        <v>26.05</v>
      </c>
      <c r="W32" s="69">
        <v>27.73</v>
      </c>
      <c r="X32" s="69">
        <v>27.93</v>
      </c>
      <c r="Y32" s="69">
        <v>28.11</v>
      </c>
      <c r="Z32" s="69">
        <v>28.27</v>
      </c>
      <c r="AA32" s="69">
        <v>28.43</v>
      </c>
      <c r="AB32" s="69">
        <v>28.57</v>
      </c>
      <c r="AC32" s="69">
        <v>28.71</v>
      </c>
      <c r="AD32" s="69">
        <v>28.83</v>
      </c>
      <c r="AE32" s="69">
        <v>28.95</v>
      </c>
      <c r="AF32" s="69">
        <v>29.05</v>
      </c>
      <c r="AG32" s="69">
        <v>29.15</v>
      </c>
      <c r="AH32" s="69">
        <v>29.24</v>
      </c>
      <c r="AI32" s="69">
        <v>29.32</v>
      </c>
      <c r="AJ32" s="69">
        <v>29.4</v>
      </c>
      <c r="AK32" s="69">
        <v>29.46</v>
      </c>
      <c r="AL32" s="69">
        <v>29.53</v>
      </c>
      <c r="AM32" s="69">
        <v>29.58</v>
      </c>
      <c r="AN32" s="69">
        <v>29.64</v>
      </c>
      <c r="AO32" s="69">
        <v>29.68</v>
      </c>
      <c r="AP32" s="69">
        <v>29.72</v>
      </c>
      <c r="AQ32" s="69">
        <v>29.72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20.11</v>
      </c>
      <c r="D33" s="69">
        <v>20.52</v>
      </c>
      <c r="E33" s="69">
        <v>20.93</v>
      </c>
      <c r="F33" s="69">
        <v>21.35</v>
      </c>
      <c r="G33" s="69">
        <v>21.75</v>
      </c>
      <c r="H33" s="69">
        <v>22.15</v>
      </c>
      <c r="I33" s="69">
        <v>22.53</v>
      </c>
      <c r="J33" s="69">
        <v>22.92</v>
      </c>
      <c r="K33" s="69">
        <v>23.28</v>
      </c>
      <c r="L33" s="69">
        <v>23.66</v>
      </c>
      <c r="M33" s="69">
        <v>24.01</v>
      </c>
      <c r="N33" s="69">
        <v>24.35</v>
      </c>
      <c r="O33" s="69">
        <v>24.68</v>
      </c>
      <c r="P33" s="69">
        <v>24.98</v>
      </c>
      <c r="Q33" s="69">
        <v>25.26</v>
      </c>
      <c r="R33" s="69">
        <v>25.52</v>
      </c>
      <c r="S33" s="69">
        <v>25.77</v>
      </c>
      <c r="T33" s="69">
        <v>26.03</v>
      </c>
      <c r="U33" s="69">
        <v>26.29</v>
      </c>
      <c r="V33" s="69">
        <v>26.5</v>
      </c>
      <c r="W33" s="69">
        <v>28.24</v>
      </c>
      <c r="X33" s="69">
        <v>28.45</v>
      </c>
      <c r="Y33" s="69">
        <v>28.64</v>
      </c>
      <c r="Z33" s="69">
        <v>28.83</v>
      </c>
      <c r="AA33" s="69">
        <v>29</v>
      </c>
      <c r="AB33" s="69">
        <v>29.16</v>
      </c>
      <c r="AC33" s="69">
        <v>29.31</v>
      </c>
      <c r="AD33" s="69">
        <v>29.44</v>
      </c>
      <c r="AE33" s="69">
        <v>29.57</v>
      </c>
      <c r="AF33" s="69">
        <v>29.69</v>
      </c>
      <c r="AG33" s="69">
        <v>29.8</v>
      </c>
      <c r="AH33" s="69">
        <v>29.9</v>
      </c>
      <c r="AI33" s="69">
        <v>29.99</v>
      </c>
      <c r="AJ33" s="69">
        <v>30.07</v>
      </c>
      <c r="AK33" s="69">
        <v>30.15</v>
      </c>
      <c r="AL33" s="69">
        <v>30.22</v>
      </c>
      <c r="AM33" s="69">
        <v>30.28</v>
      </c>
      <c r="AN33" s="69">
        <v>30.34</v>
      </c>
      <c r="AO33" s="69">
        <v>30.4</v>
      </c>
      <c r="AP33" s="69">
        <v>30.44</v>
      </c>
      <c r="AQ33" s="69">
        <v>30.49</v>
      </c>
      <c r="AR33" s="69">
        <v>30.53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20.25</v>
      </c>
      <c r="D34" s="69">
        <v>20.67</v>
      </c>
      <c r="E34" s="69">
        <v>21.1</v>
      </c>
      <c r="F34" s="69">
        <v>21.52</v>
      </c>
      <c r="G34" s="69">
        <v>21.95</v>
      </c>
      <c r="H34" s="69">
        <v>22.36</v>
      </c>
      <c r="I34" s="69">
        <v>22.76</v>
      </c>
      <c r="J34" s="69">
        <v>23.16</v>
      </c>
      <c r="K34" s="69">
        <v>23.56</v>
      </c>
      <c r="L34" s="69">
        <v>23.93</v>
      </c>
      <c r="M34" s="69">
        <v>24.31</v>
      </c>
      <c r="N34" s="69">
        <v>24.67</v>
      </c>
      <c r="O34" s="69">
        <v>25</v>
      </c>
      <c r="P34" s="69">
        <v>25.32</v>
      </c>
      <c r="Q34" s="69">
        <v>25.62</v>
      </c>
      <c r="R34" s="69">
        <v>25.87</v>
      </c>
      <c r="S34" s="69">
        <v>26.18</v>
      </c>
      <c r="T34" s="69">
        <v>26.45</v>
      </c>
      <c r="U34" s="69">
        <v>26.71</v>
      </c>
      <c r="V34" s="69">
        <v>26.98</v>
      </c>
      <c r="W34" s="69">
        <v>28.73</v>
      </c>
      <c r="X34" s="69">
        <v>28.96</v>
      </c>
      <c r="Y34" s="69">
        <v>29.17</v>
      </c>
      <c r="Z34" s="69">
        <v>29.37</v>
      </c>
      <c r="AA34" s="69">
        <v>29.56</v>
      </c>
      <c r="AB34" s="69">
        <v>29.74</v>
      </c>
      <c r="AC34" s="69">
        <v>29.9</v>
      </c>
      <c r="AD34" s="69">
        <v>30.05</v>
      </c>
      <c r="AE34" s="69">
        <v>30.19</v>
      </c>
      <c r="AF34" s="69">
        <v>30.32</v>
      </c>
      <c r="AG34" s="69">
        <v>30.44</v>
      </c>
      <c r="AH34" s="69">
        <v>30.56</v>
      </c>
      <c r="AI34" s="69">
        <v>30.66</v>
      </c>
      <c r="AJ34" s="69">
        <v>30.75</v>
      </c>
      <c r="AK34" s="69">
        <v>30.84</v>
      </c>
      <c r="AL34" s="69">
        <v>30.92</v>
      </c>
      <c r="AM34" s="69">
        <v>30.99</v>
      </c>
      <c r="AN34" s="69">
        <v>31.06</v>
      </c>
      <c r="AO34" s="69">
        <v>31.12</v>
      </c>
      <c r="AP34" s="69">
        <v>31.17</v>
      </c>
      <c r="AQ34" s="69">
        <v>31.22</v>
      </c>
      <c r="AR34" s="69">
        <v>31.27</v>
      </c>
      <c r="AS34" s="69">
        <v>31.31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20.37</v>
      </c>
      <c r="D35" s="69">
        <v>20.82</v>
      </c>
      <c r="E35" s="69">
        <v>21.26</v>
      </c>
      <c r="F35" s="69">
        <v>21.7</v>
      </c>
      <c r="G35" s="69">
        <v>22.12</v>
      </c>
      <c r="H35" s="69">
        <v>22.56</v>
      </c>
      <c r="I35" s="69">
        <v>22.98</v>
      </c>
      <c r="J35" s="69">
        <v>23.4</v>
      </c>
      <c r="K35" s="69">
        <v>23.81</v>
      </c>
      <c r="L35" s="69">
        <v>24.21</v>
      </c>
      <c r="M35" s="69">
        <v>24.6</v>
      </c>
      <c r="N35" s="69">
        <v>24.97</v>
      </c>
      <c r="O35" s="69">
        <v>25.31</v>
      </c>
      <c r="P35" s="69">
        <v>25.64</v>
      </c>
      <c r="Q35" s="69">
        <v>25.96</v>
      </c>
      <c r="R35" s="69">
        <v>26.27</v>
      </c>
      <c r="S35" s="69">
        <v>26.53</v>
      </c>
      <c r="T35" s="69">
        <v>26.85</v>
      </c>
      <c r="U35" s="69">
        <v>27.12</v>
      </c>
      <c r="V35" s="69">
        <v>27.39</v>
      </c>
      <c r="W35" s="69">
        <v>29.22</v>
      </c>
      <c r="X35" s="69">
        <v>29.47</v>
      </c>
      <c r="Y35" s="69">
        <v>29.7</v>
      </c>
      <c r="Z35" s="69">
        <v>29.92</v>
      </c>
      <c r="AA35" s="69">
        <v>30.12</v>
      </c>
      <c r="AB35" s="69">
        <v>30.32</v>
      </c>
      <c r="AC35" s="69">
        <v>30.49</v>
      </c>
      <c r="AD35" s="69">
        <v>30.66</v>
      </c>
      <c r="AE35" s="69">
        <v>30.82</v>
      </c>
      <c r="AF35" s="69">
        <v>30.96</v>
      </c>
      <c r="AG35" s="69">
        <v>31.1</v>
      </c>
      <c r="AH35" s="69">
        <v>31.22</v>
      </c>
      <c r="AI35" s="69">
        <v>31.33</v>
      </c>
      <c r="AJ35" s="69">
        <v>31.44</v>
      </c>
      <c r="AK35" s="69">
        <v>31.54</v>
      </c>
      <c r="AL35" s="69">
        <v>31.63</v>
      </c>
      <c r="AM35" s="69">
        <v>31.71</v>
      </c>
      <c r="AN35" s="69">
        <v>31.78</v>
      </c>
      <c r="AO35" s="69">
        <v>31.85</v>
      </c>
      <c r="AP35" s="69">
        <v>31.92</v>
      </c>
      <c r="AQ35" s="69">
        <v>31.97</v>
      </c>
      <c r="AR35" s="69">
        <v>32.020000000000003</v>
      </c>
      <c r="AS35" s="69">
        <v>32.07</v>
      </c>
      <c r="AT35" s="69">
        <v>32.11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20.5</v>
      </c>
      <c r="D36" s="69">
        <v>20.95</v>
      </c>
      <c r="E36" s="69">
        <v>21.4</v>
      </c>
      <c r="F36" s="69">
        <v>21.85</v>
      </c>
      <c r="G36" s="69">
        <v>22.3</v>
      </c>
      <c r="H36" s="69">
        <v>22.75</v>
      </c>
      <c r="I36" s="69">
        <v>23.18</v>
      </c>
      <c r="J36" s="69">
        <v>23.62</v>
      </c>
      <c r="K36" s="69">
        <v>24.05</v>
      </c>
      <c r="L36" s="69">
        <v>24.47</v>
      </c>
      <c r="M36" s="69">
        <v>24.87</v>
      </c>
      <c r="N36" s="69">
        <v>25.24</v>
      </c>
      <c r="O36" s="69">
        <v>25.6</v>
      </c>
      <c r="P36" s="69">
        <v>25.95</v>
      </c>
      <c r="Q36" s="69">
        <v>26.29</v>
      </c>
      <c r="R36" s="69">
        <v>26.62</v>
      </c>
      <c r="S36" s="69">
        <v>26.93</v>
      </c>
      <c r="T36" s="69">
        <v>27.2</v>
      </c>
      <c r="U36" s="69">
        <v>27.53</v>
      </c>
      <c r="V36" s="69">
        <v>27.8</v>
      </c>
      <c r="W36" s="69">
        <v>29.7</v>
      </c>
      <c r="X36" s="69">
        <v>30</v>
      </c>
      <c r="Y36" s="69">
        <v>30.22</v>
      </c>
      <c r="Z36" s="69">
        <v>30.46</v>
      </c>
      <c r="AA36" s="69">
        <v>30.68</v>
      </c>
      <c r="AB36" s="69">
        <v>30.89</v>
      </c>
      <c r="AC36" s="69">
        <v>31.09</v>
      </c>
      <c r="AD36" s="69">
        <v>31.27</v>
      </c>
      <c r="AE36" s="69">
        <v>31.44</v>
      </c>
      <c r="AF36" s="69">
        <v>31.6</v>
      </c>
      <c r="AG36" s="69">
        <v>31.75</v>
      </c>
      <c r="AH36" s="69">
        <v>31.89</v>
      </c>
      <c r="AI36" s="69">
        <v>32.01</v>
      </c>
      <c r="AJ36" s="69">
        <v>32.130000000000003</v>
      </c>
      <c r="AK36" s="69">
        <v>32.24</v>
      </c>
      <c r="AL36" s="69">
        <v>32.340000000000003</v>
      </c>
      <c r="AM36" s="69">
        <v>32.43</v>
      </c>
      <c r="AN36" s="69">
        <v>32.520000000000003</v>
      </c>
      <c r="AO36" s="69">
        <v>32.6</v>
      </c>
      <c r="AP36" s="69">
        <v>32.67</v>
      </c>
      <c r="AQ36" s="69">
        <v>32.729999999999997</v>
      </c>
      <c r="AR36" s="69">
        <v>32.79</v>
      </c>
      <c r="AS36" s="69">
        <v>32.840000000000003</v>
      </c>
      <c r="AT36" s="69">
        <v>32.89</v>
      </c>
      <c r="AU36" s="69">
        <v>32.93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20.61</v>
      </c>
      <c r="D37" s="69">
        <v>21.07</v>
      </c>
      <c r="E37" s="69">
        <v>21.53</v>
      </c>
      <c r="F37" s="69">
        <v>22</v>
      </c>
      <c r="G37" s="69">
        <v>22.46</v>
      </c>
      <c r="H37" s="69">
        <v>22.92</v>
      </c>
      <c r="I37" s="69">
        <v>23.38</v>
      </c>
      <c r="J37" s="69">
        <v>23.83</v>
      </c>
      <c r="K37" s="69">
        <v>24.27</v>
      </c>
      <c r="L37" s="69">
        <v>24.71</v>
      </c>
      <c r="M37" s="69">
        <v>25.12</v>
      </c>
      <c r="N37" s="69">
        <v>25.51</v>
      </c>
      <c r="O37" s="69">
        <v>25.89</v>
      </c>
      <c r="P37" s="69">
        <v>26.26</v>
      </c>
      <c r="Q37" s="69">
        <v>26.61</v>
      </c>
      <c r="R37" s="69">
        <v>26.96</v>
      </c>
      <c r="S37" s="69">
        <v>27.29</v>
      </c>
      <c r="T37" s="69">
        <v>27.62</v>
      </c>
      <c r="U37" s="69">
        <v>27.89</v>
      </c>
      <c r="V37" s="69">
        <v>28.22</v>
      </c>
      <c r="W37" s="69">
        <v>30.17</v>
      </c>
      <c r="X37" s="69">
        <v>30.47</v>
      </c>
      <c r="Y37" s="69">
        <v>30.73</v>
      </c>
      <c r="Z37" s="69">
        <v>30.99</v>
      </c>
      <c r="AA37" s="69">
        <v>31.23</v>
      </c>
      <c r="AB37" s="69">
        <v>31.46</v>
      </c>
      <c r="AC37" s="69">
        <v>31.67</v>
      </c>
      <c r="AD37" s="69">
        <v>31.87</v>
      </c>
      <c r="AE37" s="69">
        <v>32.06</v>
      </c>
      <c r="AF37" s="69">
        <v>32.24</v>
      </c>
      <c r="AG37" s="69">
        <v>32.4</v>
      </c>
      <c r="AH37" s="69">
        <v>32.549999999999997</v>
      </c>
      <c r="AI37" s="69">
        <v>32.700000000000003</v>
      </c>
      <c r="AJ37" s="69">
        <v>32.83</v>
      </c>
      <c r="AK37" s="69">
        <v>32.950000000000003</v>
      </c>
      <c r="AL37" s="69">
        <v>33.06</v>
      </c>
      <c r="AM37" s="69">
        <v>33.17</v>
      </c>
      <c r="AN37" s="69">
        <v>33.26</v>
      </c>
      <c r="AO37" s="69">
        <v>33.35</v>
      </c>
      <c r="AP37" s="69">
        <v>33.43</v>
      </c>
      <c r="AQ37" s="69">
        <v>33.5</v>
      </c>
      <c r="AR37" s="69">
        <v>33.57</v>
      </c>
      <c r="AS37" s="69">
        <v>33.630000000000003</v>
      </c>
      <c r="AT37" s="69">
        <v>33.68</v>
      </c>
      <c r="AU37" s="69">
        <v>33.729999999999997</v>
      </c>
      <c r="AV37" s="69">
        <v>33.770000000000003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20.71</v>
      </c>
      <c r="D38" s="69">
        <v>21.18</v>
      </c>
      <c r="E38" s="69">
        <v>21.66</v>
      </c>
      <c r="F38" s="69">
        <v>22.14</v>
      </c>
      <c r="G38" s="69">
        <v>22.62</v>
      </c>
      <c r="H38" s="69">
        <v>23.1</v>
      </c>
      <c r="I38" s="69">
        <v>23.56</v>
      </c>
      <c r="J38" s="69">
        <v>24.03</v>
      </c>
      <c r="K38" s="69">
        <v>24.5</v>
      </c>
      <c r="L38" s="69">
        <v>24.94</v>
      </c>
      <c r="M38" s="69">
        <v>25.36</v>
      </c>
      <c r="N38" s="69">
        <v>25.76</v>
      </c>
      <c r="O38" s="69">
        <v>26.16</v>
      </c>
      <c r="P38" s="69">
        <v>26.55</v>
      </c>
      <c r="Q38" s="69">
        <v>26.92</v>
      </c>
      <c r="R38" s="69">
        <v>27.29</v>
      </c>
      <c r="S38" s="69">
        <v>27.64</v>
      </c>
      <c r="T38" s="69">
        <v>27.98</v>
      </c>
      <c r="U38" s="69">
        <v>28.31</v>
      </c>
      <c r="V38" s="69">
        <v>28.6</v>
      </c>
      <c r="W38" s="69">
        <v>30.63</v>
      </c>
      <c r="X38" s="69">
        <v>30.94</v>
      </c>
      <c r="Y38" s="69">
        <v>31.25</v>
      </c>
      <c r="Z38" s="69">
        <v>31.51</v>
      </c>
      <c r="AA38" s="69">
        <v>31.77</v>
      </c>
      <c r="AB38" s="69">
        <v>32.020000000000003</v>
      </c>
      <c r="AC38" s="69">
        <v>32.26</v>
      </c>
      <c r="AD38" s="69">
        <v>32.479999999999997</v>
      </c>
      <c r="AE38" s="69">
        <v>32.68</v>
      </c>
      <c r="AF38" s="69">
        <v>32.880000000000003</v>
      </c>
      <c r="AG38" s="69">
        <v>33.06</v>
      </c>
      <c r="AH38" s="69">
        <v>33.22</v>
      </c>
      <c r="AI38" s="69">
        <v>33.380000000000003</v>
      </c>
      <c r="AJ38" s="69">
        <v>33.53</v>
      </c>
      <c r="AK38" s="69">
        <v>33.659999999999997</v>
      </c>
      <c r="AL38" s="69">
        <v>33.79</v>
      </c>
      <c r="AM38" s="69">
        <v>33.9</v>
      </c>
      <c r="AN38" s="69">
        <v>34.01</v>
      </c>
      <c r="AO38" s="69">
        <v>34.11</v>
      </c>
      <c r="AP38" s="69">
        <v>34.200000000000003</v>
      </c>
      <c r="AQ38" s="69">
        <v>34.28</v>
      </c>
      <c r="AR38" s="69">
        <v>34.36</v>
      </c>
      <c r="AS38" s="69">
        <v>34.42</v>
      </c>
      <c r="AT38" s="69">
        <v>34.49</v>
      </c>
      <c r="AU38" s="69">
        <v>34.54</v>
      </c>
      <c r="AV38" s="69">
        <v>34.590000000000003</v>
      </c>
      <c r="AW38" s="69">
        <v>34.64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20.81</v>
      </c>
      <c r="D39" s="69">
        <v>21.3</v>
      </c>
      <c r="E39" s="69">
        <v>21.78</v>
      </c>
      <c r="F39" s="69">
        <v>22.27</v>
      </c>
      <c r="G39" s="69">
        <v>22.76</v>
      </c>
      <c r="H39" s="69">
        <v>23.25</v>
      </c>
      <c r="I39" s="69">
        <v>23.73</v>
      </c>
      <c r="J39" s="69">
        <v>24.22</v>
      </c>
      <c r="K39" s="69">
        <v>24.7</v>
      </c>
      <c r="L39" s="69">
        <v>25.15</v>
      </c>
      <c r="M39" s="69">
        <v>25.58</v>
      </c>
      <c r="N39" s="69">
        <v>26</v>
      </c>
      <c r="O39" s="69">
        <v>26.42</v>
      </c>
      <c r="P39" s="69">
        <v>26.82</v>
      </c>
      <c r="Q39" s="69">
        <v>27.22</v>
      </c>
      <c r="R39" s="69">
        <v>27.61</v>
      </c>
      <c r="S39" s="69">
        <v>27.98</v>
      </c>
      <c r="T39" s="69">
        <v>28.34</v>
      </c>
      <c r="U39" s="69">
        <v>28.69</v>
      </c>
      <c r="V39" s="69">
        <v>29.03</v>
      </c>
      <c r="W39" s="69">
        <v>31.08</v>
      </c>
      <c r="X39" s="69">
        <v>31.39</v>
      </c>
      <c r="Y39" s="69">
        <v>31.71</v>
      </c>
      <c r="Z39" s="69">
        <v>32.03</v>
      </c>
      <c r="AA39" s="69">
        <v>32.35</v>
      </c>
      <c r="AB39" s="69">
        <v>32.58</v>
      </c>
      <c r="AC39" s="69">
        <v>32.83</v>
      </c>
      <c r="AD39" s="69">
        <v>33.07</v>
      </c>
      <c r="AE39" s="69">
        <v>33.299999999999997</v>
      </c>
      <c r="AF39" s="69">
        <v>33.51</v>
      </c>
      <c r="AG39" s="69">
        <v>33.71</v>
      </c>
      <c r="AH39" s="69">
        <v>33.89</v>
      </c>
      <c r="AI39" s="69">
        <v>34.07</v>
      </c>
      <c r="AJ39" s="69">
        <v>34.229999999999997</v>
      </c>
      <c r="AK39" s="69">
        <v>34.380000000000003</v>
      </c>
      <c r="AL39" s="69">
        <v>34.520000000000003</v>
      </c>
      <c r="AM39" s="69">
        <v>34.65</v>
      </c>
      <c r="AN39" s="69">
        <v>34.770000000000003</v>
      </c>
      <c r="AO39" s="69">
        <v>34.880000000000003</v>
      </c>
      <c r="AP39" s="69">
        <v>34.979999999999997</v>
      </c>
      <c r="AQ39" s="69">
        <v>35.07</v>
      </c>
      <c r="AR39" s="69">
        <v>35.159999999999997</v>
      </c>
      <c r="AS39" s="69">
        <v>35.229999999999997</v>
      </c>
      <c r="AT39" s="69">
        <v>35.299999999999997</v>
      </c>
      <c r="AU39" s="69">
        <v>35.369999999999997</v>
      </c>
      <c r="AV39" s="69">
        <v>35.43</v>
      </c>
      <c r="AW39" s="69">
        <v>35.479999999999997</v>
      </c>
      <c r="AX39" s="69">
        <v>35.53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20.9</v>
      </c>
      <c r="D40" s="69">
        <v>21.4</v>
      </c>
      <c r="E40" s="69">
        <v>21.9</v>
      </c>
      <c r="F40" s="69">
        <v>22.4</v>
      </c>
      <c r="G40" s="69">
        <v>22.9</v>
      </c>
      <c r="H40" s="69">
        <v>23.4</v>
      </c>
      <c r="I40" s="69">
        <v>23.9</v>
      </c>
      <c r="J40" s="69">
        <v>24.4</v>
      </c>
      <c r="K40" s="69">
        <v>24.89</v>
      </c>
      <c r="L40" s="69">
        <v>25.35</v>
      </c>
      <c r="M40" s="69">
        <v>25.79</v>
      </c>
      <c r="N40" s="69">
        <v>26.23</v>
      </c>
      <c r="O40" s="69">
        <v>26.67</v>
      </c>
      <c r="P40" s="69">
        <v>27.09</v>
      </c>
      <c r="Q40" s="69">
        <v>27.51</v>
      </c>
      <c r="R40" s="69">
        <v>27.91</v>
      </c>
      <c r="S40" s="69">
        <v>28.31</v>
      </c>
      <c r="T40" s="69">
        <v>28.69</v>
      </c>
      <c r="U40" s="69">
        <v>29.06</v>
      </c>
      <c r="V40" s="69">
        <v>29.42</v>
      </c>
      <c r="W40" s="69">
        <v>31.52</v>
      </c>
      <c r="X40" s="69">
        <v>31.84</v>
      </c>
      <c r="Y40" s="69">
        <v>32.21</v>
      </c>
      <c r="Z40" s="69">
        <v>32.53</v>
      </c>
      <c r="AA40" s="69">
        <v>32.86</v>
      </c>
      <c r="AB40" s="69">
        <v>33.130000000000003</v>
      </c>
      <c r="AC40" s="69">
        <v>33.4</v>
      </c>
      <c r="AD40" s="69">
        <v>33.659999999999997</v>
      </c>
      <c r="AE40" s="69">
        <v>33.909999999999997</v>
      </c>
      <c r="AF40" s="69">
        <v>34.14</v>
      </c>
      <c r="AG40" s="69">
        <v>34.36</v>
      </c>
      <c r="AH40" s="69">
        <v>34.56</v>
      </c>
      <c r="AI40" s="69">
        <v>34.75</v>
      </c>
      <c r="AJ40" s="69">
        <v>34.93</v>
      </c>
      <c r="AK40" s="69">
        <v>35.1</v>
      </c>
      <c r="AL40" s="69">
        <v>35.25</v>
      </c>
      <c r="AM40" s="69">
        <v>35.4</v>
      </c>
      <c r="AN40" s="69">
        <v>35.53</v>
      </c>
      <c r="AO40" s="69">
        <v>35.659999999999997</v>
      </c>
      <c r="AP40" s="69">
        <v>35.770000000000003</v>
      </c>
      <c r="AQ40" s="69">
        <v>35.869999999999997</v>
      </c>
      <c r="AR40" s="69">
        <v>35.97</v>
      </c>
      <c r="AS40" s="69">
        <v>36.06</v>
      </c>
      <c r="AT40" s="69">
        <v>36.14</v>
      </c>
      <c r="AU40" s="69">
        <v>36.21</v>
      </c>
      <c r="AV40" s="69">
        <v>36.270000000000003</v>
      </c>
      <c r="AW40" s="69">
        <v>36.33</v>
      </c>
      <c r="AX40" s="69">
        <v>36.39</v>
      </c>
      <c r="AY40" s="69">
        <v>36.44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20.98</v>
      </c>
      <c r="D41" s="69">
        <v>21.48</v>
      </c>
      <c r="E41" s="69">
        <v>22</v>
      </c>
      <c r="F41" s="69">
        <v>22.51</v>
      </c>
      <c r="G41" s="69">
        <v>23.02</v>
      </c>
      <c r="H41" s="69">
        <v>23.53</v>
      </c>
      <c r="I41" s="69">
        <v>24.06</v>
      </c>
      <c r="J41" s="69">
        <v>24.57</v>
      </c>
      <c r="K41" s="69">
        <v>25.06</v>
      </c>
      <c r="L41" s="69">
        <v>25.53</v>
      </c>
      <c r="M41" s="69">
        <v>25.99</v>
      </c>
      <c r="N41" s="69">
        <v>26.45</v>
      </c>
      <c r="O41" s="69">
        <v>26.9</v>
      </c>
      <c r="P41" s="69">
        <v>27.34</v>
      </c>
      <c r="Q41" s="69">
        <v>27.78</v>
      </c>
      <c r="R41" s="69">
        <v>28.2</v>
      </c>
      <c r="S41" s="69">
        <v>28.62</v>
      </c>
      <c r="T41" s="69">
        <v>29.02</v>
      </c>
      <c r="U41" s="69">
        <v>29.41</v>
      </c>
      <c r="V41" s="69">
        <v>29.79</v>
      </c>
      <c r="W41" s="69">
        <v>31.95</v>
      </c>
      <c r="X41" s="69">
        <v>32.32</v>
      </c>
      <c r="Y41" s="69">
        <v>32.64</v>
      </c>
      <c r="Z41" s="69">
        <v>33.020000000000003</v>
      </c>
      <c r="AA41" s="69">
        <v>33.36</v>
      </c>
      <c r="AB41" s="69">
        <v>33.69</v>
      </c>
      <c r="AC41" s="69">
        <v>33.96</v>
      </c>
      <c r="AD41" s="69">
        <v>34.25</v>
      </c>
      <c r="AE41" s="69">
        <v>34.51</v>
      </c>
      <c r="AF41" s="69">
        <v>34.770000000000003</v>
      </c>
      <c r="AG41" s="69">
        <v>35</v>
      </c>
      <c r="AH41" s="69">
        <v>35.229999999999997</v>
      </c>
      <c r="AI41" s="69">
        <v>35.44</v>
      </c>
      <c r="AJ41" s="69">
        <v>35.630000000000003</v>
      </c>
      <c r="AK41" s="69">
        <v>35.82</v>
      </c>
      <c r="AL41" s="69">
        <v>35.99</v>
      </c>
      <c r="AM41" s="69">
        <v>36.15</v>
      </c>
      <c r="AN41" s="69">
        <v>36.299999999999997</v>
      </c>
      <c r="AO41" s="69">
        <v>36.44</v>
      </c>
      <c r="AP41" s="69">
        <v>36.57</v>
      </c>
      <c r="AQ41" s="69">
        <v>36.68</v>
      </c>
      <c r="AR41" s="69">
        <v>36.79</v>
      </c>
      <c r="AS41" s="69">
        <v>36.89</v>
      </c>
      <c r="AT41" s="69">
        <v>36.979999999999997</v>
      </c>
      <c r="AU41" s="69">
        <v>37.06</v>
      </c>
      <c r="AV41" s="69">
        <v>37.14</v>
      </c>
      <c r="AW41" s="69">
        <v>37.200000000000003</v>
      </c>
      <c r="AX41" s="69">
        <v>37.270000000000003</v>
      </c>
      <c r="AY41" s="69">
        <v>37.32</v>
      </c>
      <c r="AZ41" s="69">
        <v>37.369999999999997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21.06</v>
      </c>
      <c r="D42" s="69">
        <v>21.57</v>
      </c>
      <c r="E42" s="69">
        <v>22.09</v>
      </c>
      <c r="F42" s="69">
        <v>22.61</v>
      </c>
      <c r="G42" s="69">
        <v>23.14</v>
      </c>
      <c r="H42" s="69">
        <v>23.67</v>
      </c>
      <c r="I42" s="69">
        <v>24.2</v>
      </c>
      <c r="J42" s="69">
        <v>24.72</v>
      </c>
      <c r="K42" s="69">
        <v>25.22</v>
      </c>
      <c r="L42" s="69">
        <v>25.71</v>
      </c>
      <c r="M42" s="69">
        <v>26.18</v>
      </c>
      <c r="N42" s="69">
        <v>26.66</v>
      </c>
      <c r="O42" s="69">
        <v>27.13</v>
      </c>
      <c r="P42" s="69">
        <v>27.59</v>
      </c>
      <c r="Q42" s="69">
        <v>28.04</v>
      </c>
      <c r="R42" s="69">
        <v>28.48</v>
      </c>
      <c r="S42" s="69">
        <v>28.92</v>
      </c>
      <c r="T42" s="69">
        <v>29.34</v>
      </c>
      <c r="U42" s="69">
        <v>29.75</v>
      </c>
      <c r="V42" s="69">
        <v>30.15</v>
      </c>
      <c r="W42" s="69">
        <v>32.36</v>
      </c>
      <c r="X42" s="69">
        <v>32.76</v>
      </c>
      <c r="Y42" s="69">
        <v>33.14</v>
      </c>
      <c r="Z42" s="69">
        <v>33.47</v>
      </c>
      <c r="AA42" s="69">
        <v>33.86</v>
      </c>
      <c r="AB42" s="69">
        <v>34.200000000000003</v>
      </c>
      <c r="AC42" s="69">
        <v>34.54</v>
      </c>
      <c r="AD42" s="69">
        <v>34.82</v>
      </c>
      <c r="AE42" s="69">
        <v>35.11</v>
      </c>
      <c r="AF42" s="69">
        <v>35.39</v>
      </c>
      <c r="AG42" s="69">
        <v>35.64</v>
      </c>
      <c r="AH42" s="69">
        <v>35.89</v>
      </c>
      <c r="AI42" s="69">
        <v>36.119999999999997</v>
      </c>
      <c r="AJ42" s="69">
        <v>36.340000000000003</v>
      </c>
      <c r="AK42" s="69">
        <v>36.54</v>
      </c>
      <c r="AL42" s="69">
        <v>36.729999999999997</v>
      </c>
      <c r="AM42" s="69">
        <v>36.909999999999997</v>
      </c>
      <c r="AN42" s="69">
        <v>37.08</v>
      </c>
      <c r="AO42" s="69">
        <v>37.229999999999997</v>
      </c>
      <c r="AP42" s="69">
        <v>37.369999999999997</v>
      </c>
      <c r="AQ42" s="69">
        <v>37.5</v>
      </c>
      <c r="AR42" s="69">
        <v>37.619999999999997</v>
      </c>
      <c r="AS42" s="69">
        <v>37.729999999999997</v>
      </c>
      <c r="AT42" s="69">
        <v>37.83</v>
      </c>
      <c r="AU42" s="69">
        <v>37.93</v>
      </c>
      <c r="AV42" s="69">
        <v>38.01</v>
      </c>
      <c r="AW42" s="69">
        <v>38.090000000000003</v>
      </c>
      <c r="AX42" s="69">
        <v>38.159999999999997</v>
      </c>
      <c r="AY42" s="69">
        <v>38.22</v>
      </c>
      <c r="AZ42" s="69">
        <v>38.28</v>
      </c>
      <c r="BA42" s="69">
        <v>38.33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21.12</v>
      </c>
      <c r="D43" s="69">
        <v>21.65</v>
      </c>
      <c r="E43" s="69">
        <v>22.18</v>
      </c>
      <c r="F43" s="69">
        <v>22.71</v>
      </c>
      <c r="G43" s="69">
        <v>23.25</v>
      </c>
      <c r="H43" s="69">
        <v>23.78</v>
      </c>
      <c r="I43" s="69">
        <v>24.33</v>
      </c>
      <c r="J43" s="69">
        <v>24.87</v>
      </c>
      <c r="K43" s="69">
        <v>25.37</v>
      </c>
      <c r="L43" s="69">
        <v>25.87</v>
      </c>
      <c r="M43" s="69">
        <v>26.36</v>
      </c>
      <c r="N43" s="69">
        <v>26.85</v>
      </c>
      <c r="O43" s="69">
        <v>27.34</v>
      </c>
      <c r="P43" s="69">
        <v>27.82</v>
      </c>
      <c r="Q43" s="69">
        <v>28.29</v>
      </c>
      <c r="R43" s="69">
        <v>28.75</v>
      </c>
      <c r="S43" s="69">
        <v>29.2</v>
      </c>
      <c r="T43" s="69">
        <v>29.65</v>
      </c>
      <c r="U43" s="69">
        <v>30.08</v>
      </c>
      <c r="V43" s="69">
        <v>30.5</v>
      </c>
      <c r="W43" s="69">
        <v>32.75</v>
      </c>
      <c r="X43" s="69">
        <v>33.18</v>
      </c>
      <c r="Y43" s="69">
        <v>33.58</v>
      </c>
      <c r="Z43" s="69">
        <v>33.979999999999997</v>
      </c>
      <c r="AA43" s="69">
        <v>34.32</v>
      </c>
      <c r="AB43" s="69">
        <v>34.71</v>
      </c>
      <c r="AC43" s="69">
        <v>35.06</v>
      </c>
      <c r="AD43" s="69">
        <v>35.409999999999997</v>
      </c>
      <c r="AE43" s="69">
        <v>35.700000000000003</v>
      </c>
      <c r="AF43" s="69">
        <v>36</v>
      </c>
      <c r="AG43" s="69">
        <v>36.28</v>
      </c>
      <c r="AH43" s="69">
        <v>36.549999999999997</v>
      </c>
      <c r="AI43" s="69">
        <v>36.799999999999997</v>
      </c>
      <c r="AJ43" s="69">
        <v>37.04</v>
      </c>
      <c r="AK43" s="69">
        <v>37.26</v>
      </c>
      <c r="AL43" s="69">
        <v>37.47</v>
      </c>
      <c r="AM43" s="69">
        <v>37.67</v>
      </c>
      <c r="AN43" s="69">
        <v>37.85</v>
      </c>
      <c r="AO43" s="69">
        <v>38.020000000000003</v>
      </c>
      <c r="AP43" s="69">
        <v>38.18</v>
      </c>
      <c r="AQ43" s="69">
        <v>38.33</v>
      </c>
      <c r="AR43" s="69">
        <v>38.46</v>
      </c>
      <c r="AS43" s="69">
        <v>38.590000000000003</v>
      </c>
      <c r="AT43" s="69">
        <v>38.700000000000003</v>
      </c>
      <c r="AU43" s="69">
        <v>38.81</v>
      </c>
      <c r="AV43" s="69">
        <v>38.9</v>
      </c>
      <c r="AW43" s="69">
        <v>38.99</v>
      </c>
      <c r="AX43" s="69">
        <v>39.07</v>
      </c>
      <c r="AY43" s="69">
        <v>39.14</v>
      </c>
      <c r="AZ43" s="69">
        <v>39.21</v>
      </c>
      <c r="BA43" s="69">
        <v>39.270000000000003</v>
      </c>
      <c r="BB43" s="69">
        <v>39.32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21.19</v>
      </c>
      <c r="D44" s="69">
        <v>21.72</v>
      </c>
      <c r="E44" s="69">
        <v>22.26</v>
      </c>
      <c r="F44" s="69">
        <v>22.81</v>
      </c>
      <c r="G44" s="69">
        <v>23.35</v>
      </c>
      <c r="H44" s="69">
        <v>23.9</v>
      </c>
      <c r="I44" s="69">
        <v>24.46</v>
      </c>
      <c r="J44" s="69">
        <v>25</v>
      </c>
      <c r="K44" s="69">
        <v>25.51</v>
      </c>
      <c r="L44" s="69">
        <v>26.02</v>
      </c>
      <c r="M44" s="69">
        <v>26.53</v>
      </c>
      <c r="N44" s="69">
        <v>27.04</v>
      </c>
      <c r="O44" s="69">
        <v>27.54</v>
      </c>
      <c r="P44" s="69">
        <v>28.03</v>
      </c>
      <c r="Q44" s="69">
        <v>28.52</v>
      </c>
      <c r="R44" s="69">
        <v>29</v>
      </c>
      <c r="S44" s="69">
        <v>29.48</v>
      </c>
      <c r="T44" s="69">
        <v>29.94</v>
      </c>
      <c r="U44" s="69">
        <v>30.39</v>
      </c>
      <c r="V44" s="69">
        <v>30.84</v>
      </c>
      <c r="W44" s="69">
        <v>33.14</v>
      </c>
      <c r="X44" s="69">
        <v>33.58</v>
      </c>
      <c r="Y44" s="69">
        <v>34.020000000000003</v>
      </c>
      <c r="Z44" s="69">
        <v>34.43</v>
      </c>
      <c r="AA44" s="69">
        <v>34.83</v>
      </c>
      <c r="AB44" s="69">
        <v>35.18</v>
      </c>
      <c r="AC44" s="69">
        <v>35.590000000000003</v>
      </c>
      <c r="AD44" s="69">
        <v>35.94</v>
      </c>
      <c r="AE44" s="69">
        <v>36.299999999999997</v>
      </c>
      <c r="AF44" s="69">
        <v>36.6</v>
      </c>
      <c r="AG44" s="69">
        <v>36.909999999999997</v>
      </c>
      <c r="AH44" s="69">
        <v>37.200000000000003</v>
      </c>
      <c r="AI44" s="69">
        <v>37.47</v>
      </c>
      <c r="AJ44" s="69">
        <v>37.729999999999997</v>
      </c>
      <c r="AK44" s="69">
        <v>37.979999999999997</v>
      </c>
      <c r="AL44" s="69">
        <v>38.21</v>
      </c>
      <c r="AM44" s="69">
        <v>38.43</v>
      </c>
      <c r="AN44" s="69">
        <v>38.630000000000003</v>
      </c>
      <c r="AO44" s="69">
        <v>38.82</v>
      </c>
      <c r="AP44" s="69">
        <v>39</v>
      </c>
      <c r="AQ44" s="69">
        <v>39.159999999999997</v>
      </c>
      <c r="AR44" s="69">
        <v>39.31</v>
      </c>
      <c r="AS44" s="69">
        <v>39.450000000000003</v>
      </c>
      <c r="AT44" s="69">
        <v>39.58</v>
      </c>
      <c r="AU44" s="69">
        <v>39.700000000000003</v>
      </c>
      <c r="AV44" s="69">
        <v>39.81</v>
      </c>
      <c r="AW44" s="69">
        <v>39.9</v>
      </c>
      <c r="AX44" s="69">
        <v>39.99</v>
      </c>
      <c r="AY44" s="69">
        <v>40.08</v>
      </c>
      <c r="AZ44" s="69">
        <v>40.15</v>
      </c>
      <c r="BA44" s="69">
        <v>40.22</v>
      </c>
      <c r="BB44" s="69">
        <v>40.28</v>
      </c>
      <c r="BC44" s="69">
        <v>40.340000000000003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21.25</v>
      </c>
      <c r="D45" s="69">
        <v>21.78</v>
      </c>
      <c r="E45" s="69">
        <v>22.33</v>
      </c>
      <c r="F45" s="69">
        <v>22.88</v>
      </c>
      <c r="G45" s="69">
        <v>23.45</v>
      </c>
      <c r="H45" s="69">
        <v>24.01</v>
      </c>
      <c r="I45" s="69">
        <v>24.57</v>
      </c>
      <c r="J45" s="69">
        <v>25.12</v>
      </c>
      <c r="K45" s="69">
        <v>25.64</v>
      </c>
      <c r="L45" s="69">
        <v>26.17</v>
      </c>
      <c r="M45" s="69">
        <v>26.69</v>
      </c>
      <c r="N45" s="69">
        <v>27.21</v>
      </c>
      <c r="O45" s="69">
        <v>27.73</v>
      </c>
      <c r="P45" s="69">
        <v>28.24</v>
      </c>
      <c r="Q45" s="69">
        <v>28.74</v>
      </c>
      <c r="R45" s="69">
        <v>29.24</v>
      </c>
      <c r="S45" s="69">
        <v>29.74</v>
      </c>
      <c r="T45" s="69">
        <v>30.22</v>
      </c>
      <c r="U45" s="69">
        <v>30.69</v>
      </c>
      <c r="V45" s="69">
        <v>31.16</v>
      </c>
      <c r="W45" s="69">
        <v>33.5</v>
      </c>
      <c r="X45" s="69">
        <v>33.97</v>
      </c>
      <c r="Y45" s="69">
        <v>34.43</v>
      </c>
      <c r="Z45" s="69">
        <v>34.869999999999997</v>
      </c>
      <c r="AA45" s="69">
        <v>35.299999999999997</v>
      </c>
      <c r="AB45" s="69">
        <v>35.71</v>
      </c>
      <c r="AC45" s="69">
        <v>36.07</v>
      </c>
      <c r="AD45" s="69">
        <v>36.479999999999997</v>
      </c>
      <c r="AE45" s="69">
        <v>36.85</v>
      </c>
      <c r="AF45" s="69">
        <v>37.22</v>
      </c>
      <c r="AG45" s="69">
        <v>37.520000000000003</v>
      </c>
      <c r="AH45" s="69">
        <v>37.840000000000003</v>
      </c>
      <c r="AI45" s="69">
        <v>38.14</v>
      </c>
      <c r="AJ45" s="69">
        <v>38.42</v>
      </c>
      <c r="AK45" s="69">
        <v>38.69</v>
      </c>
      <c r="AL45" s="69">
        <v>38.950000000000003</v>
      </c>
      <c r="AM45" s="69">
        <v>39.19</v>
      </c>
      <c r="AN45" s="69">
        <v>39.409999999999997</v>
      </c>
      <c r="AO45" s="69">
        <v>39.619999999999997</v>
      </c>
      <c r="AP45" s="69">
        <v>39.82</v>
      </c>
      <c r="AQ45" s="69">
        <v>40</v>
      </c>
      <c r="AR45" s="69">
        <v>40.17</v>
      </c>
      <c r="AS45" s="69">
        <v>40.32</v>
      </c>
      <c r="AT45" s="69">
        <v>40.47</v>
      </c>
      <c r="AU45" s="69">
        <v>40.6</v>
      </c>
      <c r="AV45" s="69">
        <v>40.72</v>
      </c>
      <c r="AW45" s="69">
        <v>40.83</v>
      </c>
      <c r="AX45" s="69">
        <v>40.93</v>
      </c>
      <c r="AY45" s="69">
        <v>41.03</v>
      </c>
      <c r="AZ45" s="69">
        <v>41.11</v>
      </c>
      <c r="BA45" s="69">
        <v>41.19</v>
      </c>
      <c r="BB45" s="69">
        <v>41.26</v>
      </c>
      <c r="BC45" s="69">
        <v>41.32</v>
      </c>
      <c r="BD45" s="69">
        <v>41.38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21.31</v>
      </c>
      <c r="D46" s="69">
        <v>21.85</v>
      </c>
      <c r="E46" s="69">
        <v>22.41</v>
      </c>
      <c r="F46" s="69">
        <v>22.96</v>
      </c>
      <c r="G46" s="69">
        <v>23.53</v>
      </c>
      <c r="H46" s="69">
        <v>24.1</v>
      </c>
      <c r="I46" s="69">
        <v>24.67</v>
      </c>
      <c r="J46" s="69">
        <v>25.23</v>
      </c>
      <c r="K46" s="69">
        <v>25.76</v>
      </c>
      <c r="L46" s="69">
        <v>26.3</v>
      </c>
      <c r="M46" s="69">
        <v>26.84</v>
      </c>
      <c r="N46" s="69">
        <v>27.37</v>
      </c>
      <c r="O46" s="69">
        <v>27.9</v>
      </c>
      <c r="P46" s="69">
        <v>28.43</v>
      </c>
      <c r="Q46" s="69">
        <v>28.95</v>
      </c>
      <c r="R46" s="69">
        <v>29.47</v>
      </c>
      <c r="S46" s="69">
        <v>29.98</v>
      </c>
      <c r="T46" s="69">
        <v>30.48</v>
      </c>
      <c r="U46" s="69">
        <v>30.98</v>
      </c>
      <c r="V46" s="69">
        <v>31.46</v>
      </c>
      <c r="W46" s="69">
        <v>33.85</v>
      </c>
      <c r="X46" s="69">
        <v>34.35</v>
      </c>
      <c r="Y46" s="69">
        <v>34.83</v>
      </c>
      <c r="Z46" s="69">
        <v>35.299999999999997</v>
      </c>
      <c r="AA46" s="69">
        <v>35.75</v>
      </c>
      <c r="AB46" s="69">
        <v>36.19</v>
      </c>
      <c r="AC46" s="69">
        <v>36.61</v>
      </c>
      <c r="AD46" s="69">
        <v>36.97</v>
      </c>
      <c r="AE46" s="69">
        <v>37.4</v>
      </c>
      <c r="AF46" s="69">
        <v>37.770000000000003</v>
      </c>
      <c r="AG46" s="69">
        <v>38.15</v>
      </c>
      <c r="AH46" s="69">
        <v>38.47</v>
      </c>
      <c r="AI46" s="69">
        <v>38.799999999999997</v>
      </c>
      <c r="AJ46" s="69">
        <v>39.11</v>
      </c>
      <c r="AK46" s="69">
        <v>39.4</v>
      </c>
      <c r="AL46" s="69">
        <v>39.68</v>
      </c>
      <c r="AM46" s="69">
        <v>39.94</v>
      </c>
      <c r="AN46" s="69">
        <v>40.19</v>
      </c>
      <c r="AO46" s="69">
        <v>40.43</v>
      </c>
      <c r="AP46" s="69">
        <v>40.64</v>
      </c>
      <c r="AQ46" s="69">
        <v>40.840000000000003</v>
      </c>
      <c r="AR46" s="69">
        <v>41.03</v>
      </c>
      <c r="AS46" s="69">
        <v>41.2</v>
      </c>
      <c r="AT46" s="69">
        <v>41.36</v>
      </c>
      <c r="AU46" s="69">
        <v>41.51</v>
      </c>
      <c r="AV46" s="69">
        <v>41.65</v>
      </c>
      <c r="AW46" s="69">
        <v>41.77</v>
      </c>
      <c r="AX46" s="69">
        <v>41.89</v>
      </c>
      <c r="AY46" s="69">
        <v>41.99</v>
      </c>
      <c r="AZ46" s="69">
        <v>42.09</v>
      </c>
      <c r="BA46" s="69">
        <v>42.18</v>
      </c>
      <c r="BB46" s="69">
        <v>42.26</v>
      </c>
      <c r="BC46" s="69">
        <v>42.33</v>
      </c>
      <c r="BD46" s="69">
        <v>42.4</v>
      </c>
      <c r="BE46" s="69">
        <v>42.46</v>
      </c>
      <c r="BF46" s="69" t="s">
        <v>73</v>
      </c>
    </row>
    <row r="47" spans="1:148" ht="14.25">
      <c r="B47" s="56">
        <v>55</v>
      </c>
      <c r="C47" s="69">
        <v>21.36</v>
      </c>
      <c r="D47" s="69">
        <v>21.91</v>
      </c>
      <c r="E47" s="69">
        <v>22.47</v>
      </c>
      <c r="F47" s="69">
        <v>23.03</v>
      </c>
      <c r="G47" s="69">
        <v>23.61</v>
      </c>
      <c r="H47" s="69">
        <v>24.18</v>
      </c>
      <c r="I47" s="69">
        <v>24.77</v>
      </c>
      <c r="J47" s="69">
        <v>25.33</v>
      </c>
      <c r="K47" s="69">
        <v>25.88</v>
      </c>
      <c r="L47" s="69">
        <v>26.43</v>
      </c>
      <c r="M47" s="69">
        <v>26.97</v>
      </c>
      <c r="N47" s="69">
        <v>27.52</v>
      </c>
      <c r="O47" s="69">
        <v>28.07</v>
      </c>
      <c r="P47" s="69">
        <v>28.61</v>
      </c>
      <c r="Q47" s="69">
        <v>29.15</v>
      </c>
      <c r="R47" s="69">
        <v>29.69</v>
      </c>
      <c r="S47" s="69">
        <v>30.21</v>
      </c>
      <c r="T47" s="69">
        <v>30.74</v>
      </c>
      <c r="U47" s="69">
        <v>31.25</v>
      </c>
      <c r="V47" s="69">
        <v>31.76</v>
      </c>
      <c r="W47" s="69">
        <v>34.19</v>
      </c>
      <c r="X47" s="69">
        <v>34.71</v>
      </c>
      <c r="Y47" s="69">
        <v>35.21</v>
      </c>
      <c r="Z47" s="69">
        <v>35.71</v>
      </c>
      <c r="AA47" s="69">
        <v>36.18</v>
      </c>
      <c r="AB47" s="69">
        <v>36.65</v>
      </c>
      <c r="AC47" s="69">
        <v>37.090000000000003</v>
      </c>
      <c r="AD47" s="69">
        <v>37.53</v>
      </c>
      <c r="AE47" s="69">
        <v>37.9</v>
      </c>
      <c r="AF47" s="69">
        <v>38.340000000000003</v>
      </c>
      <c r="AG47" s="69">
        <v>38.729999999999997</v>
      </c>
      <c r="AH47" s="69">
        <v>39.11</v>
      </c>
      <c r="AI47" s="69">
        <v>39.450000000000003</v>
      </c>
      <c r="AJ47" s="69">
        <v>39.78</v>
      </c>
      <c r="AK47" s="69">
        <v>40.1</v>
      </c>
      <c r="AL47" s="69">
        <v>40.409999999999997</v>
      </c>
      <c r="AM47" s="69">
        <v>40.700000000000003</v>
      </c>
      <c r="AN47" s="69">
        <v>40.97</v>
      </c>
      <c r="AO47" s="69">
        <v>41.23</v>
      </c>
      <c r="AP47" s="69">
        <v>41.47</v>
      </c>
      <c r="AQ47" s="69">
        <v>41.69</v>
      </c>
      <c r="AR47" s="69">
        <v>41.9</v>
      </c>
      <c r="AS47" s="69">
        <v>42.09</v>
      </c>
      <c r="AT47" s="69">
        <v>42.27</v>
      </c>
      <c r="AU47" s="69">
        <v>42.44</v>
      </c>
      <c r="AV47" s="69">
        <v>42.59</v>
      </c>
      <c r="AW47" s="69">
        <v>42.73</v>
      </c>
      <c r="AX47" s="69">
        <v>42.86</v>
      </c>
      <c r="AY47" s="69">
        <v>42.97</v>
      </c>
      <c r="AZ47" s="69">
        <v>43.08</v>
      </c>
      <c r="BA47" s="69">
        <v>43.18</v>
      </c>
      <c r="BB47" s="69">
        <v>43.27</v>
      </c>
      <c r="BC47" s="69">
        <v>43.36</v>
      </c>
      <c r="BD47" s="69">
        <v>43.43</v>
      </c>
      <c r="BE47" s="69">
        <v>43.5</v>
      </c>
      <c r="BF47" s="69">
        <v>43.56</v>
      </c>
    </row>
    <row r="48" spans="1:148" s="3" customFormat="1" ht="14.25">
      <c r="A48"/>
      <c r="B48" s="56">
        <v>56</v>
      </c>
      <c r="C48" s="69">
        <v>21.4</v>
      </c>
      <c r="D48" s="69">
        <v>21.96</v>
      </c>
      <c r="E48" s="69">
        <v>22.52</v>
      </c>
      <c r="F48" s="69">
        <v>23.1</v>
      </c>
      <c r="G48" s="69">
        <v>23.68</v>
      </c>
      <c r="H48" s="69">
        <v>24.27</v>
      </c>
      <c r="I48" s="69">
        <v>24.87</v>
      </c>
      <c r="J48" s="69">
        <v>25.42</v>
      </c>
      <c r="K48" s="69">
        <v>25.98</v>
      </c>
      <c r="L48" s="69">
        <v>26.54</v>
      </c>
      <c r="M48" s="69">
        <v>27.1</v>
      </c>
      <c r="N48" s="69">
        <v>27.66</v>
      </c>
      <c r="O48" s="69">
        <v>28.22</v>
      </c>
      <c r="P48" s="69">
        <v>28.78</v>
      </c>
      <c r="Q48" s="69">
        <v>29.34</v>
      </c>
      <c r="R48" s="69">
        <v>29.89</v>
      </c>
      <c r="S48" s="69">
        <v>30.43</v>
      </c>
      <c r="T48" s="69">
        <v>30.98</v>
      </c>
      <c r="U48" s="69">
        <v>31.51</v>
      </c>
      <c r="V48" s="69">
        <v>32.04</v>
      </c>
      <c r="W48" s="69">
        <v>34.51</v>
      </c>
      <c r="X48" s="69">
        <v>35.049999999999997</v>
      </c>
      <c r="Y48" s="69">
        <v>35.58</v>
      </c>
      <c r="Z48" s="69">
        <v>36.1</v>
      </c>
      <c r="AA48" s="69">
        <v>36.6</v>
      </c>
      <c r="AB48" s="69">
        <v>37.090000000000003</v>
      </c>
      <c r="AC48" s="69">
        <v>37.57</v>
      </c>
      <c r="AD48" s="69">
        <v>38.03</v>
      </c>
      <c r="AE48" s="69">
        <v>38.47</v>
      </c>
      <c r="AF48" s="69">
        <v>38.86</v>
      </c>
      <c r="AG48" s="69">
        <v>39.31</v>
      </c>
      <c r="AH48" s="69">
        <v>39.71</v>
      </c>
      <c r="AI48" s="69">
        <v>40.1</v>
      </c>
      <c r="AJ48" s="69">
        <v>40.450000000000003</v>
      </c>
      <c r="AK48" s="69">
        <v>40.799999999999997</v>
      </c>
      <c r="AL48" s="69">
        <v>41.13</v>
      </c>
      <c r="AM48" s="69">
        <v>41.45</v>
      </c>
      <c r="AN48" s="69">
        <v>41.75</v>
      </c>
      <c r="AO48" s="69">
        <v>42.03</v>
      </c>
      <c r="AP48" s="69">
        <v>42.3</v>
      </c>
      <c r="AQ48" s="69">
        <v>42.54</v>
      </c>
      <c r="AR48" s="69">
        <v>42.77</v>
      </c>
      <c r="AS48" s="69">
        <v>42.99</v>
      </c>
      <c r="AT48" s="69">
        <v>43.19</v>
      </c>
      <c r="AU48" s="69">
        <v>43.37</v>
      </c>
      <c r="AV48" s="69">
        <v>43.54</v>
      </c>
      <c r="AW48" s="69">
        <v>43.7</v>
      </c>
      <c r="AX48" s="69">
        <v>43.84</v>
      </c>
      <c r="AY48" s="69">
        <v>43.97</v>
      </c>
      <c r="AZ48" s="69">
        <v>44.1</v>
      </c>
      <c r="BA48" s="69">
        <v>44.21</v>
      </c>
      <c r="BB48" s="69">
        <v>44.31</v>
      </c>
      <c r="BC48" s="69">
        <v>44.4</v>
      </c>
      <c r="BD48" s="69">
        <v>44.49</v>
      </c>
      <c r="BE48" s="69">
        <v>44.57</v>
      </c>
      <c r="BF48" s="69">
        <v>44.64</v>
      </c>
    </row>
    <row r="49" spans="1:58" s="3" customFormat="1" ht="14.25">
      <c r="A49"/>
      <c r="B49" s="56">
        <v>57</v>
      </c>
      <c r="C49" s="69">
        <v>21.43</v>
      </c>
      <c r="D49" s="69">
        <v>22</v>
      </c>
      <c r="E49" s="69">
        <v>22.57</v>
      </c>
      <c r="F49" s="69">
        <v>23.16</v>
      </c>
      <c r="G49" s="69">
        <v>23.75</v>
      </c>
      <c r="H49" s="69">
        <v>24.35</v>
      </c>
      <c r="I49" s="69">
        <v>24.95</v>
      </c>
      <c r="J49" s="69">
        <v>25.51</v>
      </c>
      <c r="K49" s="69">
        <v>26.08</v>
      </c>
      <c r="L49" s="69">
        <v>26.65</v>
      </c>
      <c r="M49" s="69">
        <v>27.22</v>
      </c>
      <c r="N49" s="69">
        <v>27.79</v>
      </c>
      <c r="O49" s="69">
        <v>28.37</v>
      </c>
      <c r="P49" s="69">
        <v>28.94</v>
      </c>
      <c r="Q49" s="69">
        <v>29.51</v>
      </c>
      <c r="R49" s="69">
        <v>30.08</v>
      </c>
      <c r="S49" s="69">
        <v>30.64</v>
      </c>
      <c r="T49" s="69">
        <v>31.2</v>
      </c>
      <c r="U49" s="69">
        <v>31.75</v>
      </c>
      <c r="V49" s="69">
        <v>32.299999999999997</v>
      </c>
      <c r="W49" s="69">
        <v>34.81</v>
      </c>
      <c r="X49" s="69">
        <v>35.380000000000003</v>
      </c>
      <c r="Y49" s="69">
        <v>35.94</v>
      </c>
      <c r="Z49" s="69">
        <v>36.479999999999997</v>
      </c>
      <c r="AA49" s="69">
        <v>37.01</v>
      </c>
      <c r="AB49" s="69">
        <v>37.53</v>
      </c>
      <c r="AC49" s="69">
        <v>38.03</v>
      </c>
      <c r="AD49" s="69">
        <v>38.51</v>
      </c>
      <c r="AE49" s="69">
        <v>38.99</v>
      </c>
      <c r="AF49" s="69">
        <v>39.44</v>
      </c>
      <c r="AG49" s="69">
        <v>39.840000000000003</v>
      </c>
      <c r="AH49" s="69">
        <v>40.31</v>
      </c>
      <c r="AI49" s="69">
        <v>40.71</v>
      </c>
      <c r="AJ49" s="69">
        <v>41.12</v>
      </c>
      <c r="AK49" s="69">
        <v>41.53</v>
      </c>
      <c r="AL49" s="69">
        <v>41.85</v>
      </c>
      <c r="AM49" s="69">
        <v>42.2</v>
      </c>
      <c r="AN49" s="69">
        <v>42.53</v>
      </c>
      <c r="AO49" s="69">
        <v>42.83</v>
      </c>
      <c r="AP49" s="69">
        <v>43.13</v>
      </c>
      <c r="AQ49" s="69">
        <v>43.4</v>
      </c>
      <c r="AR49" s="69">
        <v>43.65</v>
      </c>
      <c r="AS49" s="69">
        <v>43.89</v>
      </c>
      <c r="AT49" s="69">
        <v>44.11</v>
      </c>
      <c r="AU49" s="69">
        <v>44.32</v>
      </c>
      <c r="AV49" s="69">
        <v>44.51</v>
      </c>
      <c r="AW49" s="69">
        <v>44.68</v>
      </c>
      <c r="AX49" s="69">
        <v>44.85</v>
      </c>
      <c r="AY49" s="69">
        <v>44.99</v>
      </c>
      <c r="AZ49" s="69">
        <v>45.13</v>
      </c>
      <c r="BA49" s="69">
        <v>45.26</v>
      </c>
      <c r="BB49" s="69">
        <v>45.37</v>
      </c>
      <c r="BC49" s="69">
        <v>45.48</v>
      </c>
      <c r="BD49" s="69">
        <v>45.58</v>
      </c>
      <c r="BE49" s="69">
        <v>45.66</v>
      </c>
      <c r="BF49" s="69">
        <v>45.75</v>
      </c>
    </row>
    <row r="50" spans="1:58" s="3" customFormat="1" ht="14.25">
      <c r="A50"/>
      <c r="B50" s="56">
        <v>58</v>
      </c>
      <c r="C50" s="69">
        <v>21.47</v>
      </c>
      <c r="D50" s="69">
        <v>22.05</v>
      </c>
      <c r="E50" s="69">
        <v>22.62</v>
      </c>
      <c r="F50" s="69">
        <v>23.21</v>
      </c>
      <c r="G50" s="69">
        <v>23.81</v>
      </c>
      <c r="H50" s="69">
        <v>24.41</v>
      </c>
      <c r="I50" s="69">
        <v>25.02</v>
      </c>
      <c r="J50" s="69">
        <v>25.59</v>
      </c>
      <c r="K50" s="69">
        <v>26.17</v>
      </c>
      <c r="L50" s="69">
        <v>26.75</v>
      </c>
      <c r="M50" s="69">
        <v>27.33</v>
      </c>
      <c r="N50" s="69">
        <v>27.91</v>
      </c>
      <c r="O50" s="69">
        <v>28.5</v>
      </c>
      <c r="P50" s="69">
        <v>29.09</v>
      </c>
      <c r="Q50" s="69">
        <v>29.67</v>
      </c>
      <c r="R50" s="69">
        <v>30.26</v>
      </c>
      <c r="S50" s="69">
        <v>30.84</v>
      </c>
      <c r="T50" s="69">
        <v>31.41</v>
      </c>
      <c r="U50" s="69">
        <v>31.99</v>
      </c>
      <c r="V50" s="69">
        <v>32.549999999999997</v>
      </c>
      <c r="W50" s="69">
        <v>35.1</v>
      </c>
      <c r="X50" s="69">
        <v>35.69</v>
      </c>
      <c r="Y50" s="69">
        <v>36.270000000000003</v>
      </c>
      <c r="Z50" s="69">
        <v>36.840000000000003</v>
      </c>
      <c r="AA50" s="69">
        <v>37.4</v>
      </c>
      <c r="AB50" s="69">
        <v>37.94</v>
      </c>
      <c r="AC50" s="69">
        <v>38.47</v>
      </c>
      <c r="AD50" s="69">
        <v>38.99</v>
      </c>
      <c r="AE50" s="69">
        <v>39.49</v>
      </c>
      <c r="AF50" s="69">
        <v>39.97</v>
      </c>
      <c r="AG50" s="69">
        <v>40.450000000000003</v>
      </c>
      <c r="AH50" s="69">
        <v>40.85</v>
      </c>
      <c r="AI50" s="69">
        <v>41.34</v>
      </c>
      <c r="AJ50" s="69">
        <v>41.75</v>
      </c>
      <c r="AK50" s="69">
        <v>42.17</v>
      </c>
      <c r="AL50" s="69">
        <v>42.59</v>
      </c>
      <c r="AM50" s="69">
        <v>42.94</v>
      </c>
      <c r="AN50" s="69">
        <v>43.3</v>
      </c>
      <c r="AO50" s="69">
        <v>43.64</v>
      </c>
      <c r="AP50" s="69">
        <v>43.96</v>
      </c>
      <c r="AQ50" s="69">
        <v>44.26</v>
      </c>
      <c r="AR50" s="69">
        <v>44.54</v>
      </c>
      <c r="AS50" s="69">
        <v>44.8</v>
      </c>
      <c r="AT50" s="69">
        <v>45.05</v>
      </c>
      <c r="AU50" s="69">
        <v>45.28</v>
      </c>
      <c r="AV50" s="69">
        <v>45.49</v>
      </c>
      <c r="AW50" s="69">
        <v>45.69</v>
      </c>
      <c r="AX50" s="69">
        <v>45.87</v>
      </c>
      <c r="AY50" s="69">
        <v>46.03</v>
      </c>
      <c r="AZ50" s="69">
        <v>46.19</v>
      </c>
      <c r="BA50" s="69">
        <v>46.33</v>
      </c>
      <c r="BB50" s="69">
        <v>46.46</v>
      </c>
      <c r="BC50" s="69">
        <v>46.58</v>
      </c>
      <c r="BD50" s="69">
        <v>46.69</v>
      </c>
      <c r="BE50" s="69">
        <v>46.79</v>
      </c>
      <c r="BF50" s="69">
        <v>46.88</v>
      </c>
    </row>
    <row r="51" spans="1:58" s="3" customFormat="1" ht="14.25">
      <c r="A51"/>
      <c r="B51" s="56">
        <v>59</v>
      </c>
      <c r="C51" s="69">
        <v>21.51</v>
      </c>
      <c r="D51" s="69">
        <v>22.08</v>
      </c>
      <c r="E51" s="69">
        <v>22.67</v>
      </c>
      <c r="F51" s="69">
        <v>23.26</v>
      </c>
      <c r="G51" s="69">
        <v>23.86</v>
      </c>
      <c r="H51" s="69">
        <v>24.47</v>
      </c>
      <c r="I51" s="69">
        <v>25.08</v>
      </c>
      <c r="J51" s="69">
        <v>25.66</v>
      </c>
      <c r="K51" s="69">
        <v>26.25</v>
      </c>
      <c r="L51" s="69">
        <v>26.84</v>
      </c>
      <c r="M51" s="69">
        <v>27.43</v>
      </c>
      <c r="N51" s="69">
        <v>28.03</v>
      </c>
      <c r="O51" s="69">
        <v>28.62</v>
      </c>
      <c r="P51" s="69">
        <v>29.22</v>
      </c>
      <c r="Q51" s="69">
        <v>29.82</v>
      </c>
      <c r="R51" s="69">
        <v>30.42</v>
      </c>
      <c r="S51" s="69">
        <v>31.02</v>
      </c>
      <c r="T51" s="69">
        <v>31.61</v>
      </c>
      <c r="U51" s="69">
        <v>32.200000000000003</v>
      </c>
      <c r="V51" s="69">
        <v>32.79</v>
      </c>
      <c r="W51" s="69">
        <v>35.380000000000003</v>
      </c>
      <c r="X51" s="69">
        <v>35.99</v>
      </c>
      <c r="Y51" s="69">
        <v>36.590000000000003</v>
      </c>
      <c r="Z51" s="69">
        <v>37.19</v>
      </c>
      <c r="AA51" s="69">
        <v>37.770000000000003</v>
      </c>
      <c r="AB51" s="69">
        <v>38.340000000000003</v>
      </c>
      <c r="AC51" s="69">
        <v>38.9</v>
      </c>
      <c r="AD51" s="69">
        <v>39.44</v>
      </c>
      <c r="AE51" s="69">
        <v>39.97</v>
      </c>
      <c r="AF51" s="69">
        <v>40.49</v>
      </c>
      <c r="AG51" s="69">
        <v>40.99</v>
      </c>
      <c r="AH51" s="69">
        <v>41.48</v>
      </c>
      <c r="AI51" s="69">
        <v>41.95</v>
      </c>
      <c r="AJ51" s="69">
        <v>42.37</v>
      </c>
      <c r="AK51" s="69">
        <v>42.85</v>
      </c>
      <c r="AL51" s="69">
        <v>43.28</v>
      </c>
      <c r="AM51" s="69">
        <v>43.71</v>
      </c>
      <c r="AN51" s="69">
        <v>44.07</v>
      </c>
      <c r="AO51" s="69">
        <v>44.44</v>
      </c>
      <c r="AP51" s="69">
        <v>44.79</v>
      </c>
      <c r="AQ51" s="69">
        <v>45.12</v>
      </c>
      <c r="AR51" s="69">
        <v>45.43</v>
      </c>
      <c r="AS51" s="69">
        <v>45.72</v>
      </c>
      <c r="AT51" s="69">
        <v>46</v>
      </c>
      <c r="AU51" s="69">
        <v>46.25</v>
      </c>
      <c r="AV51" s="69">
        <v>46.49</v>
      </c>
      <c r="AW51" s="69">
        <v>46.71</v>
      </c>
      <c r="AX51" s="69">
        <v>46.91</v>
      </c>
      <c r="AY51" s="69">
        <v>47.1</v>
      </c>
      <c r="AZ51" s="69">
        <v>47.27</v>
      </c>
      <c r="BA51" s="69">
        <v>47.43</v>
      </c>
      <c r="BB51" s="69">
        <v>47.58</v>
      </c>
      <c r="BC51" s="69">
        <v>47.71</v>
      </c>
      <c r="BD51" s="69">
        <v>47.83</v>
      </c>
      <c r="BE51" s="69">
        <v>47.95</v>
      </c>
      <c r="BF51" s="69">
        <v>48.05</v>
      </c>
    </row>
    <row r="52" spans="1:58" s="3" customFormat="1" ht="14.25">
      <c r="A52"/>
      <c r="B52" s="56">
        <v>60</v>
      </c>
      <c r="C52" s="69">
        <v>21.54</v>
      </c>
      <c r="D52" s="69">
        <v>22.12</v>
      </c>
      <c r="E52" s="69">
        <v>22.71</v>
      </c>
      <c r="F52" s="69">
        <v>23.31</v>
      </c>
      <c r="G52" s="69">
        <v>23.91</v>
      </c>
      <c r="H52" s="69">
        <v>24.53</v>
      </c>
      <c r="I52" s="69">
        <v>25.14</v>
      </c>
      <c r="J52" s="69">
        <v>25.73</v>
      </c>
      <c r="K52" s="69">
        <v>26.32</v>
      </c>
      <c r="L52" s="69">
        <v>26.92</v>
      </c>
      <c r="M52" s="69">
        <v>27.52</v>
      </c>
      <c r="N52" s="69">
        <v>28.13</v>
      </c>
      <c r="O52" s="69">
        <v>28.74</v>
      </c>
      <c r="P52" s="69">
        <v>29.35</v>
      </c>
      <c r="Q52" s="69">
        <v>29.96</v>
      </c>
      <c r="R52" s="69">
        <v>30.58</v>
      </c>
      <c r="S52" s="69">
        <v>31.19</v>
      </c>
      <c r="T52" s="69">
        <v>31.8</v>
      </c>
      <c r="U52" s="69">
        <v>32.409999999999997</v>
      </c>
      <c r="V52" s="69">
        <v>33.01</v>
      </c>
      <c r="W52" s="69">
        <v>35.630000000000003</v>
      </c>
      <c r="X52" s="69">
        <v>36.270000000000003</v>
      </c>
      <c r="Y52" s="69">
        <v>36.9</v>
      </c>
      <c r="Z52" s="69">
        <v>37.520000000000003</v>
      </c>
      <c r="AA52" s="69">
        <v>38.130000000000003</v>
      </c>
      <c r="AB52" s="69">
        <v>38.72</v>
      </c>
      <c r="AC52" s="69">
        <v>39.31</v>
      </c>
      <c r="AD52" s="69">
        <v>39.880000000000003</v>
      </c>
      <c r="AE52" s="69">
        <v>40.44</v>
      </c>
      <c r="AF52" s="69">
        <v>40.99</v>
      </c>
      <c r="AG52" s="69">
        <v>41.53</v>
      </c>
      <c r="AH52" s="69">
        <v>42.04</v>
      </c>
      <c r="AI52" s="69">
        <v>42.55</v>
      </c>
      <c r="AJ52" s="69">
        <v>43.04</v>
      </c>
      <c r="AK52" s="69">
        <v>43.47</v>
      </c>
      <c r="AL52" s="69">
        <v>43.97</v>
      </c>
      <c r="AM52" s="69">
        <v>44.41</v>
      </c>
      <c r="AN52" s="69">
        <v>44.86</v>
      </c>
      <c r="AO52" s="69">
        <v>45.24</v>
      </c>
      <c r="AP52" s="69">
        <v>45.62</v>
      </c>
      <c r="AQ52" s="69">
        <v>45.99</v>
      </c>
      <c r="AR52" s="69">
        <v>46.33</v>
      </c>
      <c r="AS52" s="69">
        <v>46.65</v>
      </c>
      <c r="AT52" s="69">
        <v>46.95</v>
      </c>
      <c r="AU52" s="69">
        <v>47.24</v>
      </c>
      <c r="AV52" s="69">
        <v>47.5</v>
      </c>
      <c r="AW52" s="69">
        <v>47.74</v>
      </c>
      <c r="AX52" s="69">
        <v>47.97</v>
      </c>
      <c r="AY52" s="69">
        <v>48.18</v>
      </c>
      <c r="AZ52" s="69">
        <v>48.37</v>
      </c>
      <c r="BA52" s="69">
        <v>48.55</v>
      </c>
      <c r="BB52" s="69">
        <v>48.72</v>
      </c>
      <c r="BC52" s="69">
        <v>48.87</v>
      </c>
      <c r="BD52" s="69">
        <v>49.01</v>
      </c>
      <c r="BE52" s="69">
        <v>49.14</v>
      </c>
      <c r="BF52" s="69">
        <v>49.26</v>
      </c>
    </row>
    <row r="53" spans="1:58" s="3" customFormat="1" ht="14.25">
      <c r="A53"/>
      <c r="B53" s="56">
        <v>61</v>
      </c>
      <c r="C53" s="69" t="s">
        <v>73</v>
      </c>
      <c r="D53" s="69">
        <v>22.15</v>
      </c>
      <c r="E53" s="69">
        <v>22.74</v>
      </c>
      <c r="F53" s="69">
        <v>23.35</v>
      </c>
      <c r="G53" s="69">
        <v>23.96</v>
      </c>
      <c r="H53" s="69">
        <v>24.58</v>
      </c>
      <c r="I53" s="69">
        <v>25.2</v>
      </c>
      <c r="J53" s="69">
        <v>25.79</v>
      </c>
      <c r="K53" s="69">
        <v>26.39</v>
      </c>
      <c r="L53" s="69">
        <v>27</v>
      </c>
      <c r="M53" s="69">
        <v>27.61</v>
      </c>
      <c r="N53" s="69">
        <v>28.23</v>
      </c>
      <c r="O53" s="69">
        <v>28.85</v>
      </c>
      <c r="P53" s="69">
        <v>29.47</v>
      </c>
      <c r="Q53" s="69">
        <v>30.1</v>
      </c>
      <c r="R53" s="69">
        <v>30.72</v>
      </c>
      <c r="S53" s="69">
        <v>31.35</v>
      </c>
      <c r="T53" s="69">
        <v>31.98</v>
      </c>
      <c r="U53" s="69">
        <v>32.6</v>
      </c>
      <c r="V53" s="69">
        <v>33.229999999999997</v>
      </c>
      <c r="W53" s="69">
        <v>35.880000000000003</v>
      </c>
      <c r="X53" s="69">
        <v>36.54</v>
      </c>
      <c r="Y53" s="69">
        <v>37.19</v>
      </c>
      <c r="Z53" s="69">
        <v>37.83</v>
      </c>
      <c r="AA53" s="69">
        <v>38.47</v>
      </c>
      <c r="AB53" s="69">
        <v>39.090000000000003</v>
      </c>
      <c r="AC53" s="69">
        <v>39.71</v>
      </c>
      <c r="AD53" s="69">
        <v>40.31</v>
      </c>
      <c r="AE53" s="69">
        <v>40.9</v>
      </c>
      <c r="AF53" s="69">
        <v>41.48</v>
      </c>
      <c r="AG53" s="69">
        <v>42.04</v>
      </c>
      <c r="AH53" s="69">
        <v>42.59</v>
      </c>
      <c r="AI53" s="69">
        <v>43.13</v>
      </c>
      <c r="AJ53" s="69">
        <v>43.66</v>
      </c>
      <c r="AK53" s="69">
        <v>44.17</v>
      </c>
      <c r="AL53" s="69">
        <v>44.61</v>
      </c>
      <c r="AM53" s="69">
        <v>45.14</v>
      </c>
      <c r="AN53" s="69">
        <v>45.59</v>
      </c>
      <c r="AO53" s="69">
        <v>46.05</v>
      </c>
      <c r="AP53" s="69">
        <v>46.51</v>
      </c>
      <c r="AQ53" s="69">
        <v>46.86</v>
      </c>
      <c r="AR53" s="69">
        <v>47.23</v>
      </c>
      <c r="AS53" s="69">
        <v>47.59</v>
      </c>
      <c r="AT53" s="69">
        <v>47.92</v>
      </c>
      <c r="AU53" s="69">
        <v>48.23</v>
      </c>
      <c r="AV53" s="69">
        <v>48.53</v>
      </c>
      <c r="AW53" s="69">
        <v>48.8</v>
      </c>
      <c r="AX53" s="69">
        <v>49.05</v>
      </c>
      <c r="AY53" s="69">
        <v>49.29</v>
      </c>
      <c r="AZ53" s="69">
        <v>49.51</v>
      </c>
      <c r="BA53" s="69">
        <v>49.71</v>
      </c>
      <c r="BB53" s="69">
        <v>49.89</v>
      </c>
      <c r="BC53" s="69">
        <v>50.07</v>
      </c>
      <c r="BD53" s="69">
        <v>50.22</v>
      </c>
      <c r="BE53" s="69">
        <v>50.37</v>
      </c>
      <c r="BF53" s="69">
        <v>50.5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22.77</v>
      </c>
      <c r="F54" s="69">
        <v>23.38</v>
      </c>
      <c r="G54" s="69">
        <v>24</v>
      </c>
      <c r="H54" s="69">
        <v>24.63</v>
      </c>
      <c r="I54" s="69">
        <v>25.25</v>
      </c>
      <c r="J54" s="69">
        <v>25.85</v>
      </c>
      <c r="K54" s="69">
        <v>26.45</v>
      </c>
      <c r="L54" s="69">
        <v>27.07</v>
      </c>
      <c r="M54" s="69">
        <v>27.69</v>
      </c>
      <c r="N54" s="69">
        <v>28.31</v>
      </c>
      <c r="O54" s="69">
        <v>28.94</v>
      </c>
      <c r="P54" s="69">
        <v>29.58</v>
      </c>
      <c r="Q54" s="69">
        <v>30.22</v>
      </c>
      <c r="R54" s="69">
        <v>30.86</v>
      </c>
      <c r="S54" s="69">
        <v>31.5</v>
      </c>
      <c r="T54" s="69">
        <v>32.14</v>
      </c>
      <c r="U54" s="69">
        <v>32.78</v>
      </c>
      <c r="V54" s="69">
        <v>33.42</v>
      </c>
      <c r="W54" s="69">
        <v>36.11</v>
      </c>
      <c r="X54" s="69">
        <v>36.79</v>
      </c>
      <c r="Y54" s="69">
        <v>37.46</v>
      </c>
      <c r="Z54" s="69">
        <v>38.130000000000003</v>
      </c>
      <c r="AA54" s="69">
        <v>38.79</v>
      </c>
      <c r="AB54" s="69">
        <v>39.44</v>
      </c>
      <c r="AC54" s="69">
        <v>40.08</v>
      </c>
      <c r="AD54" s="69">
        <v>40.72</v>
      </c>
      <c r="AE54" s="69">
        <v>41.34</v>
      </c>
      <c r="AF54" s="69">
        <v>41.95</v>
      </c>
      <c r="AG54" s="69">
        <v>42.55</v>
      </c>
      <c r="AH54" s="69">
        <v>43.13</v>
      </c>
      <c r="AI54" s="69">
        <v>43.7</v>
      </c>
      <c r="AJ54" s="69">
        <v>44.26</v>
      </c>
      <c r="AK54" s="69">
        <v>44.81</v>
      </c>
      <c r="AL54" s="69">
        <v>45.34</v>
      </c>
      <c r="AM54" s="69">
        <v>45.86</v>
      </c>
      <c r="AN54" s="69">
        <v>46.32</v>
      </c>
      <c r="AO54" s="69">
        <v>46.78</v>
      </c>
      <c r="AP54" s="69">
        <v>47.25</v>
      </c>
      <c r="AQ54" s="69">
        <v>47.72</v>
      </c>
      <c r="AR54" s="69">
        <v>48.14</v>
      </c>
      <c r="AS54" s="69">
        <v>48.53</v>
      </c>
      <c r="AT54" s="69">
        <v>48.9</v>
      </c>
      <c r="AU54" s="69">
        <v>49.24</v>
      </c>
      <c r="AV54" s="69">
        <v>49.57</v>
      </c>
      <c r="AW54" s="69">
        <v>49.87</v>
      </c>
      <c r="AX54" s="69">
        <v>50.15</v>
      </c>
      <c r="AY54" s="69">
        <v>50.42</v>
      </c>
      <c r="AZ54" s="69">
        <v>50.66</v>
      </c>
      <c r="BA54" s="69">
        <v>50.89</v>
      </c>
      <c r="BB54" s="69">
        <v>51.1</v>
      </c>
      <c r="BC54" s="69">
        <v>51.29</v>
      </c>
      <c r="BD54" s="69">
        <v>51.47</v>
      </c>
      <c r="BE54" s="69">
        <v>51.64</v>
      </c>
      <c r="BF54" s="69">
        <v>51.79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23.41</v>
      </c>
      <c r="G55" s="69">
        <v>24.03</v>
      </c>
      <c r="H55" s="69">
        <v>24.67</v>
      </c>
      <c r="I55" s="69">
        <v>25.29</v>
      </c>
      <c r="J55" s="69">
        <v>25.9</v>
      </c>
      <c r="K55" s="69">
        <v>26.51</v>
      </c>
      <c r="L55" s="69">
        <v>27.13</v>
      </c>
      <c r="M55" s="69">
        <v>27.76</v>
      </c>
      <c r="N55" s="69">
        <v>28.4</v>
      </c>
      <c r="O55" s="69">
        <v>29.04</v>
      </c>
      <c r="P55" s="69">
        <v>29.68</v>
      </c>
      <c r="Q55" s="69">
        <v>30.33</v>
      </c>
      <c r="R55" s="69">
        <v>30.98</v>
      </c>
      <c r="S55" s="69">
        <v>31.64</v>
      </c>
      <c r="T55" s="69">
        <v>32.299999999999997</v>
      </c>
      <c r="U55" s="69">
        <v>32.950000000000003</v>
      </c>
      <c r="V55" s="69">
        <v>33.61</v>
      </c>
      <c r="W55" s="69">
        <v>36.32</v>
      </c>
      <c r="X55" s="69">
        <v>37.020000000000003</v>
      </c>
      <c r="Y55" s="69">
        <v>37.72</v>
      </c>
      <c r="Z55" s="69">
        <v>38.409999999999997</v>
      </c>
      <c r="AA55" s="69">
        <v>39.1</v>
      </c>
      <c r="AB55" s="69">
        <v>39.78</v>
      </c>
      <c r="AC55" s="69">
        <v>40.450000000000003</v>
      </c>
      <c r="AD55" s="69">
        <v>41.11</v>
      </c>
      <c r="AE55" s="69">
        <v>41.76</v>
      </c>
      <c r="AF55" s="69">
        <v>42.4</v>
      </c>
      <c r="AG55" s="69">
        <v>43.04</v>
      </c>
      <c r="AH55" s="69">
        <v>43.66</v>
      </c>
      <c r="AI55" s="69">
        <v>44.26</v>
      </c>
      <c r="AJ55" s="69">
        <v>44.86</v>
      </c>
      <c r="AK55" s="69">
        <v>45.45</v>
      </c>
      <c r="AL55" s="69">
        <v>46.02</v>
      </c>
      <c r="AM55" s="69">
        <v>46.58</v>
      </c>
      <c r="AN55" s="69">
        <v>47.11</v>
      </c>
      <c r="AO55" s="69">
        <v>47.58</v>
      </c>
      <c r="AP55" s="69">
        <v>48.13</v>
      </c>
      <c r="AQ55" s="69">
        <v>48.61</v>
      </c>
      <c r="AR55" s="69">
        <v>49.09</v>
      </c>
      <c r="AS55" s="69">
        <v>49.48</v>
      </c>
      <c r="AT55" s="69">
        <v>49.89</v>
      </c>
      <c r="AU55" s="69">
        <v>50.27</v>
      </c>
      <c r="AV55" s="69">
        <v>50.63</v>
      </c>
      <c r="AW55" s="69">
        <v>50.97</v>
      </c>
      <c r="AX55" s="69">
        <v>51.29</v>
      </c>
      <c r="AY55" s="69">
        <v>51.58</v>
      </c>
      <c r="AZ55" s="69">
        <v>51.86</v>
      </c>
      <c r="BA55" s="69">
        <v>52.11</v>
      </c>
      <c r="BB55" s="69">
        <v>52.35</v>
      </c>
      <c r="BC55" s="69">
        <v>52.57</v>
      </c>
      <c r="BD55" s="69">
        <v>52.77</v>
      </c>
      <c r="BE55" s="69">
        <v>52.96</v>
      </c>
      <c r="BF55" s="69">
        <v>53.13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24.07</v>
      </c>
      <c r="H56" s="69">
        <v>24.71</v>
      </c>
      <c r="I56" s="69">
        <v>25.33</v>
      </c>
      <c r="J56" s="69">
        <v>25.94</v>
      </c>
      <c r="K56" s="69">
        <v>26.56</v>
      </c>
      <c r="L56" s="69">
        <v>27.19</v>
      </c>
      <c r="M56" s="69">
        <v>27.83</v>
      </c>
      <c r="N56" s="69">
        <v>28.47</v>
      </c>
      <c r="O56" s="69">
        <v>29.12</v>
      </c>
      <c r="P56" s="69">
        <v>29.77</v>
      </c>
      <c r="Q56" s="69">
        <v>30.43</v>
      </c>
      <c r="R56" s="69">
        <v>31.1</v>
      </c>
      <c r="S56" s="69">
        <v>31.77</v>
      </c>
      <c r="T56" s="69">
        <v>32.44</v>
      </c>
      <c r="U56" s="69">
        <v>33.11</v>
      </c>
      <c r="V56" s="69">
        <v>33.79</v>
      </c>
      <c r="W56" s="69">
        <v>36.53</v>
      </c>
      <c r="X56" s="69">
        <v>37.25</v>
      </c>
      <c r="Y56" s="69">
        <v>37.97</v>
      </c>
      <c r="Z56" s="69">
        <v>38.68</v>
      </c>
      <c r="AA56" s="69">
        <v>39.39</v>
      </c>
      <c r="AB56" s="69">
        <v>40.1</v>
      </c>
      <c r="AC56" s="69">
        <v>40.799999999999997</v>
      </c>
      <c r="AD56" s="69">
        <v>41.49</v>
      </c>
      <c r="AE56" s="69">
        <v>42.17</v>
      </c>
      <c r="AF56" s="69">
        <v>42.85</v>
      </c>
      <c r="AG56" s="69">
        <v>43.51</v>
      </c>
      <c r="AH56" s="69">
        <v>44.17</v>
      </c>
      <c r="AI56" s="69">
        <v>44.81</v>
      </c>
      <c r="AJ56" s="69">
        <v>45.45</v>
      </c>
      <c r="AK56" s="69">
        <v>46.07</v>
      </c>
      <c r="AL56" s="69">
        <v>46.69</v>
      </c>
      <c r="AM56" s="69">
        <v>47.28</v>
      </c>
      <c r="AN56" s="69">
        <v>47.86</v>
      </c>
      <c r="AO56" s="69">
        <v>48.43</v>
      </c>
      <c r="AP56" s="69">
        <v>48.91</v>
      </c>
      <c r="AQ56" s="69">
        <v>49.48</v>
      </c>
      <c r="AR56" s="69">
        <v>49.98</v>
      </c>
      <c r="AS56" s="69">
        <v>50.48</v>
      </c>
      <c r="AT56" s="69">
        <v>50.9</v>
      </c>
      <c r="AU56" s="69">
        <v>51.32</v>
      </c>
      <c r="AV56" s="69">
        <v>51.72</v>
      </c>
      <c r="AW56" s="69">
        <v>52.1</v>
      </c>
      <c r="AX56" s="69">
        <v>52.45</v>
      </c>
      <c r="AY56" s="69">
        <v>52.78</v>
      </c>
      <c r="AZ56" s="69">
        <v>53.09</v>
      </c>
      <c r="BA56" s="69">
        <v>53.38</v>
      </c>
      <c r="BB56" s="69">
        <v>53.65</v>
      </c>
      <c r="BC56" s="69">
        <v>53.89</v>
      </c>
      <c r="BD56" s="69">
        <v>54.12</v>
      </c>
      <c r="BE56" s="69">
        <v>54.34</v>
      </c>
      <c r="BF56" s="69">
        <v>54.53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24.75</v>
      </c>
      <c r="I57" s="69">
        <v>25.37</v>
      </c>
      <c r="J57" s="69">
        <v>25.99</v>
      </c>
      <c r="K57" s="69">
        <v>26.61</v>
      </c>
      <c r="L57" s="69">
        <v>27.25</v>
      </c>
      <c r="M57" s="69">
        <v>27.89</v>
      </c>
      <c r="N57" s="69">
        <v>28.54</v>
      </c>
      <c r="O57" s="69">
        <v>29.2</v>
      </c>
      <c r="P57" s="69">
        <v>29.86</v>
      </c>
      <c r="Q57" s="69">
        <v>30.53</v>
      </c>
      <c r="R57" s="69">
        <v>31.21</v>
      </c>
      <c r="S57" s="69">
        <v>31.89</v>
      </c>
      <c r="T57" s="69">
        <v>32.57</v>
      </c>
      <c r="U57" s="69">
        <v>33.26</v>
      </c>
      <c r="V57" s="69">
        <v>33.950000000000003</v>
      </c>
      <c r="W57" s="69">
        <v>36.72</v>
      </c>
      <c r="X57" s="69">
        <v>37.46</v>
      </c>
      <c r="Y57" s="69">
        <v>38.200000000000003</v>
      </c>
      <c r="Z57" s="69">
        <v>38.94</v>
      </c>
      <c r="AA57" s="69">
        <v>39.67</v>
      </c>
      <c r="AB57" s="69">
        <v>40.4</v>
      </c>
      <c r="AC57" s="69">
        <v>41.13</v>
      </c>
      <c r="AD57" s="69">
        <v>41.85</v>
      </c>
      <c r="AE57" s="69">
        <v>42.56</v>
      </c>
      <c r="AF57" s="69">
        <v>43.27</v>
      </c>
      <c r="AG57" s="69">
        <v>43.97</v>
      </c>
      <c r="AH57" s="69">
        <v>44.66</v>
      </c>
      <c r="AI57" s="69">
        <v>45.34</v>
      </c>
      <c r="AJ57" s="69">
        <v>46.02</v>
      </c>
      <c r="AK57" s="69">
        <v>46.69</v>
      </c>
      <c r="AL57" s="69">
        <v>47.34</v>
      </c>
      <c r="AM57" s="69">
        <v>47.98</v>
      </c>
      <c r="AN57" s="69">
        <v>48.61</v>
      </c>
      <c r="AO57" s="69">
        <v>49.21</v>
      </c>
      <c r="AP57" s="69">
        <v>49.8</v>
      </c>
      <c r="AQ57" s="69">
        <v>50.36</v>
      </c>
      <c r="AR57" s="69">
        <v>50.87</v>
      </c>
      <c r="AS57" s="69">
        <v>51.38</v>
      </c>
      <c r="AT57" s="69">
        <v>51.89</v>
      </c>
      <c r="AU57" s="69">
        <v>52.41</v>
      </c>
      <c r="AV57" s="69">
        <v>52.83</v>
      </c>
      <c r="AW57" s="69">
        <v>53.25</v>
      </c>
      <c r="AX57" s="69">
        <v>53.64</v>
      </c>
      <c r="AY57" s="69">
        <v>54.01</v>
      </c>
      <c r="AZ57" s="69">
        <v>54.36</v>
      </c>
      <c r="BA57" s="69">
        <v>54.68</v>
      </c>
      <c r="BB57" s="69">
        <v>54.98</v>
      </c>
      <c r="BC57" s="69">
        <v>55.26</v>
      </c>
      <c r="BD57" s="69">
        <v>55.52</v>
      </c>
      <c r="BE57" s="69">
        <v>55.77</v>
      </c>
      <c r="BF57" s="69">
        <v>55.99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25.4</v>
      </c>
      <c r="J58" s="69">
        <v>26.02</v>
      </c>
      <c r="K58" s="69">
        <v>26.66</v>
      </c>
      <c r="L58" s="69">
        <v>27.3</v>
      </c>
      <c r="M58" s="69">
        <v>27.94</v>
      </c>
      <c r="N58" s="69">
        <v>28.6</v>
      </c>
      <c r="O58" s="69">
        <v>29.27</v>
      </c>
      <c r="P58" s="69">
        <v>29.94</v>
      </c>
      <c r="Q58" s="69">
        <v>30.62</v>
      </c>
      <c r="R58" s="69">
        <v>31.31</v>
      </c>
      <c r="S58" s="69">
        <v>32</v>
      </c>
      <c r="T58" s="69">
        <v>32.700000000000003</v>
      </c>
      <c r="U58" s="69">
        <v>33.4</v>
      </c>
      <c r="V58" s="69">
        <v>34.1</v>
      </c>
      <c r="W58" s="69">
        <v>36.9</v>
      </c>
      <c r="X58" s="69">
        <v>37.659999999999997</v>
      </c>
      <c r="Y58" s="69">
        <v>38.42</v>
      </c>
      <c r="Z58" s="69">
        <v>39.18</v>
      </c>
      <c r="AA58" s="69">
        <v>39.94</v>
      </c>
      <c r="AB58" s="69">
        <v>40.69</v>
      </c>
      <c r="AC58" s="69">
        <v>41.45</v>
      </c>
      <c r="AD58" s="69">
        <v>42.19</v>
      </c>
      <c r="AE58" s="69">
        <v>42.94</v>
      </c>
      <c r="AF58" s="69">
        <v>43.68</v>
      </c>
      <c r="AG58" s="69">
        <v>44.41</v>
      </c>
      <c r="AH58" s="69">
        <v>45.14</v>
      </c>
      <c r="AI58" s="69">
        <v>45.86</v>
      </c>
      <c r="AJ58" s="69">
        <v>46.57</v>
      </c>
      <c r="AK58" s="69">
        <v>47.28</v>
      </c>
      <c r="AL58" s="69">
        <v>47.98</v>
      </c>
      <c r="AM58" s="69">
        <v>48.67</v>
      </c>
      <c r="AN58" s="69">
        <v>49.34</v>
      </c>
      <c r="AO58" s="69">
        <v>49.99</v>
      </c>
      <c r="AP58" s="69">
        <v>50.63</v>
      </c>
      <c r="AQ58" s="69">
        <v>51.24</v>
      </c>
      <c r="AR58" s="69">
        <v>51.83</v>
      </c>
      <c r="AS58" s="69">
        <v>52.35</v>
      </c>
      <c r="AT58" s="69">
        <v>52.87</v>
      </c>
      <c r="AU58" s="69">
        <v>53.4</v>
      </c>
      <c r="AV58" s="69">
        <v>53.94</v>
      </c>
      <c r="AW58" s="69">
        <v>54.48</v>
      </c>
      <c r="AX58" s="69">
        <v>54.85</v>
      </c>
      <c r="AY58" s="69">
        <v>55.26</v>
      </c>
      <c r="AZ58" s="69">
        <v>55.65</v>
      </c>
      <c r="BA58" s="69">
        <v>56.01</v>
      </c>
      <c r="BB58" s="69">
        <v>56.35</v>
      </c>
      <c r="BC58" s="69">
        <v>56.67</v>
      </c>
      <c r="BD58" s="69">
        <v>56.97</v>
      </c>
      <c r="BE58" s="69">
        <v>57.24</v>
      </c>
      <c r="BF58" s="69">
        <v>57.5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26.06</v>
      </c>
      <c r="K59" s="69">
        <v>26.69</v>
      </c>
      <c r="L59" s="69">
        <v>27.34</v>
      </c>
      <c r="M59" s="69">
        <v>27.99</v>
      </c>
      <c r="N59" s="69">
        <v>28.66</v>
      </c>
      <c r="O59" s="69">
        <v>29.33</v>
      </c>
      <c r="P59" s="69">
        <v>30.01</v>
      </c>
      <c r="Q59" s="69">
        <v>30.7</v>
      </c>
      <c r="R59" s="69">
        <v>31.4</v>
      </c>
      <c r="S59" s="69">
        <v>32.1</v>
      </c>
      <c r="T59" s="69">
        <v>32.81</v>
      </c>
      <c r="U59" s="69">
        <v>33.520000000000003</v>
      </c>
      <c r="V59" s="69">
        <v>34.24</v>
      </c>
      <c r="W59" s="69">
        <v>37.06</v>
      </c>
      <c r="X59" s="69">
        <v>37.840000000000003</v>
      </c>
      <c r="Y59" s="69">
        <v>38.619999999999997</v>
      </c>
      <c r="Z59" s="69">
        <v>39.4</v>
      </c>
      <c r="AA59" s="69">
        <v>40.18</v>
      </c>
      <c r="AB59" s="69">
        <v>40.96</v>
      </c>
      <c r="AC59" s="69">
        <v>41.74</v>
      </c>
      <c r="AD59" s="69">
        <v>42.52</v>
      </c>
      <c r="AE59" s="69">
        <v>43.3</v>
      </c>
      <c r="AF59" s="69">
        <v>44.07</v>
      </c>
      <c r="AG59" s="69">
        <v>44.84</v>
      </c>
      <c r="AH59" s="69">
        <v>45.6</v>
      </c>
      <c r="AI59" s="69">
        <v>46.36</v>
      </c>
      <c r="AJ59" s="69">
        <v>47.11</v>
      </c>
      <c r="AK59" s="69">
        <v>47.86</v>
      </c>
      <c r="AL59" s="69">
        <v>48.61</v>
      </c>
      <c r="AM59" s="69">
        <v>49.34</v>
      </c>
      <c r="AN59" s="69">
        <v>50.06</v>
      </c>
      <c r="AO59" s="69">
        <v>50.76</v>
      </c>
      <c r="AP59" s="69">
        <v>51.45</v>
      </c>
      <c r="AQ59" s="69">
        <v>52.11</v>
      </c>
      <c r="AR59" s="69">
        <v>52.75</v>
      </c>
      <c r="AS59" s="69">
        <v>53.37</v>
      </c>
      <c r="AT59" s="69">
        <v>53.91</v>
      </c>
      <c r="AU59" s="69">
        <v>54.53</v>
      </c>
      <c r="AV59" s="69">
        <v>55.08</v>
      </c>
      <c r="AW59" s="69">
        <v>55.63</v>
      </c>
      <c r="AX59" s="69">
        <v>56.07</v>
      </c>
      <c r="AY59" s="69">
        <v>56.53</v>
      </c>
      <c r="AZ59" s="69">
        <v>56.97</v>
      </c>
      <c r="BA59" s="69">
        <v>57.38</v>
      </c>
      <c r="BB59" s="69">
        <v>57.76</v>
      </c>
      <c r="BC59" s="69">
        <v>58.12</v>
      </c>
      <c r="BD59" s="69">
        <v>58.45</v>
      </c>
      <c r="BE59" s="69">
        <v>58.76</v>
      </c>
      <c r="BF59" s="69">
        <v>59.05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26.73</v>
      </c>
      <c r="L60" s="69">
        <v>27.38</v>
      </c>
      <c r="M60" s="69">
        <v>28.04</v>
      </c>
      <c r="N60" s="69">
        <v>28.71</v>
      </c>
      <c r="O60" s="69">
        <v>29.39</v>
      </c>
      <c r="P60" s="69">
        <v>30.08</v>
      </c>
      <c r="Q60" s="69">
        <v>30.78</v>
      </c>
      <c r="R60" s="69">
        <v>31.48</v>
      </c>
      <c r="S60" s="69">
        <v>32.19</v>
      </c>
      <c r="T60" s="69">
        <v>32.909999999999997</v>
      </c>
      <c r="U60" s="69">
        <v>33.64</v>
      </c>
      <c r="V60" s="69">
        <v>34.369999999999997</v>
      </c>
      <c r="W60" s="69">
        <v>37.21</v>
      </c>
      <c r="X60" s="69">
        <v>38.01</v>
      </c>
      <c r="Y60" s="69">
        <v>38.81</v>
      </c>
      <c r="Z60" s="69">
        <v>39.61</v>
      </c>
      <c r="AA60" s="69">
        <v>40.42</v>
      </c>
      <c r="AB60" s="69">
        <v>41.22</v>
      </c>
      <c r="AC60" s="69">
        <v>42.02</v>
      </c>
      <c r="AD60" s="69">
        <v>42.83</v>
      </c>
      <c r="AE60" s="69">
        <v>43.63</v>
      </c>
      <c r="AF60" s="69">
        <v>44.44</v>
      </c>
      <c r="AG60" s="69">
        <v>45.24</v>
      </c>
      <c r="AH60" s="69">
        <v>46.04</v>
      </c>
      <c r="AI60" s="69">
        <v>46.83</v>
      </c>
      <c r="AJ60" s="69">
        <v>47.63</v>
      </c>
      <c r="AK60" s="69">
        <v>48.42</v>
      </c>
      <c r="AL60" s="69">
        <v>49.21</v>
      </c>
      <c r="AM60" s="69">
        <v>49.99</v>
      </c>
      <c r="AN60" s="69">
        <v>50.76</v>
      </c>
      <c r="AO60" s="69">
        <v>51.52</v>
      </c>
      <c r="AP60" s="69">
        <v>52.25</v>
      </c>
      <c r="AQ60" s="69">
        <v>52.97</v>
      </c>
      <c r="AR60" s="69">
        <v>53.67</v>
      </c>
      <c r="AS60" s="69">
        <v>54.34</v>
      </c>
      <c r="AT60" s="69">
        <v>54.99</v>
      </c>
      <c r="AU60" s="69">
        <v>55.61</v>
      </c>
      <c r="AV60" s="69">
        <v>56.16</v>
      </c>
      <c r="AW60" s="69">
        <v>56.73</v>
      </c>
      <c r="AX60" s="69">
        <v>57.29</v>
      </c>
      <c r="AY60" s="69">
        <v>57.87</v>
      </c>
      <c r="AZ60" s="69">
        <v>58.3</v>
      </c>
      <c r="BA60" s="69">
        <v>58.76</v>
      </c>
      <c r="BB60" s="69">
        <v>59.19</v>
      </c>
      <c r="BC60" s="69">
        <v>59.59</v>
      </c>
      <c r="BD60" s="69">
        <v>59.97</v>
      </c>
      <c r="BE60" s="69">
        <v>60.33</v>
      </c>
      <c r="BF60" s="69">
        <v>60.66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27.42</v>
      </c>
      <c r="M61" s="69">
        <v>28.08</v>
      </c>
      <c r="N61" s="69">
        <v>28.76</v>
      </c>
      <c r="O61" s="69">
        <v>29.44</v>
      </c>
      <c r="P61" s="69">
        <v>30.14</v>
      </c>
      <c r="Q61" s="69">
        <v>30.84</v>
      </c>
      <c r="R61" s="69">
        <v>31.56</v>
      </c>
      <c r="S61" s="69">
        <v>32.28</v>
      </c>
      <c r="T61" s="69">
        <v>33.01</v>
      </c>
      <c r="U61" s="69">
        <v>33.75</v>
      </c>
      <c r="V61" s="69">
        <v>34.49</v>
      </c>
      <c r="W61" s="69">
        <v>37.36</v>
      </c>
      <c r="X61" s="69">
        <v>38.17</v>
      </c>
      <c r="Y61" s="69">
        <v>38.99</v>
      </c>
      <c r="Z61" s="69">
        <v>39.81</v>
      </c>
      <c r="AA61" s="69">
        <v>40.630000000000003</v>
      </c>
      <c r="AB61" s="69">
        <v>41.46</v>
      </c>
      <c r="AC61" s="69">
        <v>42.29</v>
      </c>
      <c r="AD61" s="69">
        <v>43.12</v>
      </c>
      <c r="AE61" s="69">
        <v>43.95</v>
      </c>
      <c r="AF61" s="69">
        <v>44.79</v>
      </c>
      <c r="AG61" s="69">
        <v>45.62</v>
      </c>
      <c r="AH61" s="69">
        <v>46.46</v>
      </c>
      <c r="AI61" s="69">
        <v>47.29</v>
      </c>
      <c r="AJ61" s="69">
        <v>48.13</v>
      </c>
      <c r="AK61" s="69">
        <v>48.96</v>
      </c>
      <c r="AL61" s="69">
        <v>49.8</v>
      </c>
      <c r="AM61" s="69">
        <v>50.63</v>
      </c>
      <c r="AN61" s="69">
        <v>51.45</v>
      </c>
      <c r="AO61" s="69">
        <v>52.25</v>
      </c>
      <c r="AP61" s="69">
        <v>53.05</v>
      </c>
      <c r="AQ61" s="69">
        <v>53.82</v>
      </c>
      <c r="AR61" s="69">
        <v>54.57</v>
      </c>
      <c r="AS61" s="69">
        <v>55.3</v>
      </c>
      <c r="AT61" s="69">
        <v>56</v>
      </c>
      <c r="AU61" s="69">
        <v>56.68</v>
      </c>
      <c r="AV61" s="69">
        <v>57.33</v>
      </c>
      <c r="AW61" s="69">
        <v>57.91</v>
      </c>
      <c r="AX61" s="69">
        <v>58.49</v>
      </c>
      <c r="AY61" s="69">
        <v>59.07</v>
      </c>
      <c r="AZ61" s="69">
        <v>59.66</v>
      </c>
      <c r="BA61" s="69">
        <v>60.17</v>
      </c>
      <c r="BB61" s="69">
        <v>60.65</v>
      </c>
      <c r="BC61" s="69">
        <v>61.1</v>
      </c>
      <c r="BD61" s="69">
        <v>61.53</v>
      </c>
      <c r="BE61" s="69">
        <v>61.92</v>
      </c>
      <c r="BF61" s="69">
        <v>62.3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28.12</v>
      </c>
      <c r="N62" s="69">
        <v>28.8</v>
      </c>
      <c r="O62" s="69">
        <v>29.49</v>
      </c>
      <c r="P62" s="69">
        <v>30.19</v>
      </c>
      <c r="Q62" s="69">
        <v>30.91</v>
      </c>
      <c r="R62" s="69">
        <v>31.63</v>
      </c>
      <c r="S62" s="69">
        <v>32.36</v>
      </c>
      <c r="T62" s="69">
        <v>33.1</v>
      </c>
      <c r="U62" s="69">
        <v>33.85</v>
      </c>
      <c r="V62" s="69">
        <v>34.6</v>
      </c>
      <c r="W62" s="69">
        <v>37.49</v>
      </c>
      <c r="X62" s="69">
        <v>38.31</v>
      </c>
      <c r="Y62" s="69">
        <v>39.15</v>
      </c>
      <c r="Z62" s="69">
        <v>39.99</v>
      </c>
      <c r="AA62" s="69">
        <v>40.83</v>
      </c>
      <c r="AB62" s="69">
        <v>41.68</v>
      </c>
      <c r="AC62" s="69">
        <v>42.54</v>
      </c>
      <c r="AD62" s="69">
        <v>43.39</v>
      </c>
      <c r="AE62" s="69">
        <v>44.25</v>
      </c>
      <c r="AF62" s="69">
        <v>45.12</v>
      </c>
      <c r="AG62" s="69">
        <v>45.98</v>
      </c>
      <c r="AH62" s="69">
        <v>46.85</v>
      </c>
      <c r="AI62" s="69">
        <v>47.72</v>
      </c>
      <c r="AJ62" s="69">
        <v>48.6</v>
      </c>
      <c r="AK62" s="69">
        <v>49.48</v>
      </c>
      <c r="AL62" s="69">
        <v>50.36</v>
      </c>
      <c r="AM62" s="69">
        <v>51.24</v>
      </c>
      <c r="AN62" s="69">
        <v>52.11</v>
      </c>
      <c r="AO62" s="69">
        <v>52.97</v>
      </c>
      <c r="AP62" s="69">
        <v>53.82</v>
      </c>
      <c r="AQ62" s="69">
        <v>54.65</v>
      </c>
      <c r="AR62" s="69">
        <v>55.46</v>
      </c>
      <c r="AS62" s="69">
        <v>56.25</v>
      </c>
      <c r="AT62" s="69">
        <v>57.01</v>
      </c>
      <c r="AU62" s="69">
        <v>57.75</v>
      </c>
      <c r="AV62" s="69">
        <v>58.46</v>
      </c>
      <c r="AW62" s="69">
        <v>59.15</v>
      </c>
      <c r="AX62" s="69">
        <v>59.74</v>
      </c>
      <c r="AY62" s="69">
        <v>60.43</v>
      </c>
      <c r="AZ62" s="69">
        <v>61.03</v>
      </c>
      <c r="BA62" s="69">
        <v>61.64</v>
      </c>
      <c r="BB62" s="69">
        <v>62.12</v>
      </c>
      <c r="BC62" s="69">
        <v>62.63</v>
      </c>
      <c r="BD62" s="69">
        <v>63.11</v>
      </c>
      <c r="BE62" s="69">
        <v>63.56</v>
      </c>
      <c r="BF62" s="69">
        <v>63.98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28.84</v>
      </c>
      <c r="O63" s="69">
        <v>29.54</v>
      </c>
      <c r="P63" s="69">
        <v>30.24</v>
      </c>
      <c r="Q63" s="69">
        <v>30.96</v>
      </c>
      <c r="R63" s="69">
        <v>31.69</v>
      </c>
      <c r="S63" s="69">
        <v>32.43</v>
      </c>
      <c r="T63" s="69">
        <v>33.18</v>
      </c>
      <c r="U63" s="69">
        <v>33.94</v>
      </c>
      <c r="V63" s="69">
        <v>34.71</v>
      </c>
      <c r="W63" s="69">
        <v>37.61</v>
      </c>
      <c r="X63" s="69">
        <v>38.450000000000003</v>
      </c>
      <c r="Y63" s="69">
        <v>39.299999999999997</v>
      </c>
      <c r="Z63" s="69">
        <v>40.159999999999997</v>
      </c>
      <c r="AA63" s="69">
        <v>41.02</v>
      </c>
      <c r="AB63" s="69">
        <v>41.89</v>
      </c>
      <c r="AC63" s="69">
        <v>42.77</v>
      </c>
      <c r="AD63" s="69">
        <v>43.65</v>
      </c>
      <c r="AE63" s="69">
        <v>44.53</v>
      </c>
      <c r="AF63" s="69">
        <v>45.43</v>
      </c>
      <c r="AG63" s="69">
        <v>46.33</v>
      </c>
      <c r="AH63" s="69">
        <v>47.23</v>
      </c>
      <c r="AI63" s="69">
        <v>48.14</v>
      </c>
      <c r="AJ63" s="69">
        <v>49.05</v>
      </c>
      <c r="AK63" s="69">
        <v>49.98</v>
      </c>
      <c r="AL63" s="69">
        <v>50.9</v>
      </c>
      <c r="AM63" s="69">
        <v>51.83</v>
      </c>
      <c r="AN63" s="69">
        <v>52.75</v>
      </c>
      <c r="AO63" s="69">
        <v>53.67</v>
      </c>
      <c r="AP63" s="69">
        <v>54.57</v>
      </c>
      <c r="AQ63" s="69">
        <v>55.46</v>
      </c>
      <c r="AR63" s="69">
        <v>56.33</v>
      </c>
      <c r="AS63" s="69">
        <v>57.18</v>
      </c>
      <c r="AT63" s="69">
        <v>58</v>
      </c>
      <c r="AU63" s="69">
        <v>58.81</v>
      </c>
      <c r="AV63" s="69">
        <v>59.58</v>
      </c>
      <c r="AW63" s="69">
        <v>60.33</v>
      </c>
      <c r="AX63" s="69">
        <v>61.05</v>
      </c>
      <c r="AY63" s="69">
        <v>61.74</v>
      </c>
      <c r="AZ63" s="69">
        <v>62.35</v>
      </c>
      <c r="BA63" s="69">
        <v>62.98</v>
      </c>
      <c r="BB63" s="69">
        <v>63.61</v>
      </c>
      <c r="BC63" s="69">
        <v>64.239999999999995</v>
      </c>
      <c r="BD63" s="69">
        <v>64.709999999999994</v>
      </c>
      <c r="BE63" s="69">
        <v>65.22</v>
      </c>
      <c r="BF63" s="69">
        <v>65.69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29.58</v>
      </c>
      <c r="P64" s="69">
        <v>30.29</v>
      </c>
      <c r="Q64" s="69">
        <v>31.01</v>
      </c>
      <c r="R64" s="69">
        <v>31.75</v>
      </c>
      <c r="S64" s="69">
        <v>32.5</v>
      </c>
      <c r="T64" s="69">
        <v>33.25</v>
      </c>
      <c r="U64" s="69">
        <v>34.020000000000003</v>
      </c>
      <c r="V64" s="69">
        <v>34.799999999999997</v>
      </c>
      <c r="W64" s="69">
        <v>37.72</v>
      </c>
      <c r="X64" s="69">
        <v>38.57</v>
      </c>
      <c r="Y64" s="69">
        <v>39.44</v>
      </c>
      <c r="Z64" s="69">
        <v>40.31</v>
      </c>
      <c r="AA64" s="69">
        <v>41.19</v>
      </c>
      <c r="AB64" s="69">
        <v>42.08</v>
      </c>
      <c r="AC64" s="69">
        <v>42.98</v>
      </c>
      <c r="AD64" s="69">
        <v>43.88</v>
      </c>
      <c r="AE64" s="69">
        <v>44.8</v>
      </c>
      <c r="AF64" s="69">
        <v>45.72</v>
      </c>
      <c r="AG64" s="69">
        <v>46.65</v>
      </c>
      <c r="AH64" s="69">
        <v>47.58</v>
      </c>
      <c r="AI64" s="69">
        <v>48.53</v>
      </c>
      <c r="AJ64" s="69">
        <v>49.48</v>
      </c>
      <c r="AK64" s="69">
        <v>50.45</v>
      </c>
      <c r="AL64" s="69">
        <v>51.42</v>
      </c>
      <c r="AM64" s="69">
        <v>52.4</v>
      </c>
      <c r="AN64" s="69">
        <v>53.37</v>
      </c>
      <c r="AO64" s="69">
        <v>54.34</v>
      </c>
      <c r="AP64" s="69">
        <v>55.3</v>
      </c>
      <c r="AQ64" s="69">
        <v>56.25</v>
      </c>
      <c r="AR64" s="69">
        <v>57.18</v>
      </c>
      <c r="AS64" s="69">
        <v>58.09</v>
      </c>
      <c r="AT64" s="69">
        <v>58.98</v>
      </c>
      <c r="AU64" s="69">
        <v>59.85</v>
      </c>
      <c r="AV64" s="69">
        <v>60.69</v>
      </c>
      <c r="AW64" s="69">
        <v>61.5</v>
      </c>
      <c r="AX64" s="69">
        <v>62.29</v>
      </c>
      <c r="AY64" s="69">
        <v>63.04</v>
      </c>
      <c r="AZ64" s="69">
        <v>63.77</v>
      </c>
      <c r="BA64" s="69">
        <v>64.400000000000006</v>
      </c>
      <c r="BB64" s="69">
        <v>65.05</v>
      </c>
      <c r="BC64" s="69">
        <v>65.7</v>
      </c>
      <c r="BD64" s="69">
        <v>66.36</v>
      </c>
      <c r="BE64" s="69">
        <v>66.900000000000006</v>
      </c>
      <c r="BF64" s="69">
        <v>67.430000000000007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30.33</v>
      </c>
      <c r="Q65" s="69">
        <v>31.06</v>
      </c>
      <c r="R65" s="69">
        <v>31.8</v>
      </c>
      <c r="S65" s="69">
        <v>32.549999999999997</v>
      </c>
      <c r="T65" s="69">
        <v>33.32</v>
      </c>
      <c r="U65" s="69">
        <v>34.1</v>
      </c>
      <c r="V65" s="69">
        <v>34.89</v>
      </c>
      <c r="W65" s="69">
        <v>37.82</v>
      </c>
      <c r="X65" s="69">
        <v>38.69</v>
      </c>
      <c r="Y65" s="69">
        <v>39.57</v>
      </c>
      <c r="Z65" s="69">
        <v>40.46</v>
      </c>
      <c r="AA65" s="69">
        <v>41.35</v>
      </c>
      <c r="AB65" s="69">
        <v>42.26</v>
      </c>
      <c r="AC65" s="69">
        <v>43.18</v>
      </c>
      <c r="AD65" s="69">
        <v>44.11</v>
      </c>
      <c r="AE65" s="69">
        <v>45.04</v>
      </c>
      <c r="AF65" s="69">
        <v>45.99</v>
      </c>
      <c r="AG65" s="69">
        <v>46.95</v>
      </c>
      <c r="AH65" s="69">
        <v>47.92</v>
      </c>
      <c r="AI65" s="69">
        <v>48.89</v>
      </c>
      <c r="AJ65" s="69">
        <v>49.89</v>
      </c>
      <c r="AK65" s="69">
        <v>50.9</v>
      </c>
      <c r="AL65" s="69">
        <v>51.91</v>
      </c>
      <c r="AM65" s="69">
        <v>52.94</v>
      </c>
      <c r="AN65" s="69">
        <v>53.96</v>
      </c>
      <c r="AO65" s="69">
        <v>54.99</v>
      </c>
      <c r="AP65" s="69">
        <v>56</v>
      </c>
      <c r="AQ65" s="69">
        <v>57.01</v>
      </c>
      <c r="AR65" s="69">
        <v>58</v>
      </c>
      <c r="AS65" s="69">
        <v>58.98</v>
      </c>
      <c r="AT65" s="69">
        <v>59.94</v>
      </c>
      <c r="AU65" s="69">
        <v>60.87</v>
      </c>
      <c r="AV65" s="69">
        <v>61.78</v>
      </c>
      <c r="AW65" s="69">
        <v>62.67</v>
      </c>
      <c r="AX65" s="69">
        <v>63.52</v>
      </c>
      <c r="AY65" s="69">
        <v>64.34</v>
      </c>
      <c r="AZ65" s="69">
        <v>65.14</v>
      </c>
      <c r="BA65" s="69">
        <v>65.900000000000006</v>
      </c>
      <c r="BB65" s="69">
        <v>66.56</v>
      </c>
      <c r="BC65" s="69">
        <v>67.319999999999993</v>
      </c>
      <c r="BD65" s="69">
        <v>67.989999999999995</v>
      </c>
      <c r="BE65" s="69">
        <v>68.67</v>
      </c>
      <c r="BF65" s="69">
        <v>69.2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31.1</v>
      </c>
      <c r="R66" s="69">
        <v>31.85</v>
      </c>
      <c r="S66" s="69">
        <v>32.61</v>
      </c>
      <c r="T66" s="69">
        <v>33.380000000000003</v>
      </c>
      <c r="U66" s="69">
        <v>34.17</v>
      </c>
      <c r="V66" s="69">
        <v>34.96</v>
      </c>
      <c r="W66" s="69">
        <v>37.909999999999997</v>
      </c>
      <c r="X66" s="69">
        <v>38.79</v>
      </c>
      <c r="Y66" s="69">
        <v>39.68</v>
      </c>
      <c r="Z66" s="69">
        <v>40.590000000000003</v>
      </c>
      <c r="AA66" s="69">
        <v>41.5</v>
      </c>
      <c r="AB66" s="69">
        <v>42.43</v>
      </c>
      <c r="AC66" s="69">
        <v>43.36</v>
      </c>
      <c r="AD66" s="69">
        <v>44.31</v>
      </c>
      <c r="AE66" s="69">
        <v>45.27</v>
      </c>
      <c r="AF66" s="69">
        <v>46.24</v>
      </c>
      <c r="AG66" s="69">
        <v>47.23</v>
      </c>
      <c r="AH66" s="69">
        <v>48.23</v>
      </c>
      <c r="AI66" s="69">
        <v>49.24</v>
      </c>
      <c r="AJ66" s="69">
        <v>50.27</v>
      </c>
      <c r="AK66" s="69">
        <v>51.32</v>
      </c>
      <c r="AL66" s="69">
        <v>52.38</v>
      </c>
      <c r="AM66" s="69">
        <v>53.45</v>
      </c>
      <c r="AN66" s="69">
        <v>54.53</v>
      </c>
      <c r="AO66" s="69">
        <v>55.61</v>
      </c>
      <c r="AP66" s="69">
        <v>56.68</v>
      </c>
      <c r="AQ66" s="69">
        <v>57.75</v>
      </c>
      <c r="AR66" s="69">
        <v>58.81</v>
      </c>
      <c r="AS66" s="69">
        <v>59.85</v>
      </c>
      <c r="AT66" s="69">
        <v>60.87</v>
      </c>
      <c r="AU66" s="69">
        <v>61.88</v>
      </c>
      <c r="AV66" s="69">
        <v>62.86</v>
      </c>
      <c r="AW66" s="69">
        <v>63.81</v>
      </c>
      <c r="AX66" s="69">
        <v>64.739999999999995</v>
      </c>
      <c r="AY66" s="69">
        <v>65.64</v>
      </c>
      <c r="AZ66" s="69">
        <v>66.5</v>
      </c>
      <c r="BA66" s="69">
        <v>67.33</v>
      </c>
      <c r="BB66" s="69">
        <v>68.13</v>
      </c>
      <c r="BC66" s="69">
        <v>68.81</v>
      </c>
      <c r="BD66" s="69">
        <v>69.63</v>
      </c>
      <c r="BE66" s="69">
        <v>70.319999999999993</v>
      </c>
      <c r="BF66" s="69">
        <v>71.03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31.89</v>
      </c>
      <c r="S67" s="69">
        <v>32.659999999999997</v>
      </c>
      <c r="T67" s="69">
        <v>33.44</v>
      </c>
      <c r="U67" s="69">
        <v>34.229999999999997</v>
      </c>
      <c r="V67" s="69">
        <v>35.03</v>
      </c>
      <c r="W67" s="69">
        <v>37.99</v>
      </c>
      <c r="X67" s="69">
        <v>38.89</v>
      </c>
      <c r="Y67" s="69">
        <v>39.79</v>
      </c>
      <c r="Z67" s="69">
        <v>40.71</v>
      </c>
      <c r="AA67" s="69">
        <v>41.64</v>
      </c>
      <c r="AB67" s="69">
        <v>42.58</v>
      </c>
      <c r="AC67" s="69">
        <v>43.53</v>
      </c>
      <c r="AD67" s="69">
        <v>44.5</v>
      </c>
      <c r="AE67" s="69">
        <v>45.48</v>
      </c>
      <c r="AF67" s="69">
        <v>46.48</v>
      </c>
      <c r="AG67" s="69">
        <v>47.49</v>
      </c>
      <c r="AH67" s="69">
        <v>48.52</v>
      </c>
      <c r="AI67" s="69">
        <v>49.56</v>
      </c>
      <c r="AJ67" s="69">
        <v>50.63</v>
      </c>
      <c r="AK67" s="69">
        <v>51.72</v>
      </c>
      <c r="AL67" s="69">
        <v>52.83</v>
      </c>
      <c r="AM67" s="69">
        <v>53.94</v>
      </c>
      <c r="AN67" s="69">
        <v>55.07</v>
      </c>
      <c r="AO67" s="69">
        <v>56.2</v>
      </c>
      <c r="AP67" s="69">
        <v>57.33</v>
      </c>
      <c r="AQ67" s="69">
        <v>58.46</v>
      </c>
      <c r="AR67" s="69">
        <v>59.58</v>
      </c>
      <c r="AS67" s="69">
        <v>60.69</v>
      </c>
      <c r="AT67" s="69">
        <v>61.78</v>
      </c>
      <c r="AU67" s="69">
        <v>62.86</v>
      </c>
      <c r="AV67" s="69">
        <v>63.91</v>
      </c>
      <c r="AW67" s="69">
        <v>64.94</v>
      </c>
      <c r="AX67" s="69">
        <v>65.94</v>
      </c>
      <c r="AY67" s="69">
        <v>66.91</v>
      </c>
      <c r="AZ67" s="69">
        <v>67.849999999999994</v>
      </c>
      <c r="BA67" s="69">
        <v>68.760000000000005</v>
      </c>
      <c r="BB67" s="69">
        <v>69.64</v>
      </c>
      <c r="BC67" s="69">
        <v>70.48</v>
      </c>
      <c r="BD67" s="69">
        <v>71.28</v>
      </c>
      <c r="BE67" s="69">
        <v>71.989999999999995</v>
      </c>
      <c r="BF67" s="69">
        <v>72.709999999999994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32.700000000000003</v>
      </c>
      <c r="T68" s="69">
        <v>33.49</v>
      </c>
      <c r="U68" s="69">
        <v>34.29</v>
      </c>
      <c r="V68" s="69">
        <v>35.1</v>
      </c>
      <c r="W68" s="69">
        <v>38.07</v>
      </c>
      <c r="X68" s="69">
        <v>38.97</v>
      </c>
      <c r="Y68" s="69">
        <v>39.89</v>
      </c>
      <c r="Z68" s="69">
        <v>40.82</v>
      </c>
      <c r="AA68" s="69">
        <v>41.76</v>
      </c>
      <c r="AB68" s="69">
        <v>42.72</v>
      </c>
      <c r="AC68" s="69">
        <v>43.69</v>
      </c>
      <c r="AD68" s="69">
        <v>44.67</v>
      </c>
      <c r="AE68" s="69">
        <v>45.68</v>
      </c>
      <c r="AF68" s="69">
        <v>46.7</v>
      </c>
      <c r="AG68" s="69">
        <v>47.74</v>
      </c>
      <c r="AH68" s="69">
        <v>48.79</v>
      </c>
      <c r="AI68" s="69">
        <v>49.87</v>
      </c>
      <c r="AJ68" s="69">
        <v>50.97</v>
      </c>
      <c r="AK68" s="69">
        <v>52.1</v>
      </c>
      <c r="AL68" s="69">
        <v>53.24</v>
      </c>
      <c r="AM68" s="69">
        <v>54.41</v>
      </c>
      <c r="AN68" s="69">
        <v>55.58</v>
      </c>
      <c r="AO68" s="69">
        <v>56.77</v>
      </c>
      <c r="AP68" s="69">
        <v>57.96</v>
      </c>
      <c r="AQ68" s="69">
        <v>59.15</v>
      </c>
      <c r="AR68" s="69">
        <v>60.33</v>
      </c>
      <c r="AS68" s="69">
        <v>61.5</v>
      </c>
      <c r="AT68" s="69">
        <v>62.67</v>
      </c>
      <c r="AU68" s="69">
        <v>63.81</v>
      </c>
      <c r="AV68" s="69">
        <v>64.94</v>
      </c>
      <c r="AW68" s="69">
        <v>66.040000000000006</v>
      </c>
      <c r="AX68" s="69">
        <v>67.12</v>
      </c>
      <c r="AY68" s="69">
        <v>68.17</v>
      </c>
      <c r="AZ68" s="69">
        <v>69.19</v>
      </c>
      <c r="BA68" s="69">
        <v>70.180000000000007</v>
      </c>
      <c r="BB68" s="69">
        <v>71.13</v>
      </c>
      <c r="BC68" s="69">
        <v>72.05</v>
      </c>
      <c r="BD68" s="69">
        <v>72.94</v>
      </c>
      <c r="BE68" s="69">
        <v>73.78</v>
      </c>
      <c r="BF68" s="69">
        <v>74.52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33.53</v>
      </c>
      <c r="U69" s="69">
        <v>34.340000000000003</v>
      </c>
      <c r="V69" s="69">
        <v>35.159999999999997</v>
      </c>
      <c r="W69" s="69">
        <v>38.14</v>
      </c>
      <c r="X69" s="69">
        <v>39.049999999999997</v>
      </c>
      <c r="Y69" s="69">
        <v>39.979999999999997</v>
      </c>
      <c r="Z69" s="69">
        <v>40.92</v>
      </c>
      <c r="AA69" s="69">
        <v>41.87</v>
      </c>
      <c r="AB69" s="69">
        <v>42.84</v>
      </c>
      <c r="AC69" s="69">
        <v>43.83</v>
      </c>
      <c r="AD69" s="69">
        <v>44.84</v>
      </c>
      <c r="AE69" s="69">
        <v>45.86</v>
      </c>
      <c r="AF69" s="69">
        <v>46.9</v>
      </c>
      <c r="AG69" s="69">
        <v>47.96</v>
      </c>
      <c r="AH69" s="69">
        <v>49.05</v>
      </c>
      <c r="AI69" s="69">
        <v>50.15</v>
      </c>
      <c r="AJ69" s="69">
        <v>51.28</v>
      </c>
      <c r="AK69" s="69">
        <v>52.45</v>
      </c>
      <c r="AL69" s="69">
        <v>53.64</v>
      </c>
      <c r="AM69" s="69">
        <v>54.85</v>
      </c>
      <c r="AN69" s="69">
        <v>56.07</v>
      </c>
      <c r="AO69" s="69">
        <v>57.31</v>
      </c>
      <c r="AP69" s="69">
        <v>58.55</v>
      </c>
      <c r="AQ69" s="69">
        <v>59.8</v>
      </c>
      <c r="AR69" s="69">
        <v>61.05</v>
      </c>
      <c r="AS69" s="69">
        <v>62.29</v>
      </c>
      <c r="AT69" s="69">
        <v>63.52</v>
      </c>
      <c r="AU69" s="69">
        <v>64.739999999999995</v>
      </c>
      <c r="AV69" s="69">
        <v>65.94</v>
      </c>
      <c r="AW69" s="69">
        <v>67.12</v>
      </c>
      <c r="AX69" s="69">
        <v>68.28</v>
      </c>
      <c r="AY69" s="69">
        <v>69.41</v>
      </c>
      <c r="AZ69" s="69">
        <v>70.510000000000005</v>
      </c>
      <c r="BA69" s="69">
        <v>71.58</v>
      </c>
      <c r="BB69" s="69">
        <v>72.62</v>
      </c>
      <c r="BC69" s="69">
        <v>73.62</v>
      </c>
      <c r="BD69" s="69">
        <v>74.58</v>
      </c>
      <c r="BE69" s="69">
        <v>75.510000000000005</v>
      </c>
      <c r="BF69" s="69">
        <v>76.400000000000006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34.39</v>
      </c>
      <c r="V70" s="69">
        <v>35.21</v>
      </c>
      <c r="W70" s="69">
        <v>38.21</v>
      </c>
      <c r="X70" s="69">
        <v>39.119999999999997</v>
      </c>
      <c r="Y70" s="69">
        <v>40.06</v>
      </c>
      <c r="Z70" s="69">
        <v>41.01</v>
      </c>
      <c r="AA70" s="69">
        <v>41.98</v>
      </c>
      <c r="AB70" s="69">
        <v>42.96</v>
      </c>
      <c r="AC70" s="69">
        <v>43.96</v>
      </c>
      <c r="AD70" s="69">
        <v>44.98</v>
      </c>
      <c r="AE70" s="69">
        <v>46.03</v>
      </c>
      <c r="AF70" s="69">
        <v>47.09</v>
      </c>
      <c r="AG70" s="69">
        <v>48.17</v>
      </c>
      <c r="AH70" s="69">
        <v>49.28</v>
      </c>
      <c r="AI70" s="69">
        <v>50.41</v>
      </c>
      <c r="AJ70" s="69">
        <v>51.58</v>
      </c>
      <c r="AK70" s="69">
        <v>52.78</v>
      </c>
      <c r="AL70" s="69">
        <v>54.01</v>
      </c>
      <c r="AM70" s="69">
        <v>55.26</v>
      </c>
      <c r="AN70" s="69">
        <v>56.53</v>
      </c>
      <c r="AO70" s="69">
        <v>57.82</v>
      </c>
      <c r="AP70" s="69">
        <v>59.12</v>
      </c>
      <c r="AQ70" s="69">
        <v>60.43</v>
      </c>
      <c r="AR70" s="69">
        <v>61.73</v>
      </c>
      <c r="AS70" s="69">
        <v>63.04</v>
      </c>
      <c r="AT70" s="69">
        <v>64.34</v>
      </c>
      <c r="AU70" s="69">
        <v>65.64</v>
      </c>
      <c r="AV70" s="69">
        <v>66.91</v>
      </c>
      <c r="AW70" s="69">
        <v>68.17</v>
      </c>
      <c r="AX70" s="69">
        <v>69.41</v>
      </c>
      <c r="AY70" s="69">
        <v>70.62</v>
      </c>
      <c r="AZ70" s="69">
        <v>71.81</v>
      </c>
      <c r="BA70" s="69">
        <v>72.959999999999994</v>
      </c>
      <c r="BB70" s="69">
        <v>74.09</v>
      </c>
      <c r="BC70" s="69">
        <v>75.17</v>
      </c>
      <c r="BD70" s="69">
        <v>76.22</v>
      </c>
      <c r="BE70" s="69">
        <v>77.239999999999995</v>
      </c>
      <c r="BF70" s="69">
        <v>78.209999999999994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35.26</v>
      </c>
      <c r="W71" s="69">
        <v>38.26</v>
      </c>
      <c r="X71" s="69">
        <v>39.19</v>
      </c>
      <c r="Y71" s="69">
        <v>40.14</v>
      </c>
      <c r="Z71" s="69">
        <v>41.1</v>
      </c>
      <c r="AA71" s="69">
        <v>42.07</v>
      </c>
      <c r="AB71" s="69">
        <v>43.07</v>
      </c>
      <c r="AC71" s="69">
        <v>44.09</v>
      </c>
      <c r="AD71" s="69">
        <v>45.12</v>
      </c>
      <c r="AE71" s="69">
        <v>46.18</v>
      </c>
      <c r="AF71" s="69">
        <v>47.26</v>
      </c>
      <c r="AG71" s="69">
        <v>48.37</v>
      </c>
      <c r="AH71" s="69">
        <v>49.5</v>
      </c>
      <c r="AI71" s="69">
        <v>50.66</v>
      </c>
      <c r="AJ71" s="69">
        <v>51.85</v>
      </c>
      <c r="AK71" s="69">
        <v>53.09</v>
      </c>
      <c r="AL71" s="69">
        <v>54.35</v>
      </c>
      <c r="AM71" s="69">
        <v>55.65</v>
      </c>
      <c r="AN71" s="69">
        <v>56.96</v>
      </c>
      <c r="AO71" s="69">
        <v>58.3</v>
      </c>
      <c r="AP71" s="69">
        <v>59.66</v>
      </c>
      <c r="AQ71" s="69">
        <v>61.02</v>
      </c>
      <c r="AR71" s="69">
        <v>62.39</v>
      </c>
      <c r="AS71" s="69">
        <v>63.77</v>
      </c>
      <c r="AT71" s="69">
        <v>65.14</v>
      </c>
      <c r="AU71" s="69">
        <v>66.5</v>
      </c>
      <c r="AV71" s="69">
        <v>67.849999999999994</v>
      </c>
      <c r="AW71" s="69">
        <v>69.19</v>
      </c>
      <c r="AX71" s="69">
        <v>70.510000000000005</v>
      </c>
      <c r="AY71" s="69">
        <v>71.81</v>
      </c>
      <c r="AZ71" s="69">
        <v>73.08</v>
      </c>
      <c r="BA71" s="69">
        <v>74.319999999999993</v>
      </c>
      <c r="BB71" s="69">
        <v>75.53</v>
      </c>
      <c r="BC71" s="69">
        <v>76.709999999999994</v>
      </c>
      <c r="BD71" s="69">
        <v>77.849999999999994</v>
      </c>
      <c r="BE71" s="69">
        <v>78.95</v>
      </c>
      <c r="BF71" s="69">
        <v>80.010000000000005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38.32</v>
      </c>
      <c r="X72" s="69">
        <v>39.25</v>
      </c>
      <c r="Y72" s="69">
        <v>40.200000000000003</v>
      </c>
      <c r="Z72" s="69">
        <v>41.17</v>
      </c>
      <c r="AA72" s="69">
        <v>42.16</v>
      </c>
      <c r="AB72" s="69">
        <v>43.17</v>
      </c>
      <c r="AC72" s="69">
        <v>44.2</v>
      </c>
      <c r="AD72" s="69">
        <v>45.25</v>
      </c>
      <c r="AE72" s="69">
        <v>46.32</v>
      </c>
      <c r="AF72" s="69">
        <v>47.42</v>
      </c>
      <c r="AG72" s="69">
        <v>48.55</v>
      </c>
      <c r="AH72" s="69">
        <v>49.7</v>
      </c>
      <c r="AI72" s="69">
        <v>50.88</v>
      </c>
      <c r="AJ72" s="69">
        <v>52.11</v>
      </c>
      <c r="AK72" s="69">
        <v>53.37</v>
      </c>
      <c r="AL72" s="69">
        <v>54.68</v>
      </c>
      <c r="AM72" s="69">
        <v>56.01</v>
      </c>
      <c r="AN72" s="69">
        <v>57.37</v>
      </c>
      <c r="AO72" s="69">
        <v>58.76</v>
      </c>
      <c r="AP72" s="69">
        <v>60.16</v>
      </c>
      <c r="AQ72" s="69">
        <v>61.59</v>
      </c>
      <c r="AR72" s="69">
        <v>63.02</v>
      </c>
      <c r="AS72" s="69">
        <v>64.459999999999994</v>
      </c>
      <c r="AT72" s="69">
        <v>65.900000000000006</v>
      </c>
      <c r="AU72" s="69">
        <v>67.33</v>
      </c>
      <c r="AV72" s="69">
        <v>68.760000000000005</v>
      </c>
      <c r="AW72" s="69">
        <v>70.180000000000007</v>
      </c>
      <c r="AX72" s="69">
        <v>71.58</v>
      </c>
      <c r="AY72" s="69">
        <v>72.959999999999994</v>
      </c>
      <c r="AZ72" s="69">
        <v>74.319999999999993</v>
      </c>
      <c r="BA72" s="69">
        <v>75.650000000000006</v>
      </c>
      <c r="BB72" s="69">
        <v>76.959999999999994</v>
      </c>
      <c r="BC72" s="69">
        <v>78.22</v>
      </c>
      <c r="BD72" s="69">
        <v>79.459999999999994</v>
      </c>
      <c r="BE72" s="69">
        <v>80.650000000000006</v>
      </c>
      <c r="BF72" s="69">
        <v>81.8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39.31</v>
      </c>
      <c r="Y73" s="69">
        <v>40.270000000000003</v>
      </c>
      <c r="Z73" s="69">
        <v>41.24</v>
      </c>
      <c r="AA73" s="69">
        <v>42.24</v>
      </c>
      <c r="AB73" s="69">
        <v>43.26</v>
      </c>
      <c r="AC73" s="69">
        <v>44.3</v>
      </c>
      <c r="AD73" s="69">
        <v>45.36</v>
      </c>
      <c r="AE73" s="69">
        <v>46.45</v>
      </c>
      <c r="AF73" s="69">
        <v>47.57</v>
      </c>
      <c r="AG73" s="69">
        <v>48.71</v>
      </c>
      <c r="AH73" s="69">
        <v>49.89</v>
      </c>
      <c r="AI73" s="69">
        <v>51.09</v>
      </c>
      <c r="AJ73" s="69">
        <v>52.35</v>
      </c>
      <c r="AK73" s="69">
        <v>53.64</v>
      </c>
      <c r="AL73" s="69">
        <v>54.98</v>
      </c>
      <c r="AM73" s="69">
        <v>56.35</v>
      </c>
      <c r="AN73" s="69">
        <v>57.76</v>
      </c>
      <c r="AO73" s="69">
        <v>59.19</v>
      </c>
      <c r="AP73" s="69">
        <v>60.65</v>
      </c>
      <c r="AQ73" s="69">
        <v>62.12</v>
      </c>
      <c r="AR73" s="69">
        <v>63.61</v>
      </c>
      <c r="AS73" s="69">
        <v>65.12</v>
      </c>
      <c r="AT73" s="69">
        <v>66.62</v>
      </c>
      <c r="AU73" s="69">
        <v>68.13</v>
      </c>
      <c r="AV73" s="69">
        <v>69.64</v>
      </c>
      <c r="AW73" s="69">
        <v>71.13</v>
      </c>
      <c r="AX73" s="69">
        <v>72.62</v>
      </c>
      <c r="AY73" s="69">
        <v>74.09</v>
      </c>
      <c r="AZ73" s="69">
        <v>75.53</v>
      </c>
      <c r="BA73" s="69">
        <v>76.959999999999994</v>
      </c>
      <c r="BB73" s="69">
        <v>78.349999999999994</v>
      </c>
      <c r="BC73" s="69">
        <v>79.709999999999994</v>
      </c>
      <c r="BD73" s="69">
        <v>81.040000000000006</v>
      </c>
      <c r="BE73" s="69">
        <v>82.33</v>
      </c>
      <c r="BF73" s="69">
        <v>83.58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40.32</v>
      </c>
      <c r="Z74" s="69">
        <v>41.31</v>
      </c>
      <c r="AA74" s="69">
        <v>42.32</v>
      </c>
      <c r="AB74" s="69">
        <v>43.34</v>
      </c>
      <c r="AC74" s="69">
        <v>44.39</v>
      </c>
      <c r="AD74" s="69">
        <v>45.47</v>
      </c>
      <c r="AE74" s="69">
        <v>46.57</v>
      </c>
      <c r="AF74" s="69">
        <v>47.7</v>
      </c>
      <c r="AG74" s="69">
        <v>48.86</v>
      </c>
      <c r="AH74" s="69">
        <v>50.06</v>
      </c>
      <c r="AI74" s="69">
        <v>51.29</v>
      </c>
      <c r="AJ74" s="69">
        <v>52.56</v>
      </c>
      <c r="AK74" s="69">
        <v>53.89</v>
      </c>
      <c r="AL74" s="69">
        <v>55.26</v>
      </c>
      <c r="AM74" s="69">
        <v>56.67</v>
      </c>
      <c r="AN74" s="69">
        <v>58.11</v>
      </c>
      <c r="AO74" s="69">
        <v>59.59</v>
      </c>
      <c r="AP74" s="69">
        <v>61.1</v>
      </c>
      <c r="AQ74" s="69">
        <v>62.63</v>
      </c>
      <c r="AR74" s="69">
        <v>64.180000000000007</v>
      </c>
      <c r="AS74" s="69">
        <v>65.739999999999995</v>
      </c>
      <c r="AT74" s="69">
        <v>67.319999999999993</v>
      </c>
      <c r="AU74" s="69">
        <v>68.900000000000006</v>
      </c>
      <c r="AV74" s="69">
        <v>70.48</v>
      </c>
      <c r="AW74" s="69">
        <v>72.05</v>
      </c>
      <c r="AX74" s="69">
        <v>73.62</v>
      </c>
      <c r="AY74" s="69">
        <v>75.17</v>
      </c>
      <c r="AZ74" s="69">
        <v>76.709999999999994</v>
      </c>
      <c r="BA74" s="69">
        <v>78.22</v>
      </c>
      <c r="BB74" s="69">
        <v>79.709999999999994</v>
      </c>
      <c r="BC74" s="69">
        <v>81.17</v>
      </c>
      <c r="BD74" s="69">
        <v>82.59</v>
      </c>
      <c r="BE74" s="69">
        <v>83.98</v>
      </c>
      <c r="BF74" s="69">
        <v>85.34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41.37</v>
      </c>
      <c r="AA75" s="69">
        <v>42.38</v>
      </c>
      <c r="AB75" s="69">
        <v>43.42</v>
      </c>
      <c r="AC75" s="69">
        <v>44.48</v>
      </c>
      <c r="AD75" s="69">
        <v>45.56</v>
      </c>
      <c r="AE75" s="69">
        <v>46.68</v>
      </c>
      <c r="AF75" s="69">
        <v>47.83</v>
      </c>
      <c r="AG75" s="69">
        <v>49</v>
      </c>
      <c r="AH75" s="69">
        <v>50.22</v>
      </c>
      <c r="AI75" s="69">
        <v>51.46</v>
      </c>
      <c r="AJ75" s="69">
        <v>52.77</v>
      </c>
      <c r="AK75" s="69">
        <v>54.12</v>
      </c>
      <c r="AL75" s="69">
        <v>55.52</v>
      </c>
      <c r="AM75" s="69">
        <v>56.96</v>
      </c>
      <c r="AN75" s="69">
        <v>58.45</v>
      </c>
      <c r="AO75" s="69">
        <v>59.97</v>
      </c>
      <c r="AP75" s="69">
        <v>61.52</v>
      </c>
      <c r="AQ75" s="69">
        <v>63.1</v>
      </c>
      <c r="AR75" s="69">
        <v>64.709999999999994</v>
      </c>
      <c r="AS75" s="69">
        <v>66.34</v>
      </c>
      <c r="AT75" s="69">
        <v>67.98</v>
      </c>
      <c r="AU75" s="69">
        <v>69.63</v>
      </c>
      <c r="AV75" s="69">
        <v>71.28</v>
      </c>
      <c r="AW75" s="69">
        <v>72.930000000000007</v>
      </c>
      <c r="AX75" s="69">
        <v>74.58</v>
      </c>
      <c r="AY75" s="69">
        <v>76.22</v>
      </c>
      <c r="AZ75" s="69">
        <v>77.849999999999994</v>
      </c>
      <c r="BA75" s="69">
        <v>79.459999999999994</v>
      </c>
      <c r="BB75" s="69">
        <v>81.040000000000006</v>
      </c>
      <c r="BC75" s="69">
        <v>82.59</v>
      </c>
      <c r="BD75" s="69">
        <v>84.12</v>
      </c>
      <c r="BE75" s="69">
        <v>85.61</v>
      </c>
      <c r="BF75" s="69">
        <v>87.06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42.44</v>
      </c>
      <c r="AB76" s="69">
        <v>43.49</v>
      </c>
      <c r="AC76" s="69">
        <v>44.56</v>
      </c>
      <c r="AD76" s="69">
        <v>45.65</v>
      </c>
      <c r="AE76" s="69">
        <v>46.78</v>
      </c>
      <c r="AF76" s="69">
        <v>47.94</v>
      </c>
      <c r="AG76" s="69">
        <v>49.13</v>
      </c>
      <c r="AH76" s="69">
        <v>50.36</v>
      </c>
      <c r="AI76" s="69">
        <v>51.63</v>
      </c>
      <c r="AJ76" s="69">
        <v>52.95</v>
      </c>
      <c r="AK76" s="69">
        <v>54.33</v>
      </c>
      <c r="AL76" s="69">
        <v>55.76</v>
      </c>
      <c r="AM76" s="69">
        <v>57.24</v>
      </c>
      <c r="AN76" s="69">
        <v>58.76</v>
      </c>
      <c r="AO76" s="69">
        <v>60.32</v>
      </c>
      <c r="AP76" s="69">
        <v>61.92</v>
      </c>
      <c r="AQ76" s="69">
        <v>63.55</v>
      </c>
      <c r="AR76" s="69">
        <v>65.209999999999994</v>
      </c>
      <c r="AS76" s="69">
        <v>66.900000000000006</v>
      </c>
      <c r="AT76" s="69">
        <v>68.599999999999994</v>
      </c>
      <c r="AU76" s="69">
        <v>70.319999999999993</v>
      </c>
      <c r="AV76" s="69">
        <v>72.05</v>
      </c>
      <c r="AW76" s="69">
        <v>73.78</v>
      </c>
      <c r="AX76" s="69">
        <v>75.510000000000005</v>
      </c>
      <c r="AY76" s="69">
        <v>77.239999999999995</v>
      </c>
      <c r="AZ76" s="69">
        <v>78.95</v>
      </c>
      <c r="BA76" s="69">
        <v>80.650000000000006</v>
      </c>
      <c r="BB76" s="69">
        <v>82.33</v>
      </c>
      <c r="BC76" s="69">
        <v>83.98</v>
      </c>
      <c r="BD76" s="69">
        <v>85.61</v>
      </c>
      <c r="BE76" s="69">
        <v>87.21</v>
      </c>
      <c r="BF76" s="69">
        <v>88.76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43.55</v>
      </c>
      <c r="AC77" s="69">
        <v>44.63</v>
      </c>
      <c r="AD77" s="69">
        <v>45.73</v>
      </c>
      <c r="AE77" s="69">
        <v>46.87</v>
      </c>
      <c r="AF77" s="69">
        <v>48.04</v>
      </c>
      <c r="AG77" s="69">
        <v>49.25</v>
      </c>
      <c r="AH77" s="69">
        <v>50.49</v>
      </c>
      <c r="AI77" s="69">
        <v>51.78</v>
      </c>
      <c r="AJ77" s="69">
        <v>53.13</v>
      </c>
      <c r="AK77" s="69">
        <v>54.53</v>
      </c>
      <c r="AL77" s="69">
        <v>55.99</v>
      </c>
      <c r="AM77" s="69">
        <v>57.49</v>
      </c>
      <c r="AN77" s="69">
        <v>59.05</v>
      </c>
      <c r="AO77" s="69">
        <v>60.65</v>
      </c>
      <c r="AP77" s="69">
        <v>62.29</v>
      </c>
      <c r="AQ77" s="69">
        <v>63.97</v>
      </c>
      <c r="AR77" s="69">
        <v>65.69</v>
      </c>
      <c r="AS77" s="69">
        <v>67.430000000000007</v>
      </c>
      <c r="AT77" s="69">
        <v>69.2</v>
      </c>
      <c r="AU77" s="69">
        <v>70.98</v>
      </c>
      <c r="AV77" s="69">
        <v>72.78</v>
      </c>
      <c r="AW77" s="69">
        <v>74.59</v>
      </c>
      <c r="AX77" s="69">
        <v>76.400000000000006</v>
      </c>
      <c r="AY77" s="69">
        <v>78.209999999999994</v>
      </c>
      <c r="AZ77" s="69">
        <v>80.010000000000005</v>
      </c>
      <c r="BA77" s="69">
        <v>81.8</v>
      </c>
      <c r="BB77" s="69">
        <v>83.58</v>
      </c>
      <c r="BC77" s="69">
        <v>85.34</v>
      </c>
      <c r="BD77" s="69">
        <v>87.06</v>
      </c>
      <c r="BE77" s="69">
        <v>88.76</v>
      </c>
      <c r="BF77" s="69">
        <v>90.43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79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@4.00%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@4.00%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@4.00%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@4.00%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@4.00%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18.670000000000002</v>
      </c>
      <c r="D10" s="69">
        <v>18.78</v>
      </c>
      <c r="E10" s="69">
        <v>18.88</v>
      </c>
      <c r="F10" s="69">
        <v>18.97</v>
      </c>
      <c r="G10" s="69">
        <v>19.05</v>
      </c>
      <c r="H10" s="69">
        <v>19.12</v>
      </c>
      <c r="I10" s="69">
        <v>19.2</v>
      </c>
      <c r="J10" s="69">
        <v>19.260000000000002</v>
      </c>
      <c r="K10" s="69">
        <v>19.309999999999999</v>
      </c>
      <c r="L10" s="69">
        <v>19.37</v>
      </c>
      <c r="M10" s="69">
        <v>19.41</v>
      </c>
      <c r="N10" s="69">
        <v>19.46</v>
      </c>
      <c r="O10" s="69">
        <v>19.5</v>
      </c>
      <c r="P10" s="69">
        <v>19.52</v>
      </c>
      <c r="Q10" s="69">
        <v>19.559999999999999</v>
      </c>
      <c r="R10" s="69">
        <v>19.559999999999999</v>
      </c>
      <c r="S10" s="69">
        <v>19.600000000000001</v>
      </c>
      <c r="T10" s="69">
        <v>19.600000000000001</v>
      </c>
      <c r="U10" s="69">
        <v>19.63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18.97</v>
      </c>
      <c r="D11" s="69">
        <v>19.079999999999998</v>
      </c>
      <c r="E11" s="69">
        <v>19.2</v>
      </c>
      <c r="F11" s="69">
        <v>19.3</v>
      </c>
      <c r="G11" s="69">
        <v>19.38</v>
      </c>
      <c r="H11" s="69">
        <v>19.47</v>
      </c>
      <c r="I11" s="69">
        <v>19.55</v>
      </c>
      <c r="J11" s="69">
        <v>19.62</v>
      </c>
      <c r="K11" s="69">
        <v>19.68</v>
      </c>
      <c r="L11" s="69">
        <v>19.75</v>
      </c>
      <c r="M11" s="69">
        <v>19.8</v>
      </c>
      <c r="N11" s="69">
        <v>19.850000000000001</v>
      </c>
      <c r="O11" s="69">
        <v>19.899999999999999</v>
      </c>
      <c r="P11" s="69">
        <v>19.93</v>
      </c>
      <c r="Q11" s="69">
        <v>19.97</v>
      </c>
      <c r="R11" s="69">
        <v>20</v>
      </c>
      <c r="S11" s="69">
        <v>20.02</v>
      </c>
      <c r="T11" s="69">
        <v>20.02</v>
      </c>
      <c r="U11" s="69">
        <v>20.07</v>
      </c>
      <c r="V11" s="69">
        <v>20.07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19.27</v>
      </c>
      <c r="D12" s="69">
        <v>19.399999999999999</v>
      </c>
      <c r="E12" s="69">
        <v>19.510000000000002</v>
      </c>
      <c r="F12" s="69">
        <v>19.62</v>
      </c>
      <c r="G12" s="69">
        <v>19.72</v>
      </c>
      <c r="H12" s="69">
        <v>19.82</v>
      </c>
      <c r="I12" s="69">
        <v>19.91</v>
      </c>
      <c r="J12" s="69">
        <v>19.98</v>
      </c>
      <c r="K12" s="69">
        <v>20.059999999999999</v>
      </c>
      <c r="L12" s="69">
        <v>20.13</v>
      </c>
      <c r="M12" s="69">
        <v>20.2</v>
      </c>
      <c r="N12" s="69">
        <v>20.25</v>
      </c>
      <c r="O12" s="69">
        <v>20.3</v>
      </c>
      <c r="P12" s="69">
        <v>20.350000000000001</v>
      </c>
      <c r="Q12" s="69">
        <v>20.38</v>
      </c>
      <c r="R12" s="69">
        <v>20.420000000000002</v>
      </c>
      <c r="S12" s="69">
        <v>20.46</v>
      </c>
      <c r="T12" s="69">
        <v>20.48</v>
      </c>
      <c r="U12" s="69">
        <v>20.48</v>
      </c>
      <c r="V12" s="69">
        <v>20.53</v>
      </c>
      <c r="W12" s="69">
        <v>21.28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19.559999999999999</v>
      </c>
      <c r="D13" s="69">
        <v>19.7</v>
      </c>
      <c r="E13" s="69">
        <v>19.82</v>
      </c>
      <c r="F13" s="69">
        <v>19.95</v>
      </c>
      <c r="G13" s="69">
        <v>20.059999999999999</v>
      </c>
      <c r="H13" s="69">
        <v>20.170000000000002</v>
      </c>
      <c r="I13" s="69">
        <v>20.260000000000002</v>
      </c>
      <c r="J13" s="69">
        <v>20.36</v>
      </c>
      <c r="K13" s="69">
        <v>20.43</v>
      </c>
      <c r="L13" s="69">
        <v>20.51</v>
      </c>
      <c r="M13" s="69">
        <v>20.58</v>
      </c>
      <c r="N13" s="69">
        <v>20.65</v>
      </c>
      <c r="O13" s="69">
        <v>20.71</v>
      </c>
      <c r="P13" s="69">
        <v>20.76</v>
      </c>
      <c r="Q13" s="69">
        <v>20.81</v>
      </c>
      <c r="R13" s="69">
        <v>20.85</v>
      </c>
      <c r="S13" s="69">
        <v>20.88</v>
      </c>
      <c r="T13" s="69">
        <v>20.92</v>
      </c>
      <c r="U13" s="69">
        <v>20.96</v>
      </c>
      <c r="V13" s="69">
        <v>20.96</v>
      </c>
      <c r="W13" s="69">
        <v>21.78</v>
      </c>
      <c r="X13" s="69">
        <v>21.78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19.850000000000001</v>
      </c>
      <c r="D14" s="69">
        <v>20</v>
      </c>
      <c r="E14" s="69">
        <v>20.13</v>
      </c>
      <c r="F14" s="69">
        <v>20.27</v>
      </c>
      <c r="G14" s="69">
        <v>20.399999999999999</v>
      </c>
      <c r="H14" s="69">
        <v>20.51</v>
      </c>
      <c r="I14" s="69">
        <v>20.62</v>
      </c>
      <c r="J14" s="69">
        <v>20.72</v>
      </c>
      <c r="K14" s="69">
        <v>20.81</v>
      </c>
      <c r="L14" s="69">
        <v>20.9</v>
      </c>
      <c r="M14" s="69">
        <v>20.98</v>
      </c>
      <c r="N14" s="69">
        <v>21.05</v>
      </c>
      <c r="O14" s="69">
        <v>21.12</v>
      </c>
      <c r="P14" s="69">
        <v>21.17</v>
      </c>
      <c r="Q14" s="69">
        <v>21.23</v>
      </c>
      <c r="R14" s="69">
        <v>21.28</v>
      </c>
      <c r="S14" s="69">
        <v>21.32</v>
      </c>
      <c r="T14" s="69">
        <v>21.37</v>
      </c>
      <c r="U14" s="69">
        <v>21.4</v>
      </c>
      <c r="V14" s="69">
        <v>21.43</v>
      </c>
      <c r="W14" s="69">
        <v>22.28</v>
      </c>
      <c r="X14" s="69">
        <v>22.28</v>
      </c>
      <c r="Y14" s="69">
        <v>22.33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20.13</v>
      </c>
      <c r="D15" s="69">
        <v>20.3</v>
      </c>
      <c r="E15" s="69">
        <v>20.45</v>
      </c>
      <c r="F15" s="69">
        <v>20.6</v>
      </c>
      <c r="G15" s="69">
        <v>20.73</v>
      </c>
      <c r="H15" s="69">
        <v>20.86</v>
      </c>
      <c r="I15" s="69">
        <v>20.97</v>
      </c>
      <c r="J15" s="69">
        <v>21.08</v>
      </c>
      <c r="K15" s="69">
        <v>21.18</v>
      </c>
      <c r="L15" s="69">
        <v>21.28</v>
      </c>
      <c r="M15" s="69">
        <v>21.37</v>
      </c>
      <c r="N15" s="69">
        <v>21.46</v>
      </c>
      <c r="O15" s="69">
        <v>21.53</v>
      </c>
      <c r="P15" s="69">
        <v>21.6</v>
      </c>
      <c r="Q15" s="69">
        <v>21.66</v>
      </c>
      <c r="R15" s="69">
        <v>21.72</v>
      </c>
      <c r="S15" s="69">
        <v>21.77</v>
      </c>
      <c r="T15" s="69">
        <v>21.81</v>
      </c>
      <c r="U15" s="69">
        <v>21.86</v>
      </c>
      <c r="V15" s="69">
        <v>21.9</v>
      </c>
      <c r="W15" s="69">
        <v>22.79</v>
      </c>
      <c r="X15" s="69">
        <v>22.82</v>
      </c>
      <c r="Y15" s="69">
        <v>22.82</v>
      </c>
      <c r="Z15" s="69">
        <v>22.88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20.420000000000002</v>
      </c>
      <c r="D16" s="69">
        <v>20.58</v>
      </c>
      <c r="E16" s="69">
        <v>20.76</v>
      </c>
      <c r="F16" s="69">
        <v>20.91</v>
      </c>
      <c r="G16" s="69">
        <v>21.06</v>
      </c>
      <c r="H16" s="69">
        <v>21.2</v>
      </c>
      <c r="I16" s="69">
        <v>21.33</v>
      </c>
      <c r="J16" s="69">
        <v>21.45</v>
      </c>
      <c r="K16" s="69">
        <v>21.56</v>
      </c>
      <c r="L16" s="69">
        <v>21.67</v>
      </c>
      <c r="M16" s="69">
        <v>21.77</v>
      </c>
      <c r="N16" s="69">
        <v>21.86</v>
      </c>
      <c r="O16" s="69">
        <v>21.95</v>
      </c>
      <c r="P16" s="69">
        <v>22.02</v>
      </c>
      <c r="Q16" s="69">
        <v>22.09</v>
      </c>
      <c r="R16" s="69">
        <v>22.16</v>
      </c>
      <c r="S16" s="69">
        <v>22.21</v>
      </c>
      <c r="T16" s="69">
        <v>22.27</v>
      </c>
      <c r="U16" s="69">
        <v>22.32</v>
      </c>
      <c r="V16" s="69">
        <v>22.36</v>
      </c>
      <c r="W16" s="69">
        <v>23.31</v>
      </c>
      <c r="X16" s="69">
        <v>23.34</v>
      </c>
      <c r="Y16" s="69">
        <v>23.37</v>
      </c>
      <c r="Z16" s="69">
        <v>23.37</v>
      </c>
      <c r="AA16" s="69">
        <v>23.43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20.69</v>
      </c>
      <c r="D17" s="69">
        <v>20.9</v>
      </c>
      <c r="E17" s="69">
        <v>21.06</v>
      </c>
      <c r="F17" s="69">
        <v>21.22</v>
      </c>
      <c r="G17" s="69">
        <v>21.38</v>
      </c>
      <c r="H17" s="69">
        <v>21.53</v>
      </c>
      <c r="I17" s="69">
        <v>21.68</v>
      </c>
      <c r="J17" s="69">
        <v>21.81</v>
      </c>
      <c r="K17" s="69">
        <v>21.93</v>
      </c>
      <c r="L17" s="69">
        <v>22.06</v>
      </c>
      <c r="M17" s="69">
        <v>22.16</v>
      </c>
      <c r="N17" s="69">
        <v>22.26</v>
      </c>
      <c r="O17" s="69">
        <v>22.36</v>
      </c>
      <c r="P17" s="69">
        <v>22.45</v>
      </c>
      <c r="Q17" s="69">
        <v>22.52</v>
      </c>
      <c r="R17" s="69">
        <v>22.6</v>
      </c>
      <c r="S17" s="69">
        <v>22.66</v>
      </c>
      <c r="T17" s="69">
        <v>22.72</v>
      </c>
      <c r="U17" s="69">
        <v>22.78</v>
      </c>
      <c r="V17" s="69">
        <v>22.83</v>
      </c>
      <c r="W17" s="69">
        <v>23.82</v>
      </c>
      <c r="X17" s="69">
        <v>23.87</v>
      </c>
      <c r="Y17" s="69">
        <v>23.91</v>
      </c>
      <c r="Z17" s="69">
        <v>23.93</v>
      </c>
      <c r="AA17" s="69">
        <v>23.93</v>
      </c>
      <c r="AB17" s="69">
        <v>24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20.96</v>
      </c>
      <c r="D18" s="69">
        <v>21.16</v>
      </c>
      <c r="E18" s="69">
        <v>21.37</v>
      </c>
      <c r="F18" s="69">
        <v>21.53</v>
      </c>
      <c r="G18" s="69">
        <v>21.71</v>
      </c>
      <c r="H18" s="69">
        <v>21.87</v>
      </c>
      <c r="I18" s="69">
        <v>22.02</v>
      </c>
      <c r="J18" s="69">
        <v>22.17</v>
      </c>
      <c r="K18" s="69">
        <v>22.31</v>
      </c>
      <c r="L18" s="69">
        <v>22.43</v>
      </c>
      <c r="M18" s="69">
        <v>22.56</v>
      </c>
      <c r="N18" s="69">
        <v>22.67</v>
      </c>
      <c r="O18" s="69">
        <v>22.77</v>
      </c>
      <c r="P18" s="69">
        <v>22.87</v>
      </c>
      <c r="Q18" s="69">
        <v>22.96</v>
      </c>
      <c r="R18" s="69">
        <v>23.04</v>
      </c>
      <c r="S18" s="69">
        <v>23.12</v>
      </c>
      <c r="T18" s="69">
        <v>23.18</v>
      </c>
      <c r="U18" s="69">
        <v>23.25</v>
      </c>
      <c r="V18" s="69">
        <v>23.31</v>
      </c>
      <c r="W18" s="69">
        <v>24.35</v>
      </c>
      <c r="X18" s="69">
        <v>24.4</v>
      </c>
      <c r="Y18" s="69">
        <v>24.45</v>
      </c>
      <c r="Z18" s="69">
        <v>24.48</v>
      </c>
      <c r="AA18" s="69">
        <v>24.52</v>
      </c>
      <c r="AB18" s="69">
        <v>24.55</v>
      </c>
      <c r="AC18" s="69">
        <v>24.55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21.22</v>
      </c>
      <c r="D19" s="69">
        <v>21.43</v>
      </c>
      <c r="E19" s="69">
        <v>21.65</v>
      </c>
      <c r="F19" s="69">
        <v>21.87</v>
      </c>
      <c r="G19" s="69">
        <v>22.02</v>
      </c>
      <c r="H19" s="69">
        <v>22.21</v>
      </c>
      <c r="I19" s="69">
        <v>22.37</v>
      </c>
      <c r="J19" s="69">
        <v>22.53</v>
      </c>
      <c r="K19" s="69">
        <v>22.68</v>
      </c>
      <c r="L19" s="69">
        <v>22.82</v>
      </c>
      <c r="M19" s="69">
        <v>22.96</v>
      </c>
      <c r="N19" s="69">
        <v>23.07</v>
      </c>
      <c r="O19" s="69">
        <v>23.19</v>
      </c>
      <c r="P19" s="69">
        <v>23.3</v>
      </c>
      <c r="Q19" s="69">
        <v>23.4</v>
      </c>
      <c r="R19" s="69">
        <v>23.48</v>
      </c>
      <c r="S19" s="69">
        <v>23.57</v>
      </c>
      <c r="T19" s="69">
        <v>23.65</v>
      </c>
      <c r="U19" s="69">
        <v>23.72</v>
      </c>
      <c r="V19" s="69">
        <v>23.78</v>
      </c>
      <c r="W19" s="69">
        <v>24.88</v>
      </c>
      <c r="X19" s="69">
        <v>24.93</v>
      </c>
      <c r="Y19" s="69">
        <v>24.98</v>
      </c>
      <c r="Z19" s="69">
        <v>25.03</v>
      </c>
      <c r="AA19" s="69">
        <v>25.07</v>
      </c>
      <c r="AB19" s="69">
        <v>25.11</v>
      </c>
      <c r="AC19" s="69">
        <v>25.14</v>
      </c>
      <c r="AD19" s="69">
        <v>25.15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21.46</v>
      </c>
      <c r="D20" s="69">
        <v>21.71</v>
      </c>
      <c r="E20" s="69">
        <v>21.93</v>
      </c>
      <c r="F20" s="69">
        <v>22.15</v>
      </c>
      <c r="G20" s="69">
        <v>22.37</v>
      </c>
      <c r="H20" s="69">
        <v>22.53</v>
      </c>
      <c r="I20" s="69">
        <v>22.71</v>
      </c>
      <c r="J20" s="69">
        <v>22.88</v>
      </c>
      <c r="K20" s="69">
        <v>23.05</v>
      </c>
      <c r="L20" s="69">
        <v>23.2</v>
      </c>
      <c r="M20" s="69">
        <v>23.35</v>
      </c>
      <c r="N20" s="69">
        <v>23.48</v>
      </c>
      <c r="O20" s="69">
        <v>23.61</v>
      </c>
      <c r="P20" s="69">
        <v>23.72</v>
      </c>
      <c r="Q20" s="69">
        <v>23.83</v>
      </c>
      <c r="R20" s="69">
        <v>23.93</v>
      </c>
      <c r="S20" s="69">
        <v>24.03</v>
      </c>
      <c r="T20" s="69">
        <v>24.11</v>
      </c>
      <c r="U20" s="69">
        <v>24.2</v>
      </c>
      <c r="V20" s="69">
        <v>24.27</v>
      </c>
      <c r="W20" s="69">
        <v>25.41</v>
      </c>
      <c r="X20" s="69">
        <v>25.47</v>
      </c>
      <c r="Y20" s="69">
        <v>25.53</v>
      </c>
      <c r="Z20" s="69">
        <v>25.58</v>
      </c>
      <c r="AA20" s="69">
        <v>25.62</v>
      </c>
      <c r="AB20" s="69">
        <v>25.66</v>
      </c>
      <c r="AC20" s="69">
        <v>25.7</v>
      </c>
      <c r="AD20" s="69">
        <v>25.7</v>
      </c>
      <c r="AE20" s="69">
        <v>25.75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21.73</v>
      </c>
      <c r="D21" s="69">
        <v>21.95</v>
      </c>
      <c r="E21" s="69">
        <v>22.21</v>
      </c>
      <c r="F21" s="69">
        <v>22.43</v>
      </c>
      <c r="G21" s="69">
        <v>22.66</v>
      </c>
      <c r="H21" s="69">
        <v>22.88</v>
      </c>
      <c r="I21" s="69">
        <v>23.05</v>
      </c>
      <c r="J21" s="69">
        <v>23.23</v>
      </c>
      <c r="K21" s="69">
        <v>23.41</v>
      </c>
      <c r="L21" s="69">
        <v>23.58</v>
      </c>
      <c r="M21" s="69">
        <v>23.73</v>
      </c>
      <c r="N21" s="69">
        <v>23.88</v>
      </c>
      <c r="O21" s="69">
        <v>24.02</v>
      </c>
      <c r="P21" s="69">
        <v>24.15</v>
      </c>
      <c r="Q21" s="69">
        <v>24.27</v>
      </c>
      <c r="R21" s="69">
        <v>24.38</v>
      </c>
      <c r="S21" s="69">
        <v>24.48</v>
      </c>
      <c r="T21" s="69">
        <v>24.58</v>
      </c>
      <c r="U21" s="69">
        <v>24.67</v>
      </c>
      <c r="V21" s="69">
        <v>24.76</v>
      </c>
      <c r="W21" s="69">
        <v>25.92</v>
      </c>
      <c r="X21" s="69">
        <v>25.98</v>
      </c>
      <c r="Y21" s="69">
        <v>26.04</v>
      </c>
      <c r="Z21" s="69">
        <v>26.1</v>
      </c>
      <c r="AA21" s="69">
        <v>26.15</v>
      </c>
      <c r="AB21" s="69">
        <v>26.19</v>
      </c>
      <c r="AC21" s="69">
        <v>26.24</v>
      </c>
      <c r="AD21" s="69">
        <v>26.27</v>
      </c>
      <c r="AE21" s="69">
        <v>26.27</v>
      </c>
      <c r="AF21" s="69">
        <v>26.34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21.98</v>
      </c>
      <c r="D22" s="69">
        <v>22.23</v>
      </c>
      <c r="E22" s="69">
        <v>22.46</v>
      </c>
      <c r="F22" s="69">
        <v>22.72</v>
      </c>
      <c r="G22" s="69">
        <v>22.95</v>
      </c>
      <c r="H22" s="69">
        <v>23.18</v>
      </c>
      <c r="I22" s="69">
        <v>23.41</v>
      </c>
      <c r="J22" s="69">
        <v>23.58</v>
      </c>
      <c r="K22" s="69">
        <v>23.77</v>
      </c>
      <c r="L22" s="69">
        <v>23.96</v>
      </c>
      <c r="M22" s="69">
        <v>24.12</v>
      </c>
      <c r="N22" s="69">
        <v>24.28</v>
      </c>
      <c r="O22" s="69">
        <v>24.43</v>
      </c>
      <c r="P22" s="69">
        <v>24.57</v>
      </c>
      <c r="Q22" s="69">
        <v>24.71</v>
      </c>
      <c r="R22" s="69">
        <v>24.83</v>
      </c>
      <c r="S22" s="69">
        <v>24.95</v>
      </c>
      <c r="T22" s="69">
        <v>25.06</v>
      </c>
      <c r="U22" s="69">
        <v>25.16</v>
      </c>
      <c r="V22" s="69">
        <v>25.25</v>
      </c>
      <c r="W22" s="69">
        <v>26.42</v>
      </c>
      <c r="X22" s="69">
        <v>26.49</v>
      </c>
      <c r="Y22" s="69">
        <v>26.56</v>
      </c>
      <c r="Z22" s="69">
        <v>26.62</v>
      </c>
      <c r="AA22" s="69">
        <v>26.68</v>
      </c>
      <c r="AB22" s="69">
        <v>26.73</v>
      </c>
      <c r="AC22" s="69">
        <v>26.78</v>
      </c>
      <c r="AD22" s="69">
        <v>26.82</v>
      </c>
      <c r="AE22" s="69">
        <v>26.86</v>
      </c>
      <c r="AF22" s="69">
        <v>26.86</v>
      </c>
      <c r="AG22" s="69">
        <v>26.92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22.22</v>
      </c>
      <c r="D23" s="69">
        <v>22.49</v>
      </c>
      <c r="E23" s="69">
        <v>22.76</v>
      </c>
      <c r="F23" s="69">
        <v>22.98</v>
      </c>
      <c r="G23" s="69">
        <v>23.25</v>
      </c>
      <c r="H23" s="69">
        <v>23.48</v>
      </c>
      <c r="I23" s="69">
        <v>23.72</v>
      </c>
      <c r="J23" s="69">
        <v>23.96</v>
      </c>
      <c r="K23" s="69">
        <v>24.13</v>
      </c>
      <c r="L23" s="69">
        <v>24.32</v>
      </c>
      <c r="M23" s="69">
        <v>24.51</v>
      </c>
      <c r="N23" s="69">
        <v>24.68</v>
      </c>
      <c r="O23" s="69">
        <v>24.85</v>
      </c>
      <c r="P23" s="69">
        <v>25</v>
      </c>
      <c r="Q23" s="69">
        <v>25.15</v>
      </c>
      <c r="R23" s="69">
        <v>25.28</v>
      </c>
      <c r="S23" s="69">
        <v>25.41</v>
      </c>
      <c r="T23" s="69">
        <v>25.52</v>
      </c>
      <c r="U23" s="69">
        <v>25.62</v>
      </c>
      <c r="V23" s="69">
        <v>25.72</v>
      </c>
      <c r="W23" s="69">
        <v>26.92</v>
      </c>
      <c r="X23" s="69">
        <v>27.01</v>
      </c>
      <c r="Y23" s="69">
        <v>27.08</v>
      </c>
      <c r="Z23" s="69">
        <v>27.15</v>
      </c>
      <c r="AA23" s="69">
        <v>27.21</v>
      </c>
      <c r="AB23" s="69">
        <v>27.27</v>
      </c>
      <c r="AC23" s="69">
        <v>27.32</v>
      </c>
      <c r="AD23" s="69">
        <v>27.37</v>
      </c>
      <c r="AE23" s="69">
        <v>27.41</v>
      </c>
      <c r="AF23" s="69">
        <v>27.45</v>
      </c>
      <c r="AG23" s="69">
        <v>27.45</v>
      </c>
      <c r="AH23" s="69">
        <v>27.52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22.45</v>
      </c>
      <c r="D24" s="69">
        <v>22.73</v>
      </c>
      <c r="E24" s="69">
        <v>23.01</v>
      </c>
      <c r="F24" s="69">
        <v>23.28</v>
      </c>
      <c r="G24" s="69">
        <v>23.52</v>
      </c>
      <c r="H24" s="69">
        <v>23.8</v>
      </c>
      <c r="I24" s="69">
        <v>24.03</v>
      </c>
      <c r="J24" s="69">
        <v>24.27</v>
      </c>
      <c r="K24" s="69">
        <v>24.51</v>
      </c>
      <c r="L24" s="69">
        <v>24.69</v>
      </c>
      <c r="M24" s="69">
        <v>24.88</v>
      </c>
      <c r="N24" s="69">
        <v>25.08</v>
      </c>
      <c r="O24" s="69">
        <v>25.26</v>
      </c>
      <c r="P24" s="69">
        <v>25.42</v>
      </c>
      <c r="Q24" s="69">
        <v>25.57</v>
      </c>
      <c r="R24" s="69">
        <v>25.71</v>
      </c>
      <c r="S24" s="69">
        <v>25.84</v>
      </c>
      <c r="T24" s="69">
        <v>25.96</v>
      </c>
      <c r="U24" s="69">
        <v>26.07</v>
      </c>
      <c r="V24" s="69">
        <v>26.17</v>
      </c>
      <c r="W24" s="69">
        <v>27.43</v>
      </c>
      <c r="X24" s="69">
        <v>27.52</v>
      </c>
      <c r="Y24" s="69">
        <v>27.6</v>
      </c>
      <c r="Z24" s="69">
        <v>27.68</v>
      </c>
      <c r="AA24" s="69">
        <v>27.75</v>
      </c>
      <c r="AB24" s="69">
        <v>27.82</v>
      </c>
      <c r="AC24" s="69">
        <v>27.88</v>
      </c>
      <c r="AD24" s="69">
        <v>27.93</v>
      </c>
      <c r="AE24" s="69">
        <v>27.98</v>
      </c>
      <c r="AF24" s="69">
        <v>28.02</v>
      </c>
      <c r="AG24" s="69">
        <v>28.06</v>
      </c>
      <c r="AH24" s="69">
        <v>28.06</v>
      </c>
      <c r="AI24" s="69">
        <v>28.13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22.67</v>
      </c>
      <c r="D25" s="69">
        <v>22.97</v>
      </c>
      <c r="E25" s="69">
        <v>23.27</v>
      </c>
      <c r="F25" s="69">
        <v>23.55</v>
      </c>
      <c r="G25" s="69">
        <v>23.82</v>
      </c>
      <c r="H25" s="69">
        <v>24.06</v>
      </c>
      <c r="I25" s="69">
        <v>24.35</v>
      </c>
      <c r="J25" s="69">
        <v>24.59</v>
      </c>
      <c r="K25" s="69">
        <v>24.83</v>
      </c>
      <c r="L25" s="69">
        <v>25.05</v>
      </c>
      <c r="M25" s="69">
        <v>25.27</v>
      </c>
      <c r="N25" s="69">
        <v>25.46</v>
      </c>
      <c r="O25" s="69">
        <v>25.64</v>
      </c>
      <c r="P25" s="69">
        <v>25.81</v>
      </c>
      <c r="Q25" s="69">
        <v>25.97</v>
      </c>
      <c r="R25" s="69">
        <v>26.12</v>
      </c>
      <c r="S25" s="69">
        <v>26.26</v>
      </c>
      <c r="T25" s="69">
        <v>26.39</v>
      </c>
      <c r="U25" s="69">
        <v>26.52</v>
      </c>
      <c r="V25" s="69">
        <v>26.63</v>
      </c>
      <c r="W25" s="69">
        <v>27.93</v>
      </c>
      <c r="X25" s="69">
        <v>28.04</v>
      </c>
      <c r="Y25" s="69">
        <v>28.13</v>
      </c>
      <c r="Z25" s="69">
        <v>28.22</v>
      </c>
      <c r="AA25" s="69">
        <v>28.29</v>
      </c>
      <c r="AB25" s="69">
        <v>28.37</v>
      </c>
      <c r="AC25" s="69">
        <v>28.43</v>
      </c>
      <c r="AD25" s="69">
        <v>28.49</v>
      </c>
      <c r="AE25" s="69">
        <v>28.55</v>
      </c>
      <c r="AF25" s="69">
        <v>28.6</v>
      </c>
      <c r="AG25" s="69">
        <v>28.64</v>
      </c>
      <c r="AH25" s="69">
        <v>28.68</v>
      </c>
      <c r="AI25" s="69">
        <v>28.68</v>
      </c>
      <c r="AJ25" s="69">
        <v>28.76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22.88</v>
      </c>
      <c r="D26" s="69">
        <v>23.2</v>
      </c>
      <c r="E26" s="69">
        <v>23.51</v>
      </c>
      <c r="F26" s="69">
        <v>23.81</v>
      </c>
      <c r="G26" s="69">
        <v>24.11</v>
      </c>
      <c r="H26" s="69">
        <v>24.38</v>
      </c>
      <c r="I26" s="69">
        <v>24.62</v>
      </c>
      <c r="J26" s="69">
        <v>24.92</v>
      </c>
      <c r="K26" s="69">
        <v>25.16</v>
      </c>
      <c r="L26" s="69">
        <v>25.42</v>
      </c>
      <c r="M26" s="69">
        <v>25.62</v>
      </c>
      <c r="N26" s="69">
        <v>25.82</v>
      </c>
      <c r="O26" s="69">
        <v>26.01</v>
      </c>
      <c r="P26" s="69">
        <v>26.2</v>
      </c>
      <c r="Q26" s="69">
        <v>26.37</v>
      </c>
      <c r="R26" s="69">
        <v>26.53</v>
      </c>
      <c r="S26" s="69">
        <v>26.68</v>
      </c>
      <c r="T26" s="69">
        <v>26.83</v>
      </c>
      <c r="U26" s="69">
        <v>26.96</v>
      </c>
      <c r="V26" s="69">
        <v>27.09</v>
      </c>
      <c r="W26" s="69">
        <v>28.44</v>
      </c>
      <c r="X26" s="69">
        <v>28.55</v>
      </c>
      <c r="Y26" s="69">
        <v>28.66</v>
      </c>
      <c r="Z26" s="69">
        <v>28.75</v>
      </c>
      <c r="AA26" s="69">
        <v>28.84</v>
      </c>
      <c r="AB26" s="69">
        <v>28.92</v>
      </c>
      <c r="AC26" s="69">
        <v>28.99</v>
      </c>
      <c r="AD26" s="69">
        <v>29.06</v>
      </c>
      <c r="AE26" s="69">
        <v>29.12</v>
      </c>
      <c r="AF26" s="69">
        <v>29.18</v>
      </c>
      <c r="AG26" s="69">
        <v>29.23</v>
      </c>
      <c r="AH26" s="69">
        <v>29.28</v>
      </c>
      <c r="AI26" s="69">
        <v>29.32</v>
      </c>
      <c r="AJ26" s="69">
        <v>29.36</v>
      </c>
      <c r="AK26" s="69">
        <v>29.36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23.08</v>
      </c>
      <c r="D27" s="69">
        <v>23.42</v>
      </c>
      <c r="E27" s="69">
        <v>23.75</v>
      </c>
      <c r="F27" s="69">
        <v>24.06</v>
      </c>
      <c r="G27" s="69">
        <v>24.37</v>
      </c>
      <c r="H27" s="69">
        <v>24.67</v>
      </c>
      <c r="I27" s="69">
        <v>24.96</v>
      </c>
      <c r="J27" s="69">
        <v>25.21</v>
      </c>
      <c r="K27" s="69">
        <v>25.49</v>
      </c>
      <c r="L27" s="69">
        <v>25.74</v>
      </c>
      <c r="M27" s="69">
        <v>25.95</v>
      </c>
      <c r="N27" s="69">
        <v>26.17</v>
      </c>
      <c r="O27" s="69">
        <v>26.38</v>
      </c>
      <c r="P27" s="69">
        <v>26.57</v>
      </c>
      <c r="Q27" s="69">
        <v>26.76</v>
      </c>
      <c r="R27" s="69">
        <v>26.94</v>
      </c>
      <c r="S27" s="69">
        <v>27.1</v>
      </c>
      <c r="T27" s="69">
        <v>27.26</v>
      </c>
      <c r="U27" s="69">
        <v>27.41</v>
      </c>
      <c r="V27" s="69">
        <v>27.54</v>
      </c>
      <c r="W27" s="69">
        <v>28.95</v>
      </c>
      <c r="X27" s="69">
        <v>29.07</v>
      </c>
      <c r="Y27" s="69">
        <v>29.19</v>
      </c>
      <c r="Z27" s="69">
        <v>29.29</v>
      </c>
      <c r="AA27" s="69">
        <v>29.39</v>
      </c>
      <c r="AB27" s="69">
        <v>29.48</v>
      </c>
      <c r="AC27" s="69">
        <v>29.56</v>
      </c>
      <c r="AD27" s="69">
        <v>29.64</v>
      </c>
      <c r="AE27" s="69">
        <v>29.71</v>
      </c>
      <c r="AF27" s="69">
        <v>29.77</v>
      </c>
      <c r="AG27" s="69">
        <v>29.83</v>
      </c>
      <c r="AH27" s="69">
        <v>29.88</v>
      </c>
      <c r="AI27" s="69">
        <v>29.93</v>
      </c>
      <c r="AJ27" s="69">
        <v>29.97</v>
      </c>
      <c r="AK27" s="69">
        <v>30.01</v>
      </c>
      <c r="AL27" s="69">
        <v>30.01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23.28</v>
      </c>
      <c r="D28" s="69">
        <v>23.63</v>
      </c>
      <c r="E28" s="69">
        <v>23.97</v>
      </c>
      <c r="F28" s="69">
        <v>24.31</v>
      </c>
      <c r="G28" s="69">
        <v>24.62</v>
      </c>
      <c r="H28" s="69">
        <v>24.95</v>
      </c>
      <c r="I28" s="69">
        <v>25.22</v>
      </c>
      <c r="J28" s="69">
        <v>25.53</v>
      </c>
      <c r="K28" s="69">
        <v>25.78</v>
      </c>
      <c r="L28" s="69">
        <v>26.04</v>
      </c>
      <c r="M28" s="69">
        <v>26.3</v>
      </c>
      <c r="N28" s="69">
        <v>26.52</v>
      </c>
      <c r="O28" s="69">
        <v>26.74</v>
      </c>
      <c r="P28" s="69">
        <v>26.95</v>
      </c>
      <c r="Q28" s="69">
        <v>27.15</v>
      </c>
      <c r="R28" s="69">
        <v>27.34</v>
      </c>
      <c r="S28" s="69">
        <v>27.52</v>
      </c>
      <c r="T28" s="69">
        <v>27.69</v>
      </c>
      <c r="U28" s="69">
        <v>27.85</v>
      </c>
      <c r="V28" s="69">
        <v>28</v>
      </c>
      <c r="W28" s="69">
        <v>29.45</v>
      </c>
      <c r="X28" s="69">
        <v>29.59</v>
      </c>
      <c r="Y28" s="69">
        <v>29.71</v>
      </c>
      <c r="Z28" s="69">
        <v>29.83</v>
      </c>
      <c r="AA28" s="69">
        <v>29.94</v>
      </c>
      <c r="AB28" s="69">
        <v>30.04</v>
      </c>
      <c r="AC28" s="69">
        <v>30.13</v>
      </c>
      <c r="AD28" s="69">
        <v>30.21</v>
      </c>
      <c r="AE28" s="69">
        <v>30.29</v>
      </c>
      <c r="AF28" s="69">
        <v>30.36</v>
      </c>
      <c r="AG28" s="69">
        <v>30.43</v>
      </c>
      <c r="AH28" s="69">
        <v>30.49</v>
      </c>
      <c r="AI28" s="69">
        <v>30.54</v>
      </c>
      <c r="AJ28" s="69">
        <v>30.59</v>
      </c>
      <c r="AK28" s="69">
        <v>30.64</v>
      </c>
      <c r="AL28" s="69">
        <v>30.68</v>
      </c>
      <c r="AM28" s="69">
        <v>30.68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23.47</v>
      </c>
      <c r="D29" s="69">
        <v>23.83</v>
      </c>
      <c r="E29" s="69">
        <v>24.18</v>
      </c>
      <c r="F29" s="69">
        <v>24.53</v>
      </c>
      <c r="G29" s="69">
        <v>24.87</v>
      </c>
      <c r="H29" s="69">
        <v>25.21</v>
      </c>
      <c r="I29" s="69">
        <v>25.52</v>
      </c>
      <c r="J29" s="69">
        <v>25.77</v>
      </c>
      <c r="K29" s="69">
        <v>26.08</v>
      </c>
      <c r="L29" s="69">
        <v>26.34</v>
      </c>
      <c r="M29" s="69">
        <v>26.61</v>
      </c>
      <c r="N29" s="69">
        <v>26.87</v>
      </c>
      <c r="O29" s="69">
        <v>27.09</v>
      </c>
      <c r="P29" s="69">
        <v>27.32</v>
      </c>
      <c r="Q29" s="69">
        <v>27.53</v>
      </c>
      <c r="R29" s="69">
        <v>27.74</v>
      </c>
      <c r="S29" s="69">
        <v>27.93</v>
      </c>
      <c r="T29" s="69">
        <v>28.11</v>
      </c>
      <c r="U29" s="69">
        <v>28.29</v>
      </c>
      <c r="V29" s="69">
        <v>28.45</v>
      </c>
      <c r="W29" s="69">
        <v>29.95</v>
      </c>
      <c r="X29" s="69">
        <v>30.1</v>
      </c>
      <c r="Y29" s="69">
        <v>30.24</v>
      </c>
      <c r="Z29" s="69">
        <v>30.37</v>
      </c>
      <c r="AA29" s="69">
        <v>30.49</v>
      </c>
      <c r="AB29" s="69">
        <v>30.6</v>
      </c>
      <c r="AC29" s="69">
        <v>30.7</v>
      </c>
      <c r="AD29" s="69">
        <v>30.8</v>
      </c>
      <c r="AE29" s="69">
        <v>30.88</v>
      </c>
      <c r="AF29" s="69">
        <v>30.96</v>
      </c>
      <c r="AG29" s="69">
        <v>31.03</v>
      </c>
      <c r="AH29" s="69">
        <v>31.1</v>
      </c>
      <c r="AI29" s="69">
        <v>31.16</v>
      </c>
      <c r="AJ29" s="69">
        <v>31.22</v>
      </c>
      <c r="AK29" s="69">
        <v>31.27</v>
      </c>
      <c r="AL29" s="69">
        <v>31.32</v>
      </c>
      <c r="AM29" s="69">
        <v>31.36</v>
      </c>
      <c r="AN29" s="69">
        <v>31.36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23.65</v>
      </c>
      <c r="D30" s="69">
        <v>24.02</v>
      </c>
      <c r="E30" s="69">
        <v>24.4</v>
      </c>
      <c r="F30" s="69">
        <v>24.76</v>
      </c>
      <c r="G30" s="69">
        <v>25.11</v>
      </c>
      <c r="H30" s="69">
        <v>25.46</v>
      </c>
      <c r="I30" s="69">
        <v>25.77</v>
      </c>
      <c r="J30" s="69">
        <v>26.07</v>
      </c>
      <c r="K30" s="69">
        <v>26.33</v>
      </c>
      <c r="L30" s="69">
        <v>26.65</v>
      </c>
      <c r="M30" s="69">
        <v>26.92</v>
      </c>
      <c r="N30" s="69">
        <v>27.18</v>
      </c>
      <c r="O30" s="69">
        <v>27.46</v>
      </c>
      <c r="P30" s="69">
        <v>27.68</v>
      </c>
      <c r="Q30" s="69">
        <v>27.91</v>
      </c>
      <c r="R30" s="69">
        <v>28.13</v>
      </c>
      <c r="S30" s="69">
        <v>28.34</v>
      </c>
      <c r="T30" s="69">
        <v>28.54</v>
      </c>
      <c r="U30" s="69">
        <v>28.72</v>
      </c>
      <c r="V30" s="69">
        <v>28.9</v>
      </c>
      <c r="W30" s="69">
        <v>30.46</v>
      </c>
      <c r="X30" s="69">
        <v>30.62</v>
      </c>
      <c r="Y30" s="69">
        <v>30.77</v>
      </c>
      <c r="Z30" s="69">
        <v>30.91</v>
      </c>
      <c r="AA30" s="69">
        <v>31.04</v>
      </c>
      <c r="AB30" s="69">
        <v>31.16</v>
      </c>
      <c r="AC30" s="69">
        <v>31.28</v>
      </c>
      <c r="AD30" s="69">
        <v>31.38</v>
      </c>
      <c r="AE30" s="69">
        <v>31.48</v>
      </c>
      <c r="AF30" s="69">
        <v>31.57</v>
      </c>
      <c r="AG30" s="69">
        <v>31.65</v>
      </c>
      <c r="AH30" s="69">
        <v>31.72</v>
      </c>
      <c r="AI30" s="69">
        <v>31.79</v>
      </c>
      <c r="AJ30" s="69">
        <v>31.85</v>
      </c>
      <c r="AK30" s="69">
        <v>31.91</v>
      </c>
      <c r="AL30" s="69">
        <v>31.96</v>
      </c>
      <c r="AM30" s="69">
        <v>32.01</v>
      </c>
      <c r="AN30" s="69">
        <v>32.049999999999997</v>
      </c>
      <c r="AO30" s="69">
        <v>32.049999999999997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23.82</v>
      </c>
      <c r="D31" s="69">
        <v>24.21</v>
      </c>
      <c r="E31" s="69">
        <v>24.6</v>
      </c>
      <c r="F31" s="69">
        <v>24.97</v>
      </c>
      <c r="G31" s="69">
        <v>25.35</v>
      </c>
      <c r="H31" s="69">
        <v>25.68</v>
      </c>
      <c r="I31" s="69">
        <v>26.01</v>
      </c>
      <c r="J31" s="69">
        <v>26.33</v>
      </c>
      <c r="K31" s="69">
        <v>26.64</v>
      </c>
      <c r="L31" s="69">
        <v>26.91</v>
      </c>
      <c r="M31" s="69">
        <v>27.23</v>
      </c>
      <c r="N31" s="69">
        <v>27.5</v>
      </c>
      <c r="O31" s="69">
        <v>27.78</v>
      </c>
      <c r="P31" s="69">
        <v>28.05</v>
      </c>
      <c r="Q31" s="69">
        <v>28.28</v>
      </c>
      <c r="R31" s="69">
        <v>28.51</v>
      </c>
      <c r="S31" s="69">
        <v>28.74</v>
      </c>
      <c r="T31" s="69">
        <v>28.95</v>
      </c>
      <c r="U31" s="69">
        <v>29.15</v>
      </c>
      <c r="V31" s="69">
        <v>29.35</v>
      </c>
      <c r="W31" s="69">
        <v>30.95</v>
      </c>
      <c r="X31" s="69">
        <v>31.13</v>
      </c>
      <c r="Y31" s="69">
        <v>31.29</v>
      </c>
      <c r="Z31" s="69">
        <v>31.45</v>
      </c>
      <c r="AA31" s="69">
        <v>31.59</v>
      </c>
      <c r="AB31" s="69">
        <v>31.73</v>
      </c>
      <c r="AC31" s="69">
        <v>31.85</v>
      </c>
      <c r="AD31" s="69">
        <v>31.97</v>
      </c>
      <c r="AE31" s="69">
        <v>32.08</v>
      </c>
      <c r="AF31" s="69">
        <v>32.17</v>
      </c>
      <c r="AG31" s="69">
        <v>32.26</v>
      </c>
      <c r="AH31" s="69">
        <v>32.35</v>
      </c>
      <c r="AI31" s="69">
        <v>32.42</v>
      </c>
      <c r="AJ31" s="69">
        <v>32.49</v>
      </c>
      <c r="AK31" s="69">
        <v>32.56</v>
      </c>
      <c r="AL31" s="69">
        <v>32.619999999999997</v>
      </c>
      <c r="AM31" s="69">
        <v>32.67</v>
      </c>
      <c r="AN31" s="69">
        <v>32.72</v>
      </c>
      <c r="AO31" s="69">
        <v>32.770000000000003</v>
      </c>
      <c r="AP31" s="69">
        <v>32.770000000000003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23.98</v>
      </c>
      <c r="D32" s="69">
        <v>24.38</v>
      </c>
      <c r="E32" s="69">
        <v>24.78</v>
      </c>
      <c r="F32" s="69">
        <v>25.17</v>
      </c>
      <c r="G32" s="69">
        <v>25.55</v>
      </c>
      <c r="H32" s="69">
        <v>25.9</v>
      </c>
      <c r="I32" s="69">
        <v>26.24</v>
      </c>
      <c r="J32" s="69">
        <v>26.58</v>
      </c>
      <c r="K32" s="69">
        <v>26.9</v>
      </c>
      <c r="L32" s="69">
        <v>27.22</v>
      </c>
      <c r="M32" s="69">
        <v>27.49</v>
      </c>
      <c r="N32" s="69">
        <v>27.82</v>
      </c>
      <c r="O32" s="69">
        <v>28.1</v>
      </c>
      <c r="P32" s="69">
        <v>28.38</v>
      </c>
      <c r="Q32" s="69">
        <v>28.66</v>
      </c>
      <c r="R32" s="69">
        <v>28.89</v>
      </c>
      <c r="S32" s="69">
        <v>29.13</v>
      </c>
      <c r="T32" s="69">
        <v>29.36</v>
      </c>
      <c r="U32" s="69">
        <v>29.58</v>
      </c>
      <c r="V32" s="69">
        <v>29.79</v>
      </c>
      <c r="W32" s="69">
        <v>31.44</v>
      </c>
      <c r="X32" s="69">
        <v>31.64</v>
      </c>
      <c r="Y32" s="69">
        <v>31.82</v>
      </c>
      <c r="Z32" s="69">
        <v>31.99</v>
      </c>
      <c r="AA32" s="69">
        <v>32.15</v>
      </c>
      <c r="AB32" s="69">
        <v>32.29</v>
      </c>
      <c r="AC32" s="69">
        <v>32.43</v>
      </c>
      <c r="AD32" s="69">
        <v>32.56</v>
      </c>
      <c r="AE32" s="69">
        <v>32.68</v>
      </c>
      <c r="AF32" s="69">
        <v>32.78</v>
      </c>
      <c r="AG32" s="69">
        <v>32.89</v>
      </c>
      <c r="AH32" s="69">
        <v>32.979999999999997</v>
      </c>
      <c r="AI32" s="69">
        <v>33.06</v>
      </c>
      <c r="AJ32" s="69">
        <v>33.14</v>
      </c>
      <c r="AK32" s="69">
        <v>33.22</v>
      </c>
      <c r="AL32" s="69">
        <v>33.28</v>
      </c>
      <c r="AM32" s="69">
        <v>33.340000000000003</v>
      </c>
      <c r="AN32" s="69">
        <v>33.4</v>
      </c>
      <c r="AO32" s="69">
        <v>33.450000000000003</v>
      </c>
      <c r="AP32" s="69">
        <v>33.5</v>
      </c>
      <c r="AQ32" s="69">
        <v>33.5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24.13</v>
      </c>
      <c r="D33" s="69">
        <v>24.55</v>
      </c>
      <c r="E33" s="69">
        <v>24.96</v>
      </c>
      <c r="F33" s="69">
        <v>25.37</v>
      </c>
      <c r="G33" s="69">
        <v>25.74</v>
      </c>
      <c r="H33" s="69">
        <v>26.11</v>
      </c>
      <c r="I33" s="69">
        <v>26.47</v>
      </c>
      <c r="J33" s="69">
        <v>26.82</v>
      </c>
      <c r="K33" s="69">
        <v>27.16</v>
      </c>
      <c r="L33" s="69">
        <v>27.49</v>
      </c>
      <c r="M33" s="69">
        <v>27.81</v>
      </c>
      <c r="N33" s="69">
        <v>28.09</v>
      </c>
      <c r="O33" s="69">
        <v>28.42</v>
      </c>
      <c r="P33" s="69">
        <v>28.71</v>
      </c>
      <c r="Q33" s="69">
        <v>29</v>
      </c>
      <c r="R33" s="69">
        <v>29.29</v>
      </c>
      <c r="S33" s="69">
        <v>29.52</v>
      </c>
      <c r="T33" s="69">
        <v>29.76</v>
      </c>
      <c r="U33" s="69">
        <v>30</v>
      </c>
      <c r="V33" s="69">
        <v>30.22</v>
      </c>
      <c r="W33" s="69">
        <v>31.93</v>
      </c>
      <c r="X33" s="69">
        <v>32.14</v>
      </c>
      <c r="Y33" s="69">
        <v>32.340000000000003</v>
      </c>
      <c r="Z33" s="69">
        <v>32.520000000000003</v>
      </c>
      <c r="AA33" s="69">
        <v>32.69</v>
      </c>
      <c r="AB33" s="69">
        <v>32.86</v>
      </c>
      <c r="AC33" s="69">
        <v>33.01</v>
      </c>
      <c r="AD33" s="69">
        <v>33.15</v>
      </c>
      <c r="AE33" s="69">
        <v>33.28</v>
      </c>
      <c r="AF33" s="69">
        <v>33.4</v>
      </c>
      <c r="AG33" s="69">
        <v>33.51</v>
      </c>
      <c r="AH33" s="69">
        <v>33.61</v>
      </c>
      <c r="AI33" s="69">
        <v>33.71</v>
      </c>
      <c r="AJ33" s="69">
        <v>33.799999999999997</v>
      </c>
      <c r="AK33" s="69">
        <v>33.880000000000003</v>
      </c>
      <c r="AL33" s="69">
        <v>33.950000000000003</v>
      </c>
      <c r="AM33" s="69">
        <v>34.020000000000003</v>
      </c>
      <c r="AN33" s="69">
        <v>34.090000000000003</v>
      </c>
      <c r="AO33" s="69">
        <v>34.14</v>
      </c>
      <c r="AP33" s="69">
        <v>34.200000000000003</v>
      </c>
      <c r="AQ33" s="69">
        <v>34.24</v>
      </c>
      <c r="AR33" s="69">
        <v>34.24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24.27</v>
      </c>
      <c r="D34" s="69">
        <v>24.71</v>
      </c>
      <c r="E34" s="69">
        <v>25.13</v>
      </c>
      <c r="F34" s="69">
        <v>25.54</v>
      </c>
      <c r="G34" s="69">
        <v>25.93</v>
      </c>
      <c r="H34" s="69">
        <v>26.31</v>
      </c>
      <c r="I34" s="69">
        <v>26.68</v>
      </c>
      <c r="J34" s="69">
        <v>27.05</v>
      </c>
      <c r="K34" s="69">
        <v>27.4</v>
      </c>
      <c r="L34" s="69">
        <v>27.75</v>
      </c>
      <c r="M34" s="69">
        <v>28.09</v>
      </c>
      <c r="N34" s="69">
        <v>28.42</v>
      </c>
      <c r="O34" s="69">
        <v>28.7</v>
      </c>
      <c r="P34" s="69">
        <v>29.04</v>
      </c>
      <c r="Q34" s="69">
        <v>29.33</v>
      </c>
      <c r="R34" s="69">
        <v>29.63</v>
      </c>
      <c r="S34" s="69">
        <v>29.92</v>
      </c>
      <c r="T34" s="69">
        <v>30.16</v>
      </c>
      <c r="U34" s="69">
        <v>30.41</v>
      </c>
      <c r="V34" s="69">
        <v>30.65</v>
      </c>
      <c r="W34" s="69">
        <v>32.409999999999997</v>
      </c>
      <c r="X34" s="69">
        <v>32.64</v>
      </c>
      <c r="Y34" s="69">
        <v>32.85</v>
      </c>
      <c r="Z34" s="69">
        <v>33.049999999999997</v>
      </c>
      <c r="AA34" s="69">
        <v>33.24</v>
      </c>
      <c r="AB34" s="69">
        <v>33.42</v>
      </c>
      <c r="AC34" s="69">
        <v>33.58</v>
      </c>
      <c r="AD34" s="69">
        <v>33.74</v>
      </c>
      <c r="AE34" s="69">
        <v>33.880000000000003</v>
      </c>
      <c r="AF34" s="69">
        <v>34.01</v>
      </c>
      <c r="AG34" s="69">
        <v>34.14</v>
      </c>
      <c r="AH34" s="69">
        <v>34.25</v>
      </c>
      <c r="AI34" s="69">
        <v>34.36</v>
      </c>
      <c r="AJ34" s="69">
        <v>34.46</v>
      </c>
      <c r="AK34" s="69">
        <v>34.549999999999997</v>
      </c>
      <c r="AL34" s="69">
        <v>34.630000000000003</v>
      </c>
      <c r="AM34" s="69">
        <v>34.71</v>
      </c>
      <c r="AN34" s="69">
        <v>34.78</v>
      </c>
      <c r="AO34" s="69">
        <v>34.85</v>
      </c>
      <c r="AP34" s="69">
        <v>34.9</v>
      </c>
      <c r="AQ34" s="69">
        <v>34.96</v>
      </c>
      <c r="AR34" s="69">
        <v>35.01</v>
      </c>
      <c r="AS34" s="69">
        <v>35.01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24.41</v>
      </c>
      <c r="D35" s="69">
        <v>24.85</v>
      </c>
      <c r="E35" s="69">
        <v>25.3</v>
      </c>
      <c r="F35" s="69">
        <v>25.71</v>
      </c>
      <c r="G35" s="69">
        <v>26.1</v>
      </c>
      <c r="H35" s="69">
        <v>26.5</v>
      </c>
      <c r="I35" s="69">
        <v>26.88</v>
      </c>
      <c r="J35" s="69">
        <v>27.26</v>
      </c>
      <c r="K35" s="69">
        <v>27.64</v>
      </c>
      <c r="L35" s="69">
        <v>28</v>
      </c>
      <c r="M35" s="69">
        <v>28.36</v>
      </c>
      <c r="N35" s="69">
        <v>28.7</v>
      </c>
      <c r="O35" s="69">
        <v>29.04</v>
      </c>
      <c r="P35" s="69">
        <v>29.33</v>
      </c>
      <c r="Q35" s="69">
        <v>29.67</v>
      </c>
      <c r="R35" s="69">
        <v>29.97</v>
      </c>
      <c r="S35" s="69">
        <v>30.27</v>
      </c>
      <c r="T35" s="69">
        <v>30.57</v>
      </c>
      <c r="U35" s="69">
        <v>30.82</v>
      </c>
      <c r="V35" s="69">
        <v>31.07</v>
      </c>
      <c r="W35" s="69">
        <v>32.880000000000003</v>
      </c>
      <c r="X35" s="69">
        <v>33.130000000000003</v>
      </c>
      <c r="Y35" s="69">
        <v>33.36</v>
      </c>
      <c r="Z35" s="69">
        <v>33.58</v>
      </c>
      <c r="AA35" s="69">
        <v>33.78</v>
      </c>
      <c r="AB35" s="69">
        <v>33.97</v>
      </c>
      <c r="AC35" s="69">
        <v>34.15</v>
      </c>
      <c r="AD35" s="69">
        <v>34.32</v>
      </c>
      <c r="AE35" s="69">
        <v>34.479999999999997</v>
      </c>
      <c r="AF35" s="69">
        <v>34.630000000000003</v>
      </c>
      <c r="AG35" s="69">
        <v>34.770000000000003</v>
      </c>
      <c r="AH35" s="69">
        <v>34.89</v>
      </c>
      <c r="AI35" s="69">
        <v>35.01</v>
      </c>
      <c r="AJ35" s="69">
        <v>35.119999999999997</v>
      </c>
      <c r="AK35" s="69">
        <v>35.22</v>
      </c>
      <c r="AL35" s="69">
        <v>35.32</v>
      </c>
      <c r="AM35" s="69">
        <v>35.4</v>
      </c>
      <c r="AN35" s="69">
        <v>35.479999999999997</v>
      </c>
      <c r="AO35" s="69">
        <v>35.56</v>
      </c>
      <c r="AP35" s="69">
        <v>35.619999999999997</v>
      </c>
      <c r="AQ35" s="69">
        <v>35.68</v>
      </c>
      <c r="AR35" s="69">
        <v>35.74</v>
      </c>
      <c r="AS35" s="69">
        <v>35.79</v>
      </c>
      <c r="AT35" s="69">
        <v>35.79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24.53</v>
      </c>
      <c r="D36" s="69">
        <v>24.99</v>
      </c>
      <c r="E36" s="69">
        <v>25.44</v>
      </c>
      <c r="F36" s="69">
        <v>25.86</v>
      </c>
      <c r="G36" s="69">
        <v>26.27</v>
      </c>
      <c r="H36" s="69">
        <v>26.68</v>
      </c>
      <c r="I36" s="69">
        <v>27.08</v>
      </c>
      <c r="J36" s="69">
        <v>27.47</v>
      </c>
      <c r="K36" s="69">
        <v>27.86</v>
      </c>
      <c r="L36" s="69">
        <v>28.24</v>
      </c>
      <c r="M36" s="69">
        <v>28.61</v>
      </c>
      <c r="N36" s="69">
        <v>28.97</v>
      </c>
      <c r="O36" s="69">
        <v>29.33</v>
      </c>
      <c r="P36" s="69">
        <v>29.67</v>
      </c>
      <c r="Q36" s="69">
        <v>29.97</v>
      </c>
      <c r="R36" s="69">
        <v>30.32</v>
      </c>
      <c r="S36" s="69">
        <v>30.62</v>
      </c>
      <c r="T36" s="69">
        <v>30.93</v>
      </c>
      <c r="U36" s="69">
        <v>31.24</v>
      </c>
      <c r="V36" s="69">
        <v>31.49</v>
      </c>
      <c r="W36" s="69">
        <v>33.35</v>
      </c>
      <c r="X36" s="69">
        <v>33.61</v>
      </c>
      <c r="Y36" s="69">
        <v>33.86</v>
      </c>
      <c r="Z36" s="69">
        <v>34.1</v>
      </c>
      <c r="AA36" s="69">
        <v>34.32</v>
      </c>
      <c r="AB36" s="69">
        <v>34.53</v>
      </c>
      <c r="AC36" s="69">
        <v>34.729999999999997</v>
      </c>
      <c r="AD36" s="69">
        <v>34.909999999999997</v>
      </c>
      <c r="AE36" s="69">
        <v>35.08</v>
      </c>
      <c r="AF36" s="69">
        <v>35.25</v>
      </c>
      <c r="AG36" s="69">
        <v>35.4</v>
      </c>
      <c r="AH36" s="69">
        <v>35.54</v>
      </c>
      <c r="AI36" s="69">
        <v>35.67</v>
      </c>
      <c r="AJ36" s="69">
        <v>35.79</v>
      </c>
      <c r="AK36" s="69">
        <v>35.9</v>
      </c>
      <c r="AL36" s="69">
        <v>36.01</v>
      </c>
      <c r="AM36" s="69">
        <v>36.11</v>
      </c>
      <c r="AN36" s="69">
        <v>36.19</v>
      </c>
      <c r="AO36" s="69">
        <v>36.28</v>
      </c>
      <c r="AP36" s="69">
        <v>36.35</v>
      </c>
      <c r="AQ36" s="69">
        <v>36.42</v>
      </c>
      <c r="AR36" s="69">
        <v>36.479999999999997</v>
      </c>
      <c r="AS36" s="69">
        <v>36.54</v>
      </c>
      <c r="AT36" s="69">
        <v>36.590000000000003</v>
      </c>
      <c r="AU36" s="69">
        <v>36.64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24.66</v>
      </c>
      <c r="D37" s="69">
        <v>25.12</v>
      </c>
      <c r="E37" s="69">
        <v>25.58</v>
      </c>
      <c r="F37" s="69">
        <v>26</v>
      </c>
      <c r="G37" s="69">
        <v>26.43</v>
      </c>
      <c r="H37" s="69">
        <v>26.85</v>
      </c>
      <c r="I37" s="69">
        <v>27.26</v>
      </c>
      <c r="J37" s="69">
        <v>27.67</v>
      </c>
      <c r="K37" s="69">
        <v>28.07</v>
      </c>
      <c r="L37" s="69">
        <v>28.47</v>
      </c>
      <c r="M37" s="69">
        <v>28.86</v>
      </c>
      <c r="N37" s="69">
        <v>29.24</v>
      </c>
      <c r="O37" s="69">
        <v>29.61</v>
      </c>
      <c r="P37" s="69">
        <v>29.97</v>
      </c>
      <c r="Q37" s="69">
        <v>30.32</v>
      </c>
      <c r="R37" s="69">
        <v>30.62</v>
      </c>
      <c r="S37" s="69">
        <v>30.98</v>
      </c>
      <c r="T37" s="69">
        <v>31.29</v>
      </c>
      <c r="U37" s="69">
        <v>31.6</v>
      </c>
      <c r="V37" s="69">
        <v>31.92</v>
      </c>
      <c r="W37" s="69">
        <v>33.799999999999997</v>
      </c>
      <c r="X37" s="69">
        <v>34.090000000000003</v>
      </c>
      <c r="Y37" s="69">
        <v>34.35</v>
      </c>
      <c r="Z37" s="69">
        <v>34.61</v>
      </c>
      <c r="AA37" s="69">
        <v>34.85</v>
      </c>
      <c r="AB37" s="69">
        <v>35.08</v>
      </c>
      <c r="AC37" s="69">
        <v>35.29</v>
      </c>
      <c r="AD37" s="69">
        <v>35.49</v>
      </c>
      <c r="AE37" s="69">
        <v>35.68</v>
      </c>
      <c r="AF37" s="69">
        <v>35.86</v>
      </c>
      <c r="AG37" s="69">
        <v>36.03</v>
      </c>
      <c r="AH37" s="69">
        <v>36.18</v>
      </c>
      <c r="AI37" s="69">
        <v>36.33</v>
      </c>
      <c r="AJ37" s="69">
        <v>36.46</v>
      </c>
      <c r="AK37" s="69">
        <v>36.590000000000003</v>
      </c>
      <c r="AL37" s="69">
        <v>36.700000000000003</v>
      </c>
      <c r="AM37" s="69">
        <v>36.81</v>
      </c>
      <c r="AN37" s="69">
        <v>36.909999999999997</v>
      </c>
      <c r="AO37" s="69">
        <v>37</v>
      </c>
      <c r="AP37" s="69">
        <v>37.090000000000003</v>
      </c>
      <c r="AQ37" s="69">
        <v>37.17</v>
      </c>
      <c r="AR37" s="69">
        <v>37.24</v>
      </c>
      <c r="AS37" s="69">
        <v>37.299999999999997</v>
      </c>
      <c r="AT37" s="69">
        <v>37.36</v>
      </c>
      <c r="AU37" s="69">
        <v>37.409999999999997</v>
      </c>
      <c r="AV37" s="69">
        <v>37.46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24.77</v>
      </c>
      <c r="D38" s="69">
        <v>25.25</v>
      </c>
      <c r="E38" s="69">
        <v>25.7</v>
      </c>
      <c r="F38" s="69">
        <v>26.14</v>
      </c>
      <c r="G38" s="69">
        <v>26.58</v>
      </c>
      <c r="H38" s="69">
        <v>27.01</v>
      </c>
      <c r="I38" s="69">
        <v>27.44</v>
      </c>
      <c r="J38" s="69">
        <v>27.86</v>
      </c>
      <c r="K38" s="69">
        <v>28.28</v>
      </c>
      <c r="L38" s="69">
        <v>28.69</v>
      </c>
      <c r="M38" s="69">
        <v>29.09</v>
      </c>
      <c r="N38" s="69">
        <v>29.49</v>
      </c>
      <c r="O38" s="69">
        <v>29.87</v>
      </c>
      <c r="P38" s="69">
        <v>30.25</v>
      </c>
      <c r="Q38" s="69">
        <v>30.62</v>
      </c>
      <c r="R38" s="69">
        <v>30.98</v>
      </c>
      <c r="S38" s="69">
        <v>31.29</v>
      </c>
      <c r="T38" s="69">
        <v>31.66</v>
      </c>
      <c r="U38" s="69">
        <v>31.97</v>
      </c>
      <c r="V38" s="69">
        <v>32.29</v>
      </c>
      <c r="W38" s="69">
        <v>34.25</v>
      </c>
      <c r="X38" s="69">
        <v>34.590000000000003</v>
      </c>
      <c r="Y38" s="69">
        <v>34.840000000000003</v>
      </c>
      <c r="Z38" s="69">
        <v>35.119999999999997</v>
      </c>
      <c r="AA38" s="69">
        <v>35.380000000000003</v>
      </c>
      <c r="AB38" s="69">
        <v>35.619999999999997</v>
      </c>
      <c r="AC38" s="69">
        <v>35.85</v>
      </c>
      <c r="AD38" s="69">
        <v>36.07</v>
      </c>
      <c r="AE38" s="69">
        <v>36.28</v>
      </c>
      <c r="AF38" s="69">
        <v>36.479999999999997</v>
      </c>
      <c r="AG38" s="69">
        <v>36.659999999999997</v>
      </c>
      <c r="AH38" s="69">
        <v>36.83</v>
      </c>
      <c r="AI38" s="69">
        <v>36.99</v>
      </c>
      <c r="AJ38" s="69">
        <v>37.14</v>
      </c>
      <c r="AK38" s="69">
        <v>37.28</v>
      </c>
      <c r="AL38" s="69">
        <v>37.409999999999997</v>
      </c>
      <c r="AM38" s="69">
        <v>37.53</v>
      </c>
      <c r="AN38" s="69">
        <v>37.64</v>
      </c>
      <c r="AO38" s="69">
        <v>37.74</v>
      </c>
      <c r="AP38" s="69">
        <v>37.840000000000003</v>
      </c>
      <c r="AQ38" s="69">
        <v>37.92</v>
      </c>
      <c r="AR38" s="69">
        <v>38</v>
      </c>
      <c r="AS38" s="69">
        <v>38.07</v>
      </c>
      <c r="AT38" s="69">
        <v>38.14</v>
      </c>
      <c r="AU38" s="69">
        <v>38.200000000000003</v>
      </c>
      <c r="AV38" s="69">
        <v>38.26</v>
      </c>
      <c r="AW38" s="69">
        <v>38.31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24.87</v>
      </c>
      <c r="D39" s="69">
        <v>25.36</v>
      </c>
      <c r="E39" s="69">
        <v>25.82</v>
      </c>
      <c r="F39" s="69">
        <v>26.27</v>
      </c>
      <c r="G39" s="69">
        <v>26.71</v>
      </c>
      <c r="H39" s="69">
        <v>27.16</v>
      </c>
      <c r="I39" s="69">
        <v>27.6</v>
      </c>
      <c r="J39" s="69">
        <v>28.04</v>
      </c>
      <c r="K39" s="69">
        <v>28.47</v>
      </c>
      <c r="L39" s="69">
        <v>28.9</v>
      </c>
      <c r="M39" s="69">
        <v>29.32</v>
      </c>
      <c r="N39" s="69">
        <v>29.73</v>
      </c>
      <c r="O39" s="69">
        <v>30.13</v>
      </c>
      <c r="P39" s="69">
        <v>30.53</v>
      </c>
      <c r="Q39" s="69">
        <v>30.91</v>
      </c>
      <c r="R39" s="69">
        <v>31.29</v>
      </c>
      <c r="S39" s="69">
        <v>31.65</v>
      </c>
      <c r="T39" s="69">
        <v>31.97</v>
      </c>
      <c r="U39" s="69">
        <v>32.35</v>
      </c>
      <c r="V39" s="69">
        <v>32.67</v>
      </c>
      <c r="W39" s="69">
        <v>34.69</v>
      </c>
      <c r="X39" s="69">
        <v>35.03</v>
      </c>
      <c r="Y39" s="69">
        <v>35.32</v>
      </c>
      <c r="Z39" s="69">
        <v>35.61</v>
      </c>
      <c r="AA39" s="69">
        <v>35.89</v>
      </c>
      <c r="AB39" s="69">
        <v>36.159999999999997</v>
      </c>
      <c r="AC39" s="69">
        <v>36.409999999999997</v>
      </c>
      <c r="AD39" s="69">
        <v>36.65</v>
      </c>
      <c r="AE39" s="69">
        <v>36.880000000000003</v>
      </c>
      <c r="AF39" s="69">
        <v>37.090000000000003</v>
      </c>
      <c r="AG39" s="69">
        <v>37.29</v>
      </c>
      <c r="AH39" s="69">
        <v>37.47</v>
      </c>
      <c r="AI39" s="69">
        <v>37.65</v>
      </c>
      <c r="AJ39" s="69">
        <v>37.82</v>
      </c>
      <c r="AK39" s="69">
        <v>37.97</v>
      </c>
      <c r="AL39" s="69">
        <v>38.11</v>
      </c>
      <c r="AM39" s="69">
        <v>38.25</v>
      </c>
      <c r="AN39" s="69">
        <v>38.369999999999997</v>
      </c>
      <c r="AO39" s="69">
        <v>38.49</v>
      </c>
      <c r="AP39" s="69">
        <v>38.590000000000003</v>
      </c>
      <c r="AQ39" s="69">
        <v>38.69</v>
      </c>
      <c r="AR39" s="69">
        <v>38.78</v>
      </c>
      <c r="AS39" s="69">
        <v>38.86</v>
      </c>
      <c r="AT39" s="69">
        <v>38.94</v>
      </c>
      <c r="AU39" s="69">
        <v>39</v>
      </c>
      <c r="AV39" s="69">
        <v>39.07</v>
      </c>
      <c r="AW39" s="69">
        <v>39.119999999999997</v>
      </c>
      <c r="AX39" s="69">
        <v>39.17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24.97</v>
      </c>
      <c r="D40" s="69">
        <v>25.46</v>
      </c>
      <c r="E40" s="69">
        <v>25.93</v>
      </c>
      <c r="F40" s="69">
        <v>26.39</v>
      </c>
      <c r="G40" s="69">
        <v>26.84</v>
      </c>
      <c r="H40" s="69">
        <v>27.3</v>
      </c>
      <c r="I40" s="69">
        <v>27.76</v>
      </c>
      <c r="J40" s="69">
        <v>28.21</v>
      </c>
      <c r="K40" s="69">
        <v>28.65</v>
      </c>
      <c r="L40" s="69">
        <v>29.09</v>
      </c>
      <c r="M40" s="69">
        <v>29.53</v>
      </c>
      <c r="N40" s="69">
        <v>29.96</v>
      </c>
      <c r="O40" s="69">
        <v>30.38</v>
      </c>
      <c r="P40" s="69">
        <v>30.79</v>
      </c>
      <c r="Q40" s="69">
        <v>31.19</v>
      </c>
      <c r="R40" s="69">
        <v>31.59</v>
      </c>
      <c r="S40" s="69">
        <v>31.97</v>
      </c>
      <c r="T40" s="69">
        <v>32.340000000000003</v>
      </c>
      <c r="U40" s="69">
        <v>32.67</v>
      </c>
      <c r="V40" s="69">
        <v>33.049999999999997</v>
      </c>
      <c r="W40" s="69">
        <v>35.11</v>
      </c>
      <c r="X40" s="69">
        <v>35.46</v>
      </c>
      <c r="Y40" s="69">
        <v>35.82</v>
      </c>
      <c r="Z40" s="69">
        <v>36.1</v>
      </c>
      <c r="AA40" s="69">
        <v>36.4</v>
      </c>
      <c r="AB40" s="69">
        <v>36.69</v>
      </c>
      <c r="AC40" s="69">
        <v>36.96</v>
      </c>
      <c r="AD40" s="69">
        <v>37.22</v>
      </c>
      <c r="AE40" s="69">
        <v>37.46</v>
      </c>
      <c r="AF40" s="69">
        <v>37.700000000000003</v>
      </c>
      <c r="AG40" s="69">
        <v>37.909999999999997</v>
      </c>
      <c r="AH40" s="69">
        <v>38.119999999999997</v>
      </c>
      <c r="AI40" s="69">
        <v>38.31</v>
      </c>
      <c r="AJ40" s="69">
        <v>38.49</v>
      </c>
      <c r="AK40" s="69">
        <v>38.659999999999997</v>
      </c>
      <c r="AL40" s="69">
        <v>38.82</v>
      </c>
      <c r="AM40" s="69">
        <v>38.97</v>
      </c>
      <c r="AN40" s="69">
        <v>39.11</v>
      </c>
      <c r="AO40" s="69">
        <v>39.24</v>
      </c>
      <c r="AP40" s="69">
        <v>39.36</v>
      </c>
      <c r="AQ40" s="69">
        <v>39.47</v>
      </c>
      <c r="AR40" s="69">
        <v>39.57</v>
      </c>
      <c r="AS40" s="69">
        <v>39.659999999999997</v>
      </c>
      <c r="AT40" s="69">
        <v>39.74</v>
      </c>
      <c r="AU40" s="69">
        <v>39.82</v>
      </c>
      <c r="AV40" s="69">
        <v>39.89</v>
      </c>
      <c r="AW40" s="69">
        <v>39.950000000000003</v>
      </c>
      <c r="AX40" s="69">
        <v>40.01</v>
      </c>
      <c r="AY40" s="69">
        <v>40.07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25.06</v>
      </c>
      <c r="D41" s="69">
        <v>25.56</v>
      </c>
      <c r="E41" s="69">
        <v>26.03</v>
      </c>
      <c r="F41" s="69">
        <v>26.5</v>
      </c>
      <c r="G41" s="69">
        <v>26.97</v>
      </c>
      <c r="H41" s="69">
        <v>27.44</v>
      </c>
      <c r="I41" s="69">
        <v>27.9</v>
      </c>
      <c r="J41" s="69">
        <v>28.37</v>
      </c>
      <c r="K41" s="69">
        <v>28.83</v>
      </c>
      <c r="L41" s="69">
        <v>29.28</v>
      </c>
      <c r="M41" s="69">
        <v>29.73</v>
      </c>
      <c r="N41" s="69">
        <v>30.18</v>
      </c>
      <c r="O41" s="69">
        <v>30.61</v>
      </c>
      <c r="P41" s="69">
        <v>31.04</v>
      </c>
      <c r="Q41" s="69">
        <v>31.46</v>
      </c>
      <c r="R41" s="69">
        <v>31.88</v>
      </c>
      <c r="S41" s="69">
        <v>32.28</v>
      </c>
      <c r="T41" s="69">
        <v>32.67</v>
      </c>
      <c r="U41" s="69">
        <v>33.049999999999997</v>
      </c>
      <c r="V41" s="69">
        <v>33.380000000000003</v>
      </c>
      <c r="W41" s="69">
        <v>35.520000000000003</v>
      </c>
      <c r="X41" s="69">
        <v>35.880000000000003</v>
      </c>
      <c r="Y41" s="69">
        <v>36.24</v>
      </c>
      <c r="Z41" s="69">
        <v>36.6</v>
      </c>
      <c r="AA41" s="69">
        <v>36.9</v>
      </c>
      <c r="AB41" s="69">
        <v>37.21</v>
      </c>
      <c r="AC41" s="69">
        <v>37.5</v>
      </c>
      <c r="AD41" s="69">
        <v>37.78</v>
      </c>
      <c r="AE41" s="69">
        <v>38.049999999999997</v>
      </c>
      <c r="AF41" s="69">
        <v>38.299999999999997</v>
      </c>
      <c r="AG41" s="69">
        <v>38.54</v>
      </c>
      <c r="AH41" s="69">
        <v>38.76</v>
      </c>
      <c r="AI41" s="69">
        <v>38.97</v>
      </c>
      <c r="AJ41" s="69">
        <v>39.17</v>
      </c>
      <c r="AK41" s="69">
        <v>39.36</v>
      </c>
      <c r="AL41" s="69">
        <v>39.54</v>
      </c>
      <c r="AM41" s="69">
        <v>39.700000000000003</v>
      </c>
      <c r="AN41" s="69">
        <v>39.85</v>
      </c>
      <c r="AO41" s="69">
        <v>40</v>
      </c>
      <c r="AP41" s="69">
        <v>40.130000000000003</v>
      </c>
      <c r="AQ41" s="69">
        <v>40.25</v>
      </c>
      <c r="AR41" s="69">
        <v>40.36</v>
      </c>
      <c r="AS41" s="69">
        <v>40.47</v>
      </c>
      <c r="AT41" s="69">
        <v>40.56</v>
      </c>
      <c r="AU41" s="69">
        <v>40.65</v>
      </c>
      <c r="AV41" s="69">
        <v>40.729999999999997</v>
      </c>
      <c r="AW41" s="69">
        <v>40.799999999999997</v>
      </c>
      <c r="AX41" s="69">
        <v>40.869999999999997</v>
      </c>
      <c r="AY41" s="69">
        <v>40.93</v>
      </c>
      <c r="AZ41" s="69">
        <v>40.98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25.13</v>
      </c>
      <c r="D42" s="69">
        <v>25.64</v>
      </c>
      <c r="E42" s="69">
        <v>26.12</v>
      </c>
      <c r="F42" s="69">
        <v>26.6</v>
      </c>
      <c r="G42" s="69">
        <v>27.08</v>
      </c>
      <c r="H42" s="69">
        <v>27.56</v>
      </c>
      <c r="I42" s="69">
        <v>28.04</v>
      </c>
      <c r="J42" s="69">
        <v>28.52</v>
      </c>
      <c r="K42" s="69">
        <v>28.99</v>
      </c>
      <c r="L42" s="69">
        <v>29.46</v>
      </c>
      <c r="M42" s="69">
        <v>29.92</v>
      </c>
      <c r="N42" s="69">
        <v>30.38</v>
      </c>
      <c r="O42" s="69">
        <v>30.84</v>
      </c>
      <c r="P42" s="69">
        <v>31.28</v>
      </c>
      <c r="Q42" s="69">
        <v>31.72</v>
      </c>
      <c r="R42" s="69">
        <v>32.15</v>
      </c>
      <c r="S42" s="69">
        <v>32.57</v>
      </c>
      <c r="T42" s="69">
        <v>32.979999999999997</v>
      </c>
      <c r="U42" s="69">
        <v>33.380000000000003</v>
      </c>
      <c r="V42" s="69">
        <v>33.770000000000003</v>
      </c>
      <c r="W42" s="69">
        <v>35.92</v>
      </c>
      <c r="X42" s="69">
        <v>36.28</v>
      </c>
      <c r="Y42" s="69">
        <v>36.65</v>
      </c>
      <c r="Z42" s="69">
        <v>37.01</v>
      </c>
      <c r="AA42" s="69">
        <v>37.380000000000003</v>
      </c>
      <c r="AB42" s="69">
        <v>37.76</v>
      </c>
      <c r="AC42" s="69">
        <v>38.04</v>
      </c>
      <c r="AD42" s="69">
        <v>38.340000000000003</v>
      </c>
      <c r="AE42" s="69">
        <v>38.630000000000003</v>
      </c>
      <c r="AF42" s="69">
        <v>38.9</v>
      </c>
      <c r="AG42" s="69">
        <v>39.159999999999997</v>
      </c>
      <c r="AH42" s="69">
        <v>39.4</v>
      </c>
      <c r="AI42" s="69">
        <v>39.630000000000003</v>
      </c>
      <c r="AJ42" s="69">
        <v>39.85</v>
      </c>
      <c r="AK42" s="69">
        <v>40.06</v>
      </c>
      <c r="AL42" s="69">
        <v>40.25</v>
      </c>
      <c r="AM42" s="69">
        <v>40.43</v>
      </c>
      <c r="AN42" s="69">
        <v>40.6</v>
      </c>
      <c r="AO42" s="69">
        <v>40.76</v>
      </c>
      <c r="AP42" s="69">
        <v>40.909999999999997</v>
      </c>
      <c r="AQ42" s="69">
        <v>41.04</v>
      </c>
      <c r="AR42" s="69">
        <v>41.17</v>
      </c>
      <c r="AS42" s="69">
        <v>41.28</v>
      </c>
      <c r="AT42" s="69">
        <v>41.39</v>
      </c>
      <c r="AU42" s="69">
        <v>41.49</v>
      </c>
      <c r="AV42" s="69">
        <v>41.58</v>
      </c>
      <c r="AW42" s="69">
        <v>41.66</v>
      </c>
      <c r="AX42" s="69">
        <v>41.73</v>
      </c>
      <c r="AY42" s="69">
        <v>41.8</v>
      </c>
      <c r="AZ42" s="69">
        <v>41.87</v>
      </c>
      <c r="BA42" s="69">
        <v>41.92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25.22</v>
      </c>
      <c r="D43" s="69">
        <v>25.72</v>
      </c>
      <c r="E43" s="69">
        <v>26.21</v>
      </c>
      <c r="F43" s="69">
        <v>26.7</v>
      </c>
      <c r="G43" s="69">
        <v>27.19</v>
      </c>
      <c r="H43" s="69">
        <v>27.68</v>
      </c>
      <c r="I43" s="69">
        <v>28.17</v>
      </c>
      <c r="J43" s="69">
        <v>28.65</v>
      </c>
      <c r="K43" s="69">
        <v>29.14</v>
      </c>
      <c r="L43" s="69">
        <v>29.62</v>
      </c>
      <c r="M43" s="69">
        <v>30.1</v>
      </c>
      <c r="N43" s="69">
        <v>30.58</v>
      </c>
      <c r="O43" s="69">
        <v>31.05</v>
      </c>
      <c r="P43" s="69">
        <v>31.51</v>
      </c>
      <c r="Q43" s="69">
        <v>31.97</v>
      </c>
      <c r="R43" s="69">
        <v>32.409999999999997</v>
      </c>
      <c r="S43" s="69">
        <v>32.85</v>
      </c>
      <c r="T43" s="69">
        <v>33.28</v>
      </c>
      <c r="U43" s="69">
        <v>33.700000000000003</v>
      </c>
      <c r="V43" s="69">
        <v>34.11</v>
      </c>
      <c r="W43" s="69">
        <v>36.31</v>
      </c>
      <c r="X43" s="69">
        <v>36.72</v>
      </c>
      <c r="Y43" s="69">
        <v>37.090000000000003</v>
      </c>
      <c r="Z43" s="69">
        <v>37.46</v>
      </c>
      <c r="AA43" s="69">
        <v>37.83</v>
      </c>
      <c r="AB43" s="69">
        <v>38.21</v>
      </c>
      <c r="AC43" s="69">
        <v>38.6</v>
      </c>
      <c r="AD43" s="69">
        <v>38.880000000000003</v>
      </c>
      <c r="AE43" s="69">
        <v>39.19</v>
      </c>
      <c r="AF43" s="69">
        <v>39.49</v>
      </c>
      <c r="AG43" s="69">
        <v>39.770000000000003</v>
      </c>
      <c r="AH43" s="69">
        <v>40.03</v>
      </c>
      <c r="AI43" s="69">
        <v>40.29</v>
      </c>
      <c r="AJ43" s="69">
        <v>40.53</v>
      </c>
      <c r="AK43" s="69">
        <v>40.75</v>
      </c>
      <c r="AL43" s="69">
        <v>40.97</v>
      </c>
      <c r="AM43" s="69">
        <v>41.17</v>
      </c>
      <c r="AN43" s="69">
        <v>41.35</v>
      </c>
      <c r="AO43" s="69">
        <v>41.53</v>
      </c>
      <c r="AP43" s="69">
        <v>41.69</v>
      </c>
      <c r="AQ43" s="69">
        <v>41.84</v>
      </c>
      <c r="AR43" s="69">
        <v>41.98</v>
      </c>
      <c r="AS43" s="69">
        <v>42.11</v>
      </c>
      <c r="AT43" s="69">
        <v>42.23</v>
      </c>
      <c r="AU43" s="69">
        <v>42.34</v>
      </c>
      <c r="AV43" s="69">
        <v>42.44</v>
      </c>
      <c r="AW43" s="69">
        <v>42.53</v>
      </c>
      <c r="AX43" s="69">
        <v>42.62</v>
      </c>
      <c r="AY43" s="69">
        <v>42.7</v>
      </c>
      <c r="AZ43" s="69">
        <v>42.77</v>
      </c>
      <c r="BA43" s="69">
        <v>42.83</v>
      </c>
      <c r="BB43" s="69">
        <v>42.89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25.28</v>
      </c>
      <c r="D44" s="69">
        <v>25.79</v>
      </c>
      <c r="E44" s="69">
        <v>26.29</v>
      </c>
      <c r="F44" s="69">
        <v>26.79</v>
      </c>
      <c r="G44" s="69">
        <v>27.29</v>
      </c>
      <c r="H44" s="69">
        <v>27.79</v>
      </c>
      <c r="I44" s="69">
        <v>28.29</v>
      </c>
      <c r="J44" s="69">
        <v>28.79</v>
      </c>
      <c r="K44" s="69">
        <v>29.28</v>
      </c>
      <c r="L44" s="69">
        <v>29.78</v>
      </c>
      <c r="M44" s="69">
        <v>30.27</v>
      </c>
      <c r="N44" s="69">
        <v>30.76</v>
      </c>
      <c r="O44" s="69">
        <v>31.25</v>
      </c>
      <c r="P44" s="69">
        <v>31.73</v>
      </c>
      <c r="Q44" s="69">
        <v>32.200000000000003</v>
      </c>
      <c r="R44" s="69">
        <v>32.67</v>
      </c>
      <c r="S44" s="69">
        <v>33.119999999999997</v>
      </c>
      <c r="T44" s="69">
        <v>33.57</v>
      </c>
      <c r="U44" s="69">
        <v>34.01</v>
      </c>
      <c r="V44" s="69">
        <v>34.44</v>
      </c>
      <c r="W44" s="69">
        <v>36.68</v>
      </c>
      <c r="X44" s="69">
        <v>37.119999999999997</v>
      </c>
      <c r="Y44" s="69">
        <v>37.54</v>
      </c>
      <c r="Z44" s="69">
        <v>37.909999999999997</v>
      </c>
      <c r="AA44" s="69">
        <v>38.29</v>
      </c>
      <c r="AB44" s="69">
        <v>38.68</v>
      </c>
      <c r="AC44" s="69">
        <v>39.06</v>
      </c>
      <c r="AD44" s="69">
        <v>39.450000000000003</v>
      </c>
      <c r="AE44" s="69">
        <v>39.75</v>
      </c>
      <c r="AF44" s="69">
        <v>40.07</v>
      </c>
      <c r="AG44" s="69">
        <v>40.369999999999997</v>
      </c>
      <c r="AH44" s="69">
        <v>40.659999999999997</v>
      </c>
      <c r="AI44" s="69">
        <v>40.94</v>
      </c>
      <c r="AJ44" s="69">
        <v>41.2</v>
      </c>
      <c r="AK44" s="69">
        <v>41.45</v>
      </c>
      <c r="AL44" s="69">
        <v>41.68</v>
      </c>
      <c r="AM44" s="69">
        <v>41.9</v>
      </c>
      <c r="AN44" s="69">
        <v>42.11</v>
      </c>
      <c r="AO44" s="69">
        <v>42.3</v>
      </c>
      <c r="AP44" s="69">
        <v>42.48</v>
      </c>
      <c r="AQ44" s="69">
        <v>42.65</v>
      </c>
      <c r="AR44" s="69">
        <v>42.81</v>
      </c>
      <c r="AS44" s="69">
        <v>42.95</v>
      </c>
      <c r="AT44" s="69">
        <v>43.08</v>
      </c>
      <c r="AU44" s="69">
        <v>43.21</v>
      </c>
      <c r="AV44" s="69">
        <v>43.32</v>
      </c>
      <c r="AW44" s="69">
        <v>43.42</v>
      </c>
      <c r="AX44" s="69">
        <v>43.52</v>
      </c>
      <c r="AY44" s="69">
        <v>43.61</v>
      </c>
      <c r="AZ44" s="69">
        <v>43.69</v>
      </c>
      <c r="BA44" s="69">
        <v>43.76</v>
      </c>
      <c r="BB44" s="69">
        <v>43.83</v>
      </c>
      <c r="BC44" s="69">
        <v>43.89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25.35</v>
      </c>
      <c r="D45" s="69">
        <v>25.86</v>
      </c>
      <c r="E45" s="69">
        <v>26.36</v>
      </c>
      <c r="F45" s="69">
        <v>26.87</v>
      </c>
      <c r="G45" s="69">
        <v>27.38</v>
      </c>
      <c r="H45" s="69">
        <v>27.89</v>
      </c>
      <c r="I45" s="69">
        <v>28.4</v>
      </c>
      <c r="J45" s="69">
        <v>28.91</v>
      </c>
      <c r="K45" s="69">
        <v>29.42</v>
      </c>
      <c r="L45" s="69">
        <v>29.93</v>
      </c>
      <c r="M45" s="69">
        <v>30.43</v>
      </c>
      <c r="N45" s="69">
        <v>30.94</v>
      </c>
      <c r="O45" s="69">
        <v>31.44</v>
      </c>
      <c r="P45" s="69">
        <v>31.93</v>
      </c>
      <c r="Q45" s="69">
        <v>32.42</v>
      </c>
      <c r="R45" s="69">
        <v>32.9</v>
      </c>
      <c r="S45" s="69">
        <v>33.380000000000003</v>
      </c>
      <c r="T45" s="69">
        <v>33.85</v>
      </c>
      <c r="U45" s="69">
        <v>34.31</v>
      </c>
      <c r="V45" s="69">
        <v>34.76</v>
      </c>
      <c r="W45" s="69">
        <v>37.04</v>
      </c>
      <c r="X45" s="69">
        <v>37.5</v>
      </c>
      <c r="Y45" s="69">
        <v>37.94</v>
      </c>
      <c r="Z45" s="69">
        <v>38.369999999999997</v>
      </c>
      <c r="AA45" s="69">
        <v>38.76</v>
      </c>
      <c r="AB45" s="69">
        <v>39.14</v>
      </c>
      <c r="AC45" s="69">
        <v>39.54</v>
      </c>
      <c r="AD45" s="69">
        <v>39.93</v>
      </c>
      <c r="AE45" s="69">
        <v>40.33</v>
      </c>
      <c r="AF45" s="69">
        <v>40.65</v>
      </c>
      <c r="AG45" s="69">
        <v>40.97</v>
      </c>
      <c r="AH45" s="69">
        <v>41.28</v>
      </c>
      <c r="AI45" s="69">
        <v>41.58</v>
      </c>
      <c r="AJ45" s="69">
        <v>41.87</v>
      </c>
      <c r="AK45" s="69">
        <v>42.14</v>
      </c>
      <c r="AL45" s="69">
        <v>42.39</v>
      </c>
      <c r="AM45" s="69">
        <v>42.64</v>
      </c>
      <c r="AN45" s="69">
        <v>42.86</v>
      </c>
      <c r="AO45" s="69">
        <v>43.08</v>
      </c>
      <c r="AP45" s="69">
        <v>43.28</v>
      </c>
      <c r="AQ45" s="69">
        <v>43.46</v>
      </c>
      <c r="AR45" s="69">
        <v>43.64</v>
      </c>
      <c r="AS45" s="69">
        <v>43.8</v>
      </c>
      <c r="AT45" s="69">
        <v>43.95</v>
      </c>
      <c r="AU45" s="69">
        <v>44.08</v>
      </c>
      <c r="AV45" s="69">
        <v>44.21</v>
      </c>
      <c r="AW45" s="69">
        <v>44.33</v>
      </c>
      <c r="AX45" s="69">
        <v>44.43</v>
      </c>
      <c r="AY45" s="69">
        <v>44.53</v>
      </c>
      <c r="AZ45" s="69">
        <v>44.62</v>
      </c>
      <c r="BA45" s="69">
        <v>44.7</v>
      </c>
      <c r="BB45" s="69">
        <v>44.78</v>
      </c>
      <c r="BC45" s="69">
        <v>44.85</v>
      </c>
      <c r="BD45" s="69">
        <v>44.91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25.41</v>
      </c>
      <c r="D46" s="69">
        <v>25.92</v>
      </c>
      <c r="E46" s="69">
        <v>26.43</v>
      </c>
      <c r="F46" s="69">
        <v>26.95</v>
      </c>
      <c r="G46" s="69">
        <v>27.46</v>
      </c>
      <c r="H46" s="69">
        <v>27.98</v>
      </c>
      <c r="I46" s="69">
        <v>28.5</v>
      </c>
      <c r="J46" s="69">
        <v>29.02</v>
      </c>
      <c r="K46" s="69">
        <v>29.54</v>
      </c>
      <c r="L46" s="69">
        <v>30.06</v>
      </c>
      <c r="M46" s="69">
        <v>30.58</v>
      </c>
      <c r="N46" s="69">
        <v>31.1</v>
      </c>
      <c r="O46" s="69">
        <v>31.62</v>
      </c>
      <c r="P46" s="69">
        <v>32.130000000000003</v>
      </c>
      <c r="Q46" s="69">
        <v>32.630000000000003</v>
      </c>
      <c r="R46" s="69">
        <v>33.130000000000003</v>
      </c>
      <c r="S46" s="69">
        <v>33.630000000000003</v>
      </c>
      <c r="T46" s="69">
        <v>34.11</v>
      </c>
      <c r="U46" s="69">
        <v>34.590000000000003</v>
      </c>
      <c r="V46" s="69">
        <v>35.06</v>
      </c>
      <c r="W46" s="69">
        <v>37.39</v>
      </c>
      <c r="X46" s="69">
        <v>37.869999999999997</v>
      </c>
      <c r="Y46" s="69">
        <v>38.33</v>
      </c>
      <c r="Z46" s="69">
        <v>38.79</v>
      </c>
      <c r="AA46" s="69">
        <v>39.229999999999997</v>
      </c>
      <c r="AB46" s="69">
        <v>39.619999999999997</v>
      </c>
      <c r="AC46" s="69">
        <v>40.020000000000003</v>
      </c>
      <c r="AD46" s="69">
        <v>40.42</v>
      </c>
      <c r="AE46" s="69">
        <v>40.82</v>
      </c>
      <c r="AF46" s="69">
        <v>41.23</v>
      </c>
      <c r="AG46" s="69">
        <v>41.56</v>
      </c>
      <c r="AH46" s="69">
        <v>41.9</v>
      </c>
      <c r="AI46" s="69">
        <v>42.22</v>
      </c>
      <c r="AJ46" s="69">
        <v>42.53</v>
      </c>
      <c r="AK46" s="69">
        <v>42.82</v>
      </c>
      <c r="AL46" s="69">
        <v>43.1</v>
      </c>
      <c r="AM46" s="69">
        <v>43.37</v>
      </c>
      <c r="AN46" s="69">
        <v>43.62</v>
      </c>
      <c r="AO46" s="69">
        <v>43.86</v>
      </c>
      <c r="AP46" s="69">
        <v>44.08</v>
      </c>
      <c r="AQ46" s="69">
        <v>44.28</v>
      </c>
      <c r="AR46" s="69">
        <v>44.47</v>
      </c>
      <c r="AS46" s="69">
        <v>44.65</v>
      </c>
      <c r="AT46" s="69">
        <v>44.82</v>
      </c>
      <c r="AU46" s="69">
        <v>44.97</v>
      </c>
      <c r="AV46" s="69">
        <v>45.11</v>
      </c>
      <c r="AW46" s="69">
        <v>45.24</v>
      </c>
      <c r="AX46" s="69">
        <v>45.36</v>
      </c>
      <c r="AY46" s="69">
        <v>45.47</v>
      </c>
      <c r="AZ46" s="69">
        <v>45.57</v>
      </c>
      <c r="BA46" s="69">
        <v>45.67</v>
      </c>
      <c r="BB46" s="69">
        <v>45.75</v>
      </c>
      <c r="BC46" s="69">
        <v>45.83</v>
      </c>
      <c r="BD46" s="69">
        <v>45.9</v>
      </c>
      <c r="BE46" s="69">
        <v>45.97</v>
      </c>
      <c r="BF46" s="69" t="s">
        <v>73</v>
      </c>
    </row>
    <row r="47" spans="1:148" ht="14.25">
      <c r="B47" s="56">
        <v>55</v>
      </c>
      <c r="C47" s="69">
        <v>25.47</v>
      </c>
      <c r="D47" s="69">
        <v>25.98</v>
      </c>
      <c r="E47" s="69">
        <v>26.5</v>
      </c>
      <c r="F47" s="69">
        <v>27.02</v>
      </c>
      <c r="G47" s="69">
        <v>27.54</v>
      </c>
      <c r="H47" s="69">
        <v>28.07</v>
      </c>
      <c r="I47" s="69">
        <v>28.6</v>
      </c>
      <c r="J47" s="69">
        <v>29.13</v>
      </c>
      <c r="K47" s="69">
        <v>29.66</v>
      </c>
      <c r="L47" s="69">
        <v>30.19</v>
      </c>
      <c r="M47" s="69">
        <v>30.72</v>
      </c>
      <c r="N47" s="69">
        <v>31.25</v>
      </c>
      <c r="O47" s="69">
        <v>31.78</v>
      </c>
      <c r="P47" s="69">
        <v>32.31</v>
      </c>
      <c r="Q47" s="69">
        <v>32.83</v>
      </c>
      <c r="R47" s="69">
        <v>33.35</v>
      </c>
      <c r="S47" s="69">
        <v>33.86</v>
      </c>
      <c r="T47" s="69">
        <v>34.36</v>
      </c>
      <c r="U47" s="69">
        <v>34.86</v>
      </c>
      <c r="V47" s="69">
        <v>35.35</v>
      </c>
      <c r="W47" s="69">
        <v>37.72</v>
      </c>
      <c r="X47" s="69">
        <v>38.22</v>
      </c>
      <c r="Y47" s="69">
        <v>38.71</v>
      </c>
      <c r="Z47" s="69">
        <v>39.19</v>
      </c>
      <c r="AA47" s="69">
        <v>39.65</v>
      </c>
      <c r="AB47" s="69">
        <v>40.1</v>
      </c>
      <c r="AC47" s="69">
        <v>40.5</v>
      </c>
      <c r="AD47" s="69">
        <v>40.96</v>
      </c>
      <c r="AE47" s="69">
        <v>41.37</v>
      </c>
      <c r="AF47" s="69">
        <v>41.78</v>
      </c>
      <c r="AG47" s="69">
        <v>42.14</v>
      </c>
      <c r="AH47" s="69">
        <v>42.5</v>
      </c>
      <c r="AI47" s="69">
        <v>42.85</v>
      </c>
      <c r="AJ47" s="69">
        <v>43.18</v>
      </c>
      <c r="AK47" s="69">
        <v>43.5</v>
      </c>
      <c r="AL47" s="69">
        <v>43.81</v>
      </c>
      <c r="AM47" s="69">
        <v>44.1</v>
      </c>
      <c r="AN47" s="69">
        <v>44.37</v>
      </c>
      <c r="AO47" s="69">
        <v>44.63</v>
      </c>
      <c r="AP47" s="69">
        <v>44.88</v>
      </c>
      <c r="AQ47" s="69">
        <v>45.1</v>
      </c>
      <c r="AR47" s="69">
        <v>45.32</v>
      </c>
      <c r="AS47" s="69">
        <v>45.51</v>
      </c>
      <c r="AT47" s="69">
        <v>45.7</v>
      </c>
      <c r="AU47" s="69">
        <v>45.87</v>
      </c>
      <c r="AV47" s="69">
        <v>46.03</v>
      </c>
      <c r="AW47" s="69">
        <v>46.17</v>
      </c>
      <c r="AX47" s="69">
        <v>46.31</v>
      </c>
      <c r="AY47" s="69">
        <v>46.43</v>
      </c>
      <c r="AZ47" s="69">
        <v>46.54</v>
      </c>
      <c r="BA47" s="69">
        <v>46.65</v>
      </c>
      <c r="BB47" s="69">
        <v>46.74</v>
      </c>
      <c r="BC47" s="69">
        <v>46.83</v>
      </c>
      <c r="BD47" s="69">
        <v>46.91</v>
      </c>
      <c r="BE47" s="69">
        <v>46.99</v>
      </c>
      <c r="BF47" s="69">
        <v>47.05</v>
      </c>
    </row>
    <row r="48" spans="1:148" s="3" customFormat="1" ht="14.25">
      <c r="A48"/>
      <c r="B48" s="56">
        <v>56</v>
      </c>
      <c r="C48" s="69">
        <v>25.51</v>
      </c>
      <c r="D48" s="69">
        <v>26.03</v>
      </c>
      <c r="E48" s="69">
        <v>26.55</v>
      </c>
      <c r="F48" s="69">
        <v>27.08</v>
      </c>
      <c r="G48" s="69">
        <v>27.61</v>
      </c>
      <c r="H48" s="69">
        <v>28.15</v>
      </c>
      <c r="I48" s="69">
        <v>28.68</v>
      </c>
      <c r="J48" s="69">
        <v>29.22</v>
      </c>
      <c r="K48" s="69">
        <v>29.77</v>
      </c>
      <c r="L48" s="69">
        <v>30.31</v>
      </c>
      <c r="M48" s="69">
        <v>30.85</v>
      </c>
      <c r="N48" s="69">
        <v>31.4</v>
      </c>
      <c r="O48" s="69">
        <v>31.94</v>
      </c>
      <c r="P48" s="69">
        <v>32.479999999999997</v>
      </c>
      <c r="Q48" s="69">
        <v>33.020000000000003</v>
      </c>
      <c r="R48" s="69">
        <v>33.549999999999997</v>
      </c>
      <c r="S48" s="69">
        <v>34.08</v>
      </c>
      <c r="T48" s="69">
        <v>34.6</v>
      </c>
      <c r="U48" s="69">
        <v>35.119999999999997</v>
      </c>
      <c r="V48" s="69">
        <v>35.630000000000003</v>
      </c>
      <c r="W48" s="69">
        <v>38.03</v>
      </c>
      <c r="X48" s="69">
        <v>38.56</v>
      </c>
      <c r="Y48" s="69">
        <v>39.07</v>
      </c>
      <c r="Z48" s="69">
        <v>39.57</v>
      </c>
      <c r="AA48" s="69">
        <v>40.06</v>
      </c>
      <c r="AB48" s="69">
        <v>40.54</v>
      </c>
      <c r="AC48" s="69">
        <v>41</v>
      </c>
      <c r="AD48" s="69">
        <v>41.41</v>
      </c>
      <c r="AE48" s="69">
        <v>41.88</v>
      </c>
      <c r="AF48" s="69">
        <v>42.3</v>
      </c>
      <c r="AG48" s="69">
        <v>42.72</v>
      </c>
      <c r="AH48" s="69">
        <v>43.1</v>
      </c>
      <c r="AI48" s="69">
        <v>43.47</v>
      </c>
      <c r="AJ48" s="69">
        <v>43.83</v>
      </c>
      <c r="AK48" s="69">
        <v>44.18</v>
      </c>
      <c r="AL48" s="69">
        <v>44.51</v>
      </c>
      <c r="AM48" s="69">
        <v>44.83</v>
      </c>
      <c r="AN48" s="69">
        <v>45.13</v>
      </c>
      <c r="AO48" s="69">
        <v>45.41</v>
      </c>
      <c r="AP48" s="69">
        <v>45.68</v>
      </c>
      <c r="AQ48" s="69">
        <v>45.93</v>
      </c>
      <c r="AR48" s="69">
        <v>46.17</v>
      </c>
      <c r="AS48" s="69">
        <v>46.38</v>
      </c>
      <c r="AT48" s="69">
        <v>46.59</v>
      </c>
      <c r="AU48" s="69">
        <v>46.78</v>
      </c>
      <c r="AV48" s="69">
        <v>46.95</v>
      </c>
      <c r="AW48" s="69">
        <v>47.12</v>
      </c>
      <c r="AX48" s="69">
        <v>47.27</v>
      </c>
      <c r="AY48" s="69">
        <v>47.4</v>
      </c>
      <c r="AZ48" s="69">
        <v>47.53</v>
      </c>
      <c r="BA48" s="69">
        <v>47.65</v>
      </c>
      <c r="BB48" s="69">
        <v>47.76</v>
      </c>
      <c r="BC48" s="69">
        <v>47.86</v>
      </c>
      <c r="BD48" s="69">
        <v>47.95</v>
      </c>
      <c r="BE48" s="69">
        <v>48.03</v>
      </c>
      <c r="BF48" s="69">
        <v>48.11</v>
      </c>
    </row>
    <row r="49" spans="1:58" s="3" customFormat="1" ht="14.25">
      <c r="A49"/>
      <c r="B49" s="56">
        <v>57</v>
      </c>
      <c r="C49" s="69">
        <v>25.56</v>
      </c>
      <c r="D49" s="69">
        <v>26.08</v>
      </c>
      <c r="E49" s="69">
        <v>26.61</v>
      </c>
      <c r="F49" s="69">
        <v>27.14</v>
      </c>
      <c r="G49" s="69">
        <v>27.68</v>
      </c>
      <c r="H49" s="69">
        <v>28.22</v>
      </c>
      <c r="I49" s="69">
        <v>28.77</v>
      </c>
      <c r="J49" s="69">
        <v>29.31</v>
      </c>
      <c r="K49" s="69">
        <v>29.87</v>
      </c>
      <c r="L49" s="69">
        <v>30.42</v>
      </c>
      <c r="M49" s="69">
        <v>30.98</v>
      </c>
      <c r="N49" s="69">
        <v>31.53</v>
      </c>
      <c r="O49" s="69">
        <v>32.090000000000003</v>
      </c>
      <c r="P49" s="69">
        <v>32.64</v>
      </c>
      <c r="Q49" s="69">
        <v>33.19</v>
      </c>
      <c r="R49" s="69">
        <v>33.74</v>
      </c>
      <c r="S49" s="69">
        <v>34.28</v>
      </c>
      <c r="T49" s="69">
        <v>34.83</v>
      </c>
      <c r="U49" s="69">
        <v>35.36</v>
      </c>
      <c r="V49" s="69">
        <v>35.89</v>
      </c>
      <c r="W49" s="69">
        <v>38.33</v>
      </c>
      <c r="X49" s="69">
        <v>38.880000000000003</v>
      </c>
      <c r="Y49" s="69">
        <v>39.42</v>
      </c>
      <c r="Z49" s="69">
        <v>39.94</v>
      </c>
      <c r="AA49" s="69">
        <v>40.46</v>
      </c>
      <c r="AB49" s="69">
        <v>40.96</v>
      </c>
      <c r="AC49" s="69">
        <v>41.45</v>
      </c>
      <c r="AD49" s="69">
        <v>41.92</v>
      </c>
      <c r="AE49" s="69">
        <v>42.34</v>
      </c>
      <c r="AF49" s="69">
        <v>42.83</v>
      </c>
      <c r="AG49" s="69">
        <v>43.26</v>
      </c>
      <c r="AH49" s="69">
        <v>43.69</v>
      </c>
      <c r="AI49" s="69">
        <v>44.13</v>
      </c>
      <c r="AJ49" s="69">
        <v>44.47</v>
      </c>
      <c r="AK49" s="69">
        <v>44.85</v>
      </c>
      <c r="AL49" s="69">
        <v>45.21</v>
      </c>
      <c r="AM49" s="69">
        <v>45.56</v>
      </c>
      <c r="AN49" s="69">
        <v>45.88</v>
      </c>
      <c r="AO49" s="69">
        <v>46.19</v>
      </c>
      <c r="AP49" s="69">
        <v>46.49</v>
      </c>
      <c r="AQ49" s="69">
        <v>46.76</v>
      </c>
      <c r="AR49" s="69">
        <v>47.02</v>
      </c>
      <c r="AS49" s="69">
        <v>47.26</v>
      </c>
      <c r="AT49" s="69">
        <v>47.49</v>
      </c>
      <c r="AU49" s="69">
        <v>47.7</v>
      </c>
      <c r="AV49" s="69">
        <v>47.9</v>
      </c>
      <c r="AW49" s="69">
        <v>48.08</v>
      </c>
      <c r="AX49" s="69">
        <v>48.24</v>
      </c>
      <c r="AY49" s="69">
        <v>48.4</v>
      </c>
      <c r="AZ49" s="69">
        <v>48.54</v>
      </c>
      <c r="BA49" s="69">
        <v>48.67</v>
      </c>
      <c r="BB49" s="69">
        <v>48.79</v>
      </c>
      <c r="BC49" s="69">
        <v>48.91</v>
      </c>
      <c r="BD49" s="69">
        <v>49.01</v>
      </c>
      <c r="BE49" s="69">
        <v>49.1</v>
      </c>
      <c r="BF49" s="69">
        <v>49.19</v>
      </c>
    </row>
    <row r="50" spans="1:58" s="3" customFormat="1" ht="14.25">
      <c r="A50"/>
      <c r="B50" s="56">
        <v>58</v>
      </c>
      <c r="C50" s="69">
        <v>25.6</v>
      </c>
      <c r="D50" s="69">
        <v>26.12</v>
      </c>
      <c r="E50" s="69">
        <v>26.65</v>
      </c>
      <c r="F50" s="69">
        <v>27.19</v>
      </c>
      <c r="G50" s="69">
        <v>27.74</v>
      </c>
      <c r="H50" s="69">
        <v>28.29</v>
      </c>
      <c r="I50" s="69">
        <v>28.84</v>
      </c>
      <c r="J50" s="69">
        <v>29.4</v>
      </c>
      <c r="K50" s="69">
        <v>29.96</v>
      </c>
      <c r="L50" s="69">
        <v>30.52</v>
      </c>
      <c r="M50" s="69">
        <v>31.09</v>
      </c>
      <c r="N50" s="69">
        <v>31.66</v>
      </c>
      <c r="O50" s="69">
        <v>32.22</v>
      </c>
      <c r="P50" s="69">
        <v>32.79</v>
      </c>
      <c r="Q50" s="69">
        <v>33.36</v>
      </c>
      <c r="R50" s="69">
        <v>33.92</v>
      </c>
      <c r="S50" s="69">
        <v>34.479999999999997</v>
      </c>
      <c r="T50" s="69">
        <v>35.04</v>
      </c>
      <c r="U50" s="69">
        <v>35.590000000000003</v>
      </c>
      <c r="V50" s="69">
        <v>36.14</v>
      </c>
      <c r="W50" s="69">
        <v>38.619999999999997</v>
      </c>
      <c r="X50" s="69">
        <v>39.19</v>
      </c>
      <c r="Y50" s="69">
        <v>39.75</v>
      </c>
      <c r="Z50" s="69">
        <v>40.299999999999997</v>
      </c>
      <c r="AA50" s="69">
        <v>40.840000000000003</v>
      </c>
      <c r="AB50" s="69">
        <v>41.37</v>
      </c>
      <c r="AC50" s="69">
        <v>41.88</v>
      </c>
      <c r="AD50" s="69">
        <v>42.38</v>
      </c>
      <c r="AE50" s="69">
        <v>42.87</v>
      </c>
      <c r="AF50" s="69">
        <v>43.3</v>
      </c>
      <c r="AG50" s="69">
        <v>43.81</v>
      </c>
      <c r="AH50" s="69">
        <v>44.25</v>
      </c>
      <c r="AI50" s="69">
        <v>44.69</v>
      </c>
      <c r="AJ50" s="69">
        <v>45.14</v>
      </c>
      <c r="AK50" s="69">
        <v>45.51</v>
      </c>
      <c r="AL50" s="69">
        <v>45.9</v>
      </c>
      <c r="AM50" s="69">
        <v>46.28</v>
      </c>
      <c r="AN50" s="69">
        <v>46.64</v>
      </c>
      <c r="AO50" s="69">
        <v>46.97</v>
      </c>
      <c r="AP50" s="69">
        <v>47.3</v>
      </c>
      <c r="AQ50" s="69">
        <v>47.6</v>
      </c>
      <c r="AR50" s="69">
        <v>47.88</v>
      </c>
      <c r="AS50" s="69">
        <v>48.15</v>
      </c>
      <c r="AT50" s="69">
        <v>48.4</v>
      </c>
      <c r="AU50" s="69">
        <v>48.64</v>
      </c>
      <c r="AV50" s="69">
        <v>48.85</v>
      </c>
      <c r="AW50" s="69">
        <v>49.06</v>
      </c>
      <c r="AX50" s="69">
        <v>49.24</v>
      </c>
      <c r="AY50" s="69">
        <v>49.42</v>
      </c>
      <c r="AZ50" s="69">
        <v>49.58</v>
      </c>
      <c r="BA50" s="69">
        <v>49.72</v>
      </c>
      <c r="BB50" s="69">
        <v>49.86</v>
      </c>
      <c r="BC50" s="69">
        <v>49.98</v>
      </c>
      <c r="BD50" s="69">
        <v>50.1</v>
      </c>
      <c r="BE50" s="69">
        <v>50.2</v>
      </c>
      <c r="BF50" s="69">
        <v>50.3</v>
      </c>
    </row>
    <row r="51" spans="1:58" s="3" customFormat="1" ht="14.25">
      <c r="A51"/>
      <c r="B51" s="56">
        <v>59</v>
      </c>
      <c r="C51" s="69">
        <v>25.63</v>
      </c>
      <c r="D51" s="69">
        <v>26.16</v>
      </c>
      <c r="E51" s="69">
        <v>26.7</v>
      </c>
      <c r="F51" s="69">
        <v>27.24</v>
      </c>
      <c r="G51" s="69">
        <v>27.79</v>
      </c>
      <c r="H51" s="69">
        <v>28.35</v>
      </c>
      <c r="I51" s="69">
        <v>28.91</v>
      </c>
      <c r="J51" s="69">
        <v>29.48</v>
      </c>
      <c r="K51" s="69">
        <v>30.04</v>
      </c>
      <c r="L51" s="69">
        <v>30.62</v>
      </c>
      <c r="M51" s="69">
        <v>31.19</v>
      </c>
      <c r="N51" s="69">
        <v>31.77</v>
      </c>
      <c r="O51" s="69">
        <v>32.35</v>
      </c>
      <c r="P51" s="69">
        <v>32.93</v>
      </c>
      <c r="Q51" s="69">
        <v>33.51</v>
      </c>
      <c r="R51" s="69">
        <v>34.090000000000003</v>
      </c>
      <c r="S51" s="69">
        <v>34.659999999999997</v>
      </c>
      <c r="T51" s="69">
        <v>35.24</v>
      </c>
      <c r="U51" s="69">
        <v>35.81</v>
      </c>
      <c r="V51" s="69">
        <v>36.369999999999997</v>
      </c>
      <c r="W51" s="69">
        <v>38.89</v>
      </c>
      <c r="X51" s="69">
        <v>39.479999999999997</v>
      </c>
      <c r="Y51" s="69">
        <v>40.07</v>
      </c>
      <c r="Z51" s="69">
        <v>40.64</v>
      </c>
      <c r="AA51" s="69">
        <v>41.21</v>
      </c>
      <c r="AB51" s="69">
        <v>41.76</v>
      </c>
      <c r="AC51" s="69">
        <v>42.3</v>
      </c>
      <c r="AD51" s="69">
        <v>42.83</v>
      </c>
      <c r="AE51" s="69">
        <v>43.35</v>
      </c>
      <c r="AF51" s="69">
        <v>43.85</v>
      </c>
      <c r="AG51" s="69">
        <v>44.29</v>
      </c>
      <c r="AH51" s="69">
        <v>44.82</v>
      </c>
      <c r="AI51" s="69">
        <v>45.27</v>
      </c>
      <c r="AJ51" s="69">
        <v>45.72</v>
      </c>
      <c r="AK51" s="69">
        <v>46.18</v>
      </c>
      <c r="AL51" s="69">
        <v>46.64</v>
      </c>
      <c r="AM51" s="69">
        <v>47</v>
      </c>
      <c r="AN51" s="69">
        <v>47.39</v>
      </c>
      <c r="AO51" s="69">
        <v>47.76</v>
      </c>
      <c r="AP51" s="69">
        <v>48.11</v>
      </c>
      <c r="AQ51" s="69">
        <v>48.44</v>
      </c>
      <c r="AR51" s="69">
        <v>48.75</v>
      </c>
      <c r="AS51" s="69">
        <v>49.05</v>
      </c>
      <c r="AT51" s="69">
        <v>49.33</v>
      </c>
      <c r="AU51" s="69">
        <v>49.58</v>
      </c>
      <c r="AV51" s="69">
        <v>49.83</v>
      </c>
      <c r="AW51" s="69">
        <v>50.05</v>
      </c>
      <c r="AX51" s="69">
        <v>50.26</v>
      </c>
      <c r="AY51" s="69">
        <v>50.45</v>
      </c>
      <c r="AZ51" s="69">
        <v>50.63</v>
      </c>
      <c r="BA51" s="69">
        <v>50.8</v>
      </c>
      <c r="BB51" s="69">
        <v>50.95</v>
      </c>
      <c r="BC51" s="69">
        <v>51.09</v>
      </c>
      <c r="BD51" s="69">
        <v>51.22</v>
      </c>
      <c r="BE51" s="69">
        <v>51.34</v>
      </c>
      <c r="BF51" s="69">
        <v>51.45</v>
      </c>
    </row>
    <row r="52" spans="1:58" s="3" customFormat="1" ht="14.25">
      <c r="A52"/>
      <c r="B52" s="56">
        <v>60</v>
      </c>
      <c r="C52" s="69">
        <v>25.66</v>
      </c>
      <c r="D52" s="69">
        <v>26.2</v>
      </c>
      <c r="E52" s="69">
        <v>26.74</v>
      </c>
      <c r="F52" s="69">
        <v>27.29</v>
      </c>
      <c r="G52" s="69">
        <v>27.84</v>
      </c>
      <c r="H52" s="69">
        <v>28.41</v>
      </c>
      <c r="I52" s="69">
        <v>28.97</v>
      </c>
      <c r="J52" s="69">
        <v>29.55</v>
      </c>
      <c r="K52" s="69">
        <v>30.12</v>
      </c>
      <c r="L52" s="69">
        <v>30.71</v>
      </c>
      <c r="M52" s="69">
        <v>31.29</v>
      </c>
      <c r="N52" s="69">
        <v>31.88</v>
      </c>
      <c r="O52" s="69">
        <v>32.47</v>
      </c>
      <c r="P52" s="69">
        <v>33.06</v>
      </c>
      <c r="Q52" s="69">
        <v>33.65</v>
      </c>
      <c r="R52" s="69">
        <v>34.25</v>
      </c>
      <c r="S52" s="69">
        <v>34.840000000000003</v>
      </c>
      <c r="T52" s="69">
        <v>35.43</v>
      </c>
      <c r="U52" s="69">
        <v>36.020000000000003</v>
      </c>
      <c r="V52" s="69">
        <v>36.6</v>
      </c>
      <c r="W52" s="69">
        <v>39.15</v>
      </c>
      <c r="X52" s="69">
        <v>39.76</v>
      </c>
      <c r="Y52" s="69">
        <v>40.369999999999997</v>
      </c>
      <c r="Z52" s="69">
        <v>40.97</v>
      </c>
      <c r="AA52" s="69">
        <v>41.56</v>
      </c>
      <c r="AB52" s="69">
        <v>42.14</v>
      </c>
      <c r="AC52" s="69">
        <v>42.7</v>
      </c>
      <c r="AD52" s="69">
        <v>43.26</v>
      </c>
      <c r="AE52" s="69">
        <v>43.81</v>
      </c>
      <c r="AF52" s="69">
        <v>44.34</v>
      </c>
      <c r="AG52" s="69">
        <v>44.86</v>
      </c>
      <c r="AH52" s="69">
        <v>45.37</v>
      </c>
      <c r="AI52" s="69">
        <v>45.83</v>
      </c>
      <c r="AJ52" s="69">
        <v>46.35</v>
      </c>
      <c r="AK52" s="69">
        <v>46.81</v>
      </c>
      <c r="AL52" s="69">
        <v>47.28</v>
      </c>
      <c r="AM52" s="69">
        <v>47.75</v>
      </c>
      <c r="AN52" s="69">
        <v>48.13</v>
      </c>
      <c r="AO52" s="69">
        <v>48.54</v>
      </c>
      <c r="AP52" s="69">
        <v>48.92</v>
      </c>
      <c r="AQ52" s="69">
        <v>49.29</v>
      </c>
      <c r="AR52" s="69">
        <v>49.63</v>
      </c>
      <c r="AS52" s="69">
        <v>49.95</v>
      </c>
      <c r="AT52" s="69">
        <v>50.26</v>
      </c>
      <c r="AU52" s="69">
        <v>50.55</v>
      </c>
      <c r="AV52" s="69">
        <v>50.81</v>
      </c>
      <c r="AW52" s="69">
        <v>51.06</v>
      </c>
      <c r="AX52" s="69">
        <v>51.3</v>
      </c>
      <c r="AY52" s="69">
        <v>51.51</v>
      </c>
      <c r="AZ52" s="69">
        <v>51.71</v>
      </c>
      <c r="BA52" s="69">
        <v>51.9</v>
      </c>
      <c r="BB52" s="69">
        <v>52.07</v>
      </c>
      <c r="BC52" s="69">
        <v>52.23</v>
      </c>
      <c r="BD52" s="69">
        <v>52.38</v>
      </c>
      <c r="BE52" s="69">
        <v>52.51</v>
      </c>
      <c r="BF52" s="69">
        <v>52.63</v>
      </c>
    </row>
    <row r="53" spans="1:58" s="3" customFormat="1" ht="14.25">
      <c r="A53"/>
      <c r="B53" s="56">
        <v>61</v>
      </c>
      <c r="C53" s="69" t="s">
        <v>73</v>
      </c>
      <c r="D53" s="69">
        <v>26.23</v>
      </c>
      <c r="E53" s="69">
        <v>26.78</v>
      </c>
      <c r="F53" s="69">
        <v>27.33</v>
      </c>
      <c r="G53" s="69">
        <v>27.89</v>
      </c>
      <c r="H53" s="69">
        <v>28.46</v>
      </c>
      <c r="I53" s="69">
        <v>29.03</v>
      </c>
      <c r="J53" s="69">
        <v>29.61</v>
      </c>
      <c r="K53" s="69">
        <v>30.2</v>
      </c>
      <c r="L53" s="69">
        <v>30.79</v>
      </c>
      <c r="M53" s="69">
        <v>31.38</v>
      </c>
      <c r="N53" s="69">
        <v>31.98</v>
      </c>
      <c r="O53" s="69">
        <v>32.58</v>
      </c>
      <c r="P53" s="69">
        <v>33.18</v>
      </c>
      <c r="Q53" s="69">
        <v>33.79</v>
      </c>
      <c r="R53" s="69">
        <v>34.39</v>
      </c>
      <c r="S53" s="69">
        <v>35</v>
      </c>
      <c r="T53" s="69">
        <v>35.61</v>
      </c>
      <c r="U53" s="69">
        <v>36.21</v>
      </c>
      <c r="V53" s="69">
        <v>36.81</v>
      </c>
      <c r="W53" s="69">
        <v>39.39</v>
      </c>
      <c r="X53" s="69">
        <v>40.03</v>
      </c>
      <c r="Y53" s="69">
        <v>40.659999999999997</v>
      </c>
      <c r="Z53" s="69">
        <v>41.28</v>
      </c>
      <c r="AA53" s="69">
        <v>41.89</v>
      </c>
      <c r="AB53" s="69">
        <v>42.5</v>
      </c>
      <c r="AC53" s="69">
        <v>43.09</v>
      </c>
      <c r="AD53" s="69">
        <v>43.68</v>
      </c>
      <c r="AE53" s="69">
        <v>44.26</v>
      </c>
      <c r="AF53" s="69">
        <v>44.82</v>
      </c>
      <c r="AG53" s="69">
        <v>45.37</v>
      </c>
      <c r="AH53" s="69">
        <v>45.91</v>
      </c>
      <c r="AI53" s="69">
        <v>46.44</v>
      </c>
      <c r="AJ53" s="69">
        <v>46.9</v>
      </c>
      <c r="AK53" s="69">
        <v>47.46</v>
      </c>
      <c r="AL53" s="69">
        <v>47.93</v>
      </c>
      <c r="AM53" s="69">
        <v>48.41</v>
      </c>
      <c r="AN53" s="69">
        <v>48.9</v>
      </c>
      <c r="AO53" s="69">
        <v>49.32</v>
      </c>
      <c r="AP53" s="69">
        <v>49.73</v>
      </c>
      <c r="AQ53" s="69">
        <v>50.13</v>
      </c>
      <c r="AR53" s="69">
        <v>50.51</v>
      </c>
      <c r="AS53" s="69">
        <v>50.87</v>
      </c>
      <c r="AT53" s="69">
        <v>51.21</v>
      </c>
      <c r="AU53" s="69">
        <v>51.52</v>
      </c>
      <c r="AV53" s="69">
        <v>51.82</v>
      </c>
      <c r="AW53" s="69">
        <v>52.1</v>
      </c>
      <c r="AX53" s="69">
        <v>52.36</v>
      </c>
      <c r="AY53" s="69">
        <v>52.6</v>
      </c>
      <c r="AZ53" s="69">
        <v>52.82</v>
      </c>
      <c r="BA53" s="69">
        <v>53.03</v>
      </c>
      <c r="BB53" s="69">
        <v>53.22</v>
      </c>
      <c r="BC53" s="69">
        <v>53.4</v>
      </c>
      <c r="BD53" s="69">
        <v>53.56</v>
      </c>
      <c r="BE53" s="69">
        <v>53.72</v>
      </c>
      <c r="BF53" s="69">
        <v>53.86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26.81</v>
      </c>
      <c r="F54" s="69">
        <v>27.37</v>
      </c>
      <c r="G54" s="69">
        <v>27.93</v>
      </c>
      <c r="H54" s="69">
        <v>28.51</v>
      </c>
      <c r="I54" s="69">
        <v>29.08</v>
      </c>
      <c r="J54" s="69">
        <v>29.67</v>
      </c>
      <c r="K54" s="69">
        <v>30.26</v>
      </c>
      <c r="L54" s="69">
        <v>30.86</v>
      </c>
      <c r="M54" s="69">
        <v>31.46</v>
      </c>
      <c r="N54" s="69">
        <v>32.07</v>
      </c>
      <c r="O54" s="69">
        <v>32.68</v>
      </c>
      <c r="P54" s="69">
        <v>33.299999999999997</v>
      </c>
      <c r="Q54" s="69">
        <v>33.909999999999997</v>
      </c>
      <c r="R54" s="69">
        <v>34.53</v>
      </c>
      <c r="S54" s="69">
        <v>35.15</v>
      </c>
      <c r="T54" s="69">
        <v>35.770000000000003</v>
      </c>
      <c r="U54" s="69">
        <v>36.39</v>
      </c>
      <c r="V54" s="69">
        <v>37.01</v>
      </c>
      <c r="W54" s="69">
        <v>39.619999999999997</v>
      </c>
      <c r="X54" s="69">
        <v>40.28</v>
      </c>
      <c r="Y54" s="69">
        <v>40.93</v>
      </c>
      <c r="Z54" s="69">
        <v>41.58</v>
      </c>
      <c r="AA54" s="69">
        <v>42.21</v>
      </c>
      <c r="AB54" s="69">
        <v>42.85</v>
      </c>
      <c r="AC54" s="69">
        <v>43.47</v>
      </c>
      <c r="AD54" s="69">
        <v>44.08</v>
      </c>
      <c r="AE54" s="69">
        <v>44.69</v>
      </c>
      <c r="AF54" s="69">
        <v>45.28</v>
      </c>
      <c r="AG54" s="69">
        <v>45.87</v>
      </c>
      <c r="AH54" s="69">
        <v>46.44</v>
      </c>
      <c r="AI54" s="69">
        <v>47</v>
      </c>
      <c r="AJ54" s="69">
        <v>47.55</v>
      </c>
      <c r="AK54" s="69">
        <v>48.09</v>
      </c>
      <c r="AL54" s="69">
        <v>48.57</v>
      </c>
      <c r="AM54" s="69">
        <v>49.13</v>
      </c>
      <c r="AN54" s="69">
        <v>49.62</v>
      </c>
      <c r="AO54" s="69">
        <v>50.11</v>
      </c>
      <c r="AP54" s="69">
        <v>50.55</v>
      </c>
      <c r="AQ54" s="69">
        <v>50.98</v>
      </c>
      <c r="AR54" s="69">
        <v>51.4</v>
      </c>
      <c r="AS54" s="69">
        <v>51.79</v>
      </c>
      <c r="AT54" s="69">
        <v>52.16</v>
      </c>
      <c r="AU54" s="69">
        <v>52.51</v>
      </c>
      <c r="AV54" s="69">
        <v>52.84</v>
      </c>
      <c r="AW54" s="69">
        <v>53.15</v>
      </c>
      <c r="AX54" s="69">
        <v>53.44</v>
      </c>
      <c r="AY54" s="69">
        <v>53.71</v>
      </c>
      <c r="AZ54" s="69">
        <v>53.96</v>
      </c>
      <c r="BA54" s="69">
        <v>54.19</v>
      </c>
      <c r="BB54" s="69">
        <v>54.41</v>
      </c>
      <c r="BC54" s="69">
        <v>54.61</v>
      </c>
      <c r="BD54" s="69">
        <v>54.79</v>
      </c>
      <c r="BE54" s="69">
        <v>54.96</v>
      </c>
      <c r="BF54" s="69">
        <v>55.12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27.4</v>
      </c>
      <c r="G55" s="69">
        <v>27.97</v>
      </c>
      <c r="H55" s="69">
        <v>28.55</v>
      </c>
      <c r="I55" s="69">
        <v>29.13</v>
      </c>
      <c r="J55" s="69">
        <v>29.73</v>
      </c>
      <c r="K55" s="69">
        <v>30.32</v>
      </c>
      <c r="L55" s="69">
        <v>30.93</v>
      </c>
      <c r="M55" s="69">
        <v>31.54</v>
      </c>
      <c r="N55" s="69">
        <v>32.159999999999997</v>
      </c>
      <c r="O55" s="69">
        <v>32.78</v>
      </c>
      <c r="P55" s="69">
        <v>33.4</v>
      </c>
      <c r="Q55" s="69">
        <v>34.03</v>
      </c>
      <c r="R55" s="69">
        <v>34.659999999999997</v>
      </c>
      <c r="S55" s="69">
        <v>35.29</v>
      </c>
      <c r="T55" s="69">
        <v>35.93</v>
      </c>
      <c r="U55" s="69">
        <v>36.56</v>
      </c>
      <c r="V55" s="69">
        <v>37.200000000000003</v>
      </c>
      <c r="W55" s="69">
        <v>39.840000000000003</v>
      </c>
      <c r="X55" s="69">
        <v>40.520000000000003</v>
      </c>
      <c r="Y55" s="69">
        <v>41.19</v>
      </c>
      <c r="Z55" s="69">
        <v>41.86</v>
      </c>
      <c r="AA55" s="69">
        <v>42.52</v>
      </c>
      <c r="AB55" s="69">
        <v>43.18</v>
      </c>
      <c r="AC55" s="69">
        <v>43.83</v>
      </c>
      <c r="AD55" s="69">
        <v>44.47</v>
      </c>
      <c r="AE55" s="69">
        <v>45.11</v>
      </c>
      <c r="AF55" s="69">
        <v>45.73</v>
      </c>
      <c r="AG55" s="69">
        <v>46.35</v>
      </c>
      <c r="AH55" s="69">
        <v>46.95</v>
      </c>
      <c r="AI55" s="69">
        <v>47.55</v>
      </c>
      <c r="AJ55" s="69">
        <v>48.14</v>
      </c>
      <c r="AK55" s="69">
        <v>48.71</v>
      </c>
      <c r="AL55" s="69">
        <v>49.28</v>
      </c>
      <c r="AM55" s="69">
        <v>49.77</v>
      </c>
      <c r="AN55" s="69">
        <v>50.36</v>
      </c>
      <c r="AO55" s="69">
        <v>50.86</v>
      </c>
      <c r="AP55" s="69">
        <v>51.37</v>
      </c>
      <c r="AQ55" s="69">
        <v>51.89</v>
      </c>
      <c r="AR55" s="69">
        <v>52.3</v>
      </c>
      <c r="AS55" s="69">
        <v>52.73</v>
      </c>
      <c r="AT55" s="69">
        <v>53.14</v>
      </c>
      <c r="AU55" s="69">
        <v>53.52</v>
      </c>
      <c r="AV55" s="69">
        <v>53.89</v>
      </c>
      <c r="AW55" s="69">
        <v>54.23</v>
      </c>
      <c r="AX55" s="69">
        <v>54.55</v>
      </c>
      <c r="AY55" s="69">
        <v>54.85</v>
      </c>
      <c r="AZ55" s="69">
        <v>55.13</v>
      </c>
      <c r="BA55" s="69">
        <v>55.39</v>
      </c>
      <c r="BB55" s="69">
        <v>55.64</v>
      </c>
      <c r="BC55" s="69">
        <v>55.86</v>
      </c>
      <c r="BD55" s="69">
        <v>56.07</v>
      </c>
      <c r="BE55" s="69">
        <v>56.27</v>
      </c>
      <c r="BF55" s="69">
        <v>56.45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28.01</v>
      </c>
      <c r="H56" s="69">
        <v>28.59</v>
      </c>
      <c r="I56" s="69">
        <v>29.18</v>
      </c>
      <c r="J56" s="69">
        <v>29.78</v>
      </c>
      <c r="K56" s="69">
        <v>30.38</v>
      </c>
      <c r="L56" s="69">
        <v>30.99</v>
      </c>
      <c r="M56" s="69">
        <v>31.61</v>
      </c>
      <c r="N56" s="69">
        <v>32.229999999999997</v>
      </c>
      <c r="O56" s="69">
        <v>32.86</v>
      </c>
      <c r="P56" s="69">
        <v>33.5</v>
      </c>
      <c r="Q56" s="69">
        <v>34.14</v>
      </c>
      <c r="R56" s="69">
        <v>34.78</v>
      </c>
      <c r="S56" s="69">
        <v>35.43</v>
      </c>
      <c r="T56" s="69">
        <v>36.08</v>
      </c>
      <c r="U56" s="69">
        <v>36.729999999999997</v>
      </c>
      <c r="V56" s="69">
        <v>37.380000000000003</v>
      </c>
      <c r="W56" s="69">
        <v>40.04</v>
      </c>
      <c r="X56" s="69">
        <v>40.74</v>
      </c>
      <c r="Y56" s="69">
        <v>41.44</v>
      </c>
      <c r="Z56" s="69">
        <v>42.13</v>
      </c>
      <c r="AA56" s="69">
        <v>42.82</v>
      </c>
      <c r="AB56" s="69">
        <v>43.5</v>
      </c>
      <c r="AC56" s="69">
        <v>44.18</v>
      </c>
      <c r="AD56" s="69">
        <v>44.85</v>
      </c>
      <c r="AE56" s="69">
        <v>45.51</v>
      </c>
      <c r="AF56" s="69">
        <v>46.17</v>
      </c>
      <c r="AG56" s="69">
        <v>46.82</v>
      </c>
      <c r="AH56" s="69">
        <v>47.46</v>
      </c>
      <c r="AI56" s="69">
        <v>48.09</v>
      </c>
      <c r="AJ56" s="69">
        <v>48.71</v>
      </c>
      <c r="AK56" s="69">
        <v>49.33</v>
      </c>
      <c r="AL56" s="69">
        <v>49.93</v>
      </c>
      <c r="AM56" s="69">
        <v>50.52</v>
      </c>
      <c r="AN56" s="69">
        <v>51.1</v>
      </c>
      <c r="AO56" s="69">
        <v>51.61</v>
      </c>
      <c r="AP56" s="69">
        <v>52.19</v>
      </c>
      <c r="AQ56" s="69">
        <v>52.71</v>
      </c>
      <c r="AR56" s="69">
        <v>53.24</v>
      </c>
      <c r="AS56" s="69">
        <v>53.68</v>
      </c>
      <c r="AT56" s="69">
        <v>54.13</v>
      </c>
      <c r="AU56" s="69">
        <v>54.55</v>
      </c>
      <c r="AV56" s="69">
        <v>54.96</v>
      </c>
      <c r="AW56" s="69">
        <v>55.34</v>
      </c>
      <c r="AX56" s="69">
        <v>55.7</v>
      </c>
      <c r="AY56" s="69">
        <v>56.03</v>
      </c>
      <c r="AZ56" s="69">
        <v>56.35</v>
      </c>
      <c r="BA56" s="69">
        <v>56.64</v>
      </c>
      <c r="BB56" s="69">
        <v>56.91</v>
      </c>
      <c r="BC56" s="69">
        <v>57.17</v>
      </c>
      <c r="BD56" s="69">
        <v>57.41</v>
      </c>
      <c r="BE56" s="69">
        <v>57.63</v>
      </c>
      <c r="BF56" s="69">
        <v>57.83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28.63</v>
      </c>
      <c r="I57" s="69">
        <v>29.22</v>
      </c>
      <c r="J57" s="69">
        <v>29.82</v>
      </c>
      <c r="K57" s="69">
        <v>30.43</v>
      </c>
      <c r="L57" s="69">
        <v>31.05</v>
      </c>
      <c r="M57" s="69">
        <v>31.68</v>
      </c>
      <c r="N57" s="69">
        <v>32.31</v>
      </c>
      <c r="O57" s="69">
        <v>32.950000000000003</v>
      </c>
      <c r="P57" s="69">
        <v>33.590000000000003</v>
      </c>
      <c r="Q57" s="69">
        <v>34.24</v>
      </c>
      <c r="R57" s="69">
        <v>34.89</v>
      </c>
      <c r="S57" s="69">
        <v>35.549999999999997</v>
      </c>
      <c r="T57" s="69">
        <v>36.21</v>
      </c>
      <c r="U57" s="69">
        <v>36.880000000000003</v>
      </c>
      <c r="V57" s="69">
        <v>37.54</v>
      </c>
      <c r="W57" s="69">
        <v>40.24</v>
      </c>
      <c r="X57" s="69">
        <v>40.96</v>
      </c>
      <c r="Y57" s="69">
        <v>41.67</v>
      </c>
      <c r="Z57" s="69">
        <v>42.39</v>
      </c>
      <c r="AA57" s="69">
        <v>43.1</v>
      </c>
      <c r="AB57" s="69">
        <v>43.8</v>
      </c>
      <c r="AC57" s="69">
        <v>44.51</v>
      </c>
      <c r="AD57" s="69">
        <v>45.21</v>
      </c>
      <c r="AE57" s="69">
        <v>45.9</v>
      </c>
      <c r="AF57" s="69">
        <v>46.59</v>
      </c>
      <c r="AG57" s="69">
        <v>47.27</v>
      </c>
      <c r="AH57" s="69">
        <v>47.95</v>
      </c>
      <c r="AI57" s="69">
        <v>48.61</v>
      </c>
      <c r="AJ57" s="69">
        <v>49.28</v>
      </c>
      <c r="AK57" s="69">
        <v>49.93</v>
      </c>
      <c r="AL57" s="69">
        <v>50.58</v>
      </c>
      <c r="AM57" s="69">
        <v>51.21</v>
      </c>
      <c r="AN57" s="69">
        <v>51.83</v>
      </c>
      <c r="AO57" s="69">
        <v>52.43</v>
      </c>
      <c r="AP57" s="69">
        <v>52.96</v>
      </c>
      <c r="AQ57" s="69">
        <v>53.58</v>
      </c>
      <c r="AR57" s="69">
        <v>54.11</v>
      </c>
      <c r="AS57" s="69">
        <v>54.65</v>
      </c>
      <c r="AT57" s="69">
        <v>55.13</v>
      </c>
      <c r="AU57" s="69">
        <v>55.6</v>
      </c>
      <c r="AV57" s="69">
        <v>56.05</v>
      </c>
      <c r="AW57" s="69">
        <v>56.47</v>
      </c>
      <c r="AX57" s="69">
        <v>56.87</v>
      </c>
      <c r="AY57" s="69">
        <v>57.24</v>
      </c>
      <c r="AZ57" s="69">
        <v>57.59</v>
      </c>
      <c r="BA57" s="69">
        <v>57.92</v>
      </c>
      <c r="BB57" s="69">
        <v>58.23</v>
      </c>
      <c r="BC57" s="69">
        <v>58.52</v>
      </c>
      <c r="BD57" s="69">
        <v>58.79</v>
      </c>
      <c r="BE57" s="69">
        <v>59.04</v>
      </c>
      <c r="BF57" s="69">
        <v>59.27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29.26</v>
      </c>
      <c r="J58" s="69">
        <v>29.86</v>
      </c>
      <c r="K58" s="69">
        <v>30.48</v>
      </c>
      <c r="L58" s="69">
        <v>31.1</v>
      </c>
      <c r="M58" s="69">
        <v>31.74</v>
      </c>
      <c r="N58" s="69">
        <v>32.369999999999997</v>
      </c>
      <c r="O58" s="69">
        <v>33.020000000000003</v>
      </c>
      <c r="P58" s="69">
        <v>33.67</v>
      </c>
      <c r="Q58" s="69">
        <v>34.33</v>
      </c>
      <c r="R58" s="69">
        <v>35</v>
      </c>
      <c r="S58" s="69">
        <v>35.67</v>
      </c>
      <c r="T58" s="69">
        <v>36.340000000000003</v>
      </c>
      <c r="U58" s="69">
        <v>37.020000000000003</v>
      </c>
      <c r="V58" s="69">
        <v>37.700000000000003</v>
      </c>
      <c r="W58" s="69">
        <v>40.42</v>
      </c>
      <c r="X58" s="69">
        <v>41.16</v>
      </c>
      <c r="Y58" s="69">
        <v>41.89</v>
      </c>
      <c r="Z58" s="69">
        <v>42.63</v>
      </c>
      <c r="AA58" s="69">
        <v>43.36</v>
      </c>
      <c r="AB58" s="69">
        <v>44.09</v>
      </c>
      <c r="AC58" s="69">
        <v>44.82</v>
      </c>
      <c r="AD58" s="69">
        <v>45.55</v>
      </c>
      <c r="AE58" s="69">
        <v>46.28</v>
      </c>
      <c r="AF58" s="69">
        <v>47</v>
      </c>
      <c r="AG58" s="69">
        <v>47.71</v>
      </c>
      <c r="AH58" s="69">
        <v>48.42</v>
      </c>
      <c r="AI58" s="69">
        <v>49.12</v>
      </c>
      <c r="AJ58" s="69">
        <v>49.83</v>
      </c>
      <c r="AK58" s="69">
        <v>50.52</v>
      </c>
      <c r="AL58" s="69">
        <v>51.21</v>
      </c>
      <c r="AM58" s="69">
        <v>51.89</v>
      </c>
      <c r="AN58" s="69">
        <v>52.55</v>
      </c>
      <c r="AO58" s="69">
        <v>53.2</v>
      </c>
      <c r="AP58" s="69">
        <v>53.83</v>
      </c>
      <c r="AQ58" s="69">
        <v>54.44</v>
      </c>
      <c r="AR58" s="69">
        <v>54.98</v>
      </c>
      <c r="AS58" s="69">
        <v>55.53</v>
      </c>
      <c r="AT58" s="69">
        <v>56.09</v>
      </c>
      <c r="AU58" s="69">
        <v>56.65</v>
      </c>
      <c r="AV58" s="69">
        <v>57.22</v>
      </c>
      <c r="AW58" s="69">
        <v>57.62</v>
      </c>
      <c r="AX58" s="69">
        <v>58.06</v>
      </c>
      <c r="AY58" s="69">
        <v>58.48</v>
      </c>
      <c r="AZ58" s="69">
        <v>58.87</v>
      </c>
      <c r="BA58" s="69">
        <v>59.24</v>
      </c>
      <c r="BB58" s="69">
        <v>59.59</v>
      </c>
      <c r="BC58" s="69">
        <v>59.91</v>
      </c>
      <c r="BD58" s="69">
        <v>60.22</v>
      </c>
      <c r="BE58" s="69">
        <v>60.5</v>
      </c>
      <c r="BF58" s="69">
        <v>60.76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29.9</v>
      </c>
      <c r="K59" s="69">
        <v>30.52</v>
      </c>
      <c r="L59" s="69">
        <v>31.15</v>
      </c>
      <c r="M59" s="69">
        <v>31.79</v>
      </c>
      <c r="N59" s="69">
        <v>32.44</v>
      </c>
      <c r="O59" s="69">
        <v>33.090000000000003</v>
      </c>
      <c r="P59" s="69">
        <v>33.75</v>
      </c>
      <c r="Q59" s="69">
        <v>34.42</v>
      </c>
      <c r="R59" s="69">
        <v>35.090000000000003</v>
      </c>
      <c r="S59" s="69">
        <v>35.770000000000003</v>
      </c>
      <c r="T59" s="69">
        <v>36.46</v>
      </c>
      <c r="U59" s="69">
        <v>37.15</v>
      </c>
      <c r="V59" s="69">
        <v>37.85</v>
      </c>
      <c r="W59" s="69">
        <v>40.590000000000003</v>
      </c>
      <c r="X59" s="69">
        <v>41.34</v>
      </c>
      <c r="Y59" s="69">
        <v>42.1</v>
      </c>
      <c r="Z59" s="69">
        <v>42.86</v>
      </c>
      <c r="AA59" s="69">
        <v>43.61</v>
      </c>
      <c r="AB59" s="69">
        <v>44.37</v>
      </c>
      <c r="AC59" s="69">
        <v>45.12</v>
      </c>
      <c r="AD59" s="69">
        <v>45.88</v>
      </c>
      <c r="AE59" s="69">
        <v>46.63</v>
      </c>
      <c r="AF59" s="69">
        <v>47.38</v>
      </c>
      <c r="AG59" s="69">
        <v>48.13</v>
      </c>
      <c r="AH59" s="69">
        <v>48.88</v>
      </c>
      <c r="AI59" s="69">
        <v>49.62</v>
      </c>
      <c r="AJ59" s="69">
        <v>50.36</v>
      </c>
      <c r="AK59" s="69">
        <v>51.1</v>
      </c>
      <c r="AL59" s="69">
        <v>51.83</v>
      </c>
      <c r="AM59" s="69">
        <v>52.55</v>
      </c>
      <c r="AN59" s="69">
        <v>53.26</v>
      </c>
      <c r="AO59" s="69">
        <v>53.96</v>
      </c>
      <c r="AP59" s="69">
        <v>54.64</v>
      </c>
      <c r="AQ59" s="69">
        <v>55.3</v>
      </c>
      <c r="AR59" s="69">
        <v>55.94</v>
      </c>
      <c r="AS59" s="69">
        <v>56.5</v>
      </c>
      <c r="AT59" s="69">
        <v>57.15</v>
      </c>
      <c r="AU59" s="69">
        <v>57.72</v>
      </c>
      <c r="AV59" s="69">
        <v>58.3</v>
      </c>
      <c r="AW59" s="69">
        <v>58.78</v>
      </c>
      <c r="AX59" s="69">
        <v>59.27</v>
      </c>
      <c r="AY59" s="69">
        <v>59.73</v>
      </c>
      <c r="AZ59" s="69">
        <v>60.17</v>
      </c>
      <c r="BA59" s="69">
        <v>60.59</v>
      </c>
      <c r="BB59" s="69">
        <v>60.98</v>
      </c>
      <c r="BC59" s="69">
        <v>61.34</v>
      </c>
      <c r="BD59" s="69">
        <v>61.68</v>
      </c>
      <c r="BE59" s="69">
        <v>62</v>
      </c>
      <c r="BF59" s="69">
        <v>62.3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30.56</v>
      </c>
      <c r="L60" s="69">
        <v>31.2</v>
      </c>
      <c r="M60" s="69">
        <v>31.84</v>
      </c>
      <c r="N60" s="69">
        <v>32.49</v>
      </c>
      <c r="O60" s="69">
        <v>33.15</v>
      </c>
      <c r="P60" s="69">
        <v>33.82</v>
      </c>
      <c r="Q60" s="69">
        <v>34.5</v>
      </c>
      <c r="R60" s="69">
        <v>35.18</v>
      </c>
      <c r="S60" s="69">
        <v>35.869999999999997</v>
      </c>
      <c r="T60" s="69">
        <v>36.57</v>
      </c>
      <c r="U60" s="69">
        <v>37.270000000000003</v>
      </c>
      <c r="V60" s="69">
        <v>37.979999999999997</v>
      </c>
      <c r="W60" s="69">
        <v>40.75</v>
      </c>
      <c r="X60" s="69">
        <v>41.52</v>
      </c>
      <c r="Y60" s="69">
        <v>42.29</v>
      </c>
      <c r="Z60" s="69">
        <v>43.07</v>
      </c>
      <c r="AA60" s="69">
        <v>43.85</v>
      </c>
      <c r="AB60" s="69">
        <v>44.63</v>
      </c>
      <c r="AC60" s="69">
        <v>45.41</v>
      </c>
      <c r="AD60" s="69">
        <v>46.19</v>
      </c>
      <c r="AE60" s="69">
        <v>46.97</v>
      </c>
      <c r="AF60" s="69">
        <v>47.75</v>
      </c>
      <c r="AG60" s="69">
        <v>48.53</v>
      </c>
      <c r="AH60" s="69">
        <v>49.31</v>
      </c>
      <c r="AI60" s="69">
        <v>50.09</v>
      </c>
      <c r="AJ60" s="69">
        <v>50.87</v>
      </c>
      <c r="AK60" s="69">
        <v>51.65</v>
      </c>
      <c r="AL60" s="69">
        <v>52.43</v>
      </c>
      <c r="AM60" s="69">
        <v>53.2</v>
      </c>
      <c r="AN60" s="69">
        <v>53.96</v>
      </c>
      <c r="AO60" s="69">
        <v>54.71</v>
      </c>
      <c r="AP60" s="69">
        <v>55.44</v>
      </c>
      <c r="AQ60" s="69">
        <v>56.15</v>
      </c>
      <c r="AR60" s="69">
        <v>56.84</v>
      </c>
      <c r="AS60" s="69">
        <v>57.51</v>
      </c>
      <c r="AT60" s="69">
        <v>58.09</v>
      </c>
      <c r="AU60" s="69">
        <v>58.78</v>
      </c>
      <c r="AV60" s="69">
        <v>59.37</v>
      </c>
      <c r="AW60" s="69">
        <v>59.96</v>
      </c>
      <c r="AX60" s="69">
        <v>60.56</v>
      </c>
      <c r="AY60" s="69">
        <v>61.01</v>
      </c>
      <c r="AZ60" s="69">
        <v>61.5</v>
      </c>
      <c r="BA60" s="69">
        <v>61.96</v>
      </c>
      <c r="BB60" s="69">
        <v>62.39</v>
      </c>
      <c r="BC60" s="69">
        <v>62.8</v>
      </c>
      <c r="BD60" s="69">
        <v>63.19</v>
      </c>
      <c r="BE60" s="69">
        <v>63.55</v>
      </c>
      <c r="BF60" s="69">
        <v>63.89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31.24</v>
      </c>
      <c r="M61" s="69">
        <v>31.88</v>
      </c>
      <c r="N61" s="69">
        <v>32.54</v>
      </c>
      <c r="O61" s="69">
        <v>33.21</v>
      </c>
      <c r="P61" s="69">
        <v>33.880000000000003</v>
      </c>
      <c r="Q61" s="69">
        <v>34.57</v>
      </c>
      <c r="R61" s="69">
        <v>35.26</v>
      </c>
      <c r="S61" s="69">
        <v>35.96</v>
      </c>
      <c r="T61" s="69">
        <v>36.67</v>
      </c>
      <c r="U61" s="69">
        <v>37.380000000000003</v>
      </c>
      <c r="V61" s="69">
        <v>38.11</v>
      </c>
      <c r="W61" s="69">
        <v>40.89</v>
      </c>
      <c r="X61" s="69">
        <v>41.68</v>
      </c>
      <c r="Y61" s="69">
        <v>42.47</v>
      </c>
      <c r="Z61" s="69">
        <v>43.27</v>
      </c>
      <c r="AA61" s="69">
        <v>44.07</v>
      </c>
      <c r="AB61" s="69">
        <v>44.87</v>
      </c>
      <c r="AC61" s="69">
        <v>45.67</v>
      </c>
      <c r="AD61" s="69">
        <v>46.48</v>
      </c>
      <c r="AE61" s="69">
        <v>47.29</v>
      </c>
      <c r="AF61" s="69">
        <v>48.1</v>
      </c>
      <c r="AG61" s="69">
        <v>48.92</v>
      </c>
      <c r="AH61" s="69">
        <v>49.73</v>
      </c>
      <c r="AI61" s="69">
        <v>50.55</v>
      </c>
      <c r="AJ61" s="69">
        <v>51.37</v>
      </c>
      <c r="AK61" s="69">
        <v>52.19</v>
      </c>
      <c r="AL61" s="69">
        <v>53.01</v>
      </c>
      <c r="AM61" s="69">
        <v>53.83</v>
      </c>
      <c r="AN61" s="69">
        <v>54.64</v>
      </c>
      <c r="AO61" s="69">
        <v>55.44</v>
      </c>
      <c r="AP61" s="69">
        <v>56.22</v>
      </c>
      <c r="AQ61" s="69">
        <v>56.99</v>
      </c>
      <c r="AR61" s="69">
        <v>57.73</v>
      </c>
      <c r="AS61" s="69">
        <v>58.46</v>
      </c>
      <c r="AT61" s="69">
        <v>59.16</v>
      </c>
      <c r="AU61" s="69">
        <v>59.84</v>
      </c>
      <c r="AV61" s="69">
        <v>60.44</v>
      </c>
      <c r="AW61" s="69">
        <v>61.12</v>
      </c>
      <c r="AX61" s="69">
        <v>61.73</v>
      </c>
      <c r="AY61" s="69">
        <v>62.35</v>
      </c>
      <c r="AZ61" s="69">
        <v>62.83</v>
      </c>
      <c r="BA61" s="69">
        <v>63.35</v>
      </c>
      <c r="BB61" s="69">
        <v>63.84</v>
      </c>
      <c r="BC61" s="69">
        <v>64.3</v>
      </c>
      <c r="BD61" s="69">
        <v>64.73</v>
      </c>
      <c r="BE61" s="69">
        <v>65.14</v>
      </c>
      <c r="BF61" s="69">
        <v>65.52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31.93</v>
      </c>
      <c r="N62" s="69">
        <v>32.590000000000003</v>
      </c>
      <c r="O62" s="69">
        <v>33.26</v>
      </c>
      <c r="P62" s="69">
        <v>33.94</v>
      </c>
      <c r="Q62" s="69">
        <v>34.630000000000003</v>
      </c>
      <c r="R62" s="69">
        <v>35.340000000000003</v>
      </c>
      <c r="S62" s="69">
        <v>36.04</v>
      </c>
      <c r="T62" s="69">
        <v>36.76</v>
      </c>
      <c r="U62" s="69">
        <v>37.49</v>
      </c>
      <c r="V62" s="69">
        <v>38.22</v>
      </c>
      <c r="W62" s="69">
        <v>41.03</v>
      </c>
      <c r="X62" s="69">
        <v>41.83</v>
      </c>
      <c r="Y62" s="69">
        <v>42.64</v>
      </c>
      <c r="Z62" s="69">
        <v>43.45</v>
      </c>
      <c r="AA62" s="69">
        <v>44.27</v>
      </c>
      <c r="AB62" s="69">
        <v>45.1</v>
      </c>
      <c r="AC62" s="69">
        <v>45.92</v>
      </c>
      <c r="AD62" s="69">
        <v>46.76</v>
      </c>
      <c r="AE62" s="69">
        <v>47.59</v>
      </c>
      <c r="AF62" s="69">
        <v>48.44</v>
      </c>
      <c r="AG62" s="69">
        <v>49.28</v>
      </c>
      <c r="AH62" s="69">
        <v>50.13</v>
      </c>
      <c r="AI62" s="69">
        <v>50.98</v>
      </c>
      <c r="AJ62" s="69">
        <v>51.84</v>
      </c>
      <c r="AK62" s="69">
        <v>52.71</v>
      </c>
      <c r="AL62" s="69">
        <v>53.57</v>
      </c>
      <c r="AM62" s="69">
        <v>54.44</v>
      </c>
      <c r="AN62" s="69">
        <v>55.3</v>
      </c>
      <c r="AO62" s="69">
        <v>56.15</v>
      </c>
      <c r="AP62" s="69">
        <v>56.99</v>
      </c>
      <c r="AQ62" s="69">
        <v>57.81</v>
      </c>
      <c r="AR62" s="69">
        <v>58.61</v>
      </c>
      <c r="AS62" s="69">
        <v>59.4</v>
      </c>
      <c r="AT62" s="69">
        <v>60.16</v>
      </c>
      <c r="AU62" s="69">
        <v>60.9</v>
      </c>
      <c r="AV62" s="69">
        <v>61.61</v>
      </c>
      <c r="AW62" s="69">
        <v>62.23</v>
      </c>
      <c r="AX62" s="69">
        <v>62.96</v>
      </c>
      <c r="AY62" s="69">
        <v>63.59</v>
      </c>
      <c r="AZ62" s="69">
        <v>64.22</v>
      </c>
      <c r="BA62" s="69">
        <v>64.760000000000005</v>
      </c>
      <c r="BB62" s="69">
        <v>65.3</v>
      </c>
      <c r="BC62" s="69">
        <v>65.81</v>
      </c>
      <c r="BD62" s="69">
        <v>66.3</v>
      </c>
      <c r="BE62" s="69">
        <v>66.75</v>
      </c>
      <c r="BF62" s="69">
        <v>67.180000000000007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32.630000000000003</v>
      </c>
      <c r="O63" s="69">
        <v>33.31</v>
      </c>
      <c r="P63" s="69">
        <v>34</v>
      </c>
      <c r="Q63" s="69">
        <v>34.700000000000003</v>
      </c>
      <c r="R63" s="69">
        <v>35.4</v>
      </c>
      <c r="S63" s="69">
        <v>36.119999999999997</v>
      </c>
      <c r="T63" s="69">
        <v>36.85</v>
      </c>
      <c r="U63" s="69">
        <v>37.58</v>
      </c>
      <c r="V63" s="69">
        <v>38.33</v>
      </c>
      <c r="W63" s="69">
        <v>41.15</v>
      </c>
      <c r="X63" s="69">
        <v>41.97</v>
      </c>
      <c r="Y63" s="69">
        <v>42.8</v>
      </c>
      <c r="Z63" s="69">
        <v>43.63</v>
      </c>
      <c r="AA63" s="69">
        <v>44.46</v>
      </c>
      <c r="AB63" s="69">
        <v>45.31</v>
      </c>
      <c r="AC63" s="69">
        <v>46.16</v>
      </c>
      <c r="AD63" s="69">
        <v>47.02</v>
      </c>
      <c r="AE63" s="69">
        <v>47.88</v>
      </c>
      <c r="AF63" s="69">
        <v>48.75</v>
      </c>
      <c r="AG63" s="69">
        <v>49.63</v>
      </c>
      <c r="AH63" s="69">
        <v>50.51</v>
      </c>
      <c r="AI63" s="69">
        <v>51.39</v>
      </c>
      <c r="AJ63" s="69">
        <v>52.29</v>
      </c>
      <c r="AK63" s="69">
        <v>53.2</v>
      </c>
      <c r="AL63" s="69">
        <v>54.11</v>
      </c>
      <c r="AM63" s="69">
        <v>55.03</v>
      </c>
      <c r="AN63" s="69">
        <v>55.94</v>
      </c>
      <c r="AO63" s="69">
        <v>56.84</v>
      </c>
      <c r="AP63" s="69">
        <v>57.73</v>
      </c>
      <c r="AQ63" s="69">
        <v>58.61</v>
      </c>
      <c r="AR63" s="69">
        <v>59.48</v>
      </c>
      <c r="AS63" s="69">
        <v>60.32</v>
      </c>
      <c r="AT63" s="69">
        <v>61.15</v>
      </c>
      <c r="AU63" s="69">
        <v>61.95</v>
      </c>
      <c r="AV63" s="69">
        <v>62.72</v>
      </c>
      <c r="AW63" s="69">
        <v>63.47</v>
      </c>
      <c r="AX63" s="69">
        <v>64.19</v>
      </c>
      <c r="AY63" s="69">
        <v>64.84</v>
      </c>
      <c r="AZ63" s="69">
        <v>65.48</v>
      </c>
      <c r="BA63" s="69">
        <v>66.14</v>
      </c>
      <c r="BB63" s="69">
        <v>66.8</v>
      </c>
      <c r="BC63" s="69">
        <v>67.349999999999994</v>
      </c>
      <c r="BD63" s="69">
        <v>67.89</v>
      </c>
      <c r="BE63" s="69">
        <v>68.400000000000006</v>
      </c>
      <c r="BF63" s="69">
        <v>68.88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33.35</v>
      </c>
      <c r="P64" s="69">
        <v>34.049999999999997</v>
      </c>
      <c r="Q64" s="69">
        <v>34.75</v>
      </c>
      <c r="R64" s="69">
        <v>35.46</v>
      </c>
      <c r="S64" s="69">
        <v>36.19</v>
      </c>
      <c r="T64" s="69">
        <v>36.93</v>
      </c>
      <c r="U64" s="69">
        <v>37.67</v>
      </c>
      <c r="V64" s="69">
        <v>38.43</v>
      </c>
      <c r="W64" s="69">
        <v>41.27</v>
      </c>
      <c r="X64" s="69">
        <v>42.1</v>
      </c>
      <c r="Y64" s="69">
        <v>42.94</v>
      </c>
      <c r="Z64" s="69">
        <v>43.79</v>
      </c>
      <c r="AA64" s="69">
        <v>44.64</v>
      </c>
      <c r="AB64" s="69">
        <v>45.51</v>
      </c>
      <c r="AC64" s="69">
        <v>46.38</v>
      </c>
      <c r="AD64" s="69">
        <v>47.26</v>
      </c>
      <c r="AE64" s="69">
        <v>48.15</v>
      </c>
      <c r="AF64" s="69">
        <v>49.04</v>
      </c>
      <c r="AG64" s="69">
        <v>49.95</v>
      </c>
      <c r="AH64" s="69">
        <v>50.87</v>
      </c>
      <c r="AI64" s="69">
        <v>51.79</v>
      </c>
      <c r="AJ64" s="69">
        <v>52.73</v>
      </c>
      <c r="AK64" s="69">
        <v>53.67</v>
      </c>
      <c r="AL64" s="69">
        <v>54.63</v>
      </c>
      <c r="AM64" s="69">
        <v>55.59</v>
      </c>
      <c r="AN64" s="69">
        <v>56.55</v>
      </c>
      <c r="AO64" s="69">
        <v>57.51</v>
      </c>
      <c r="AP64" s="69">
        <v>58.46</v>
      </c>
      <c r="AQ64" s="69">
        <v>59.4</v>
      </c>
      <c r="AR64" s="69">
        <v>60.32</v>
      </c>
      <c r="AS64" s="69">
        <v>61.23</v>
      </c>
      <c r="AT64" s="69">
        <v>62.12</v>
      </c>
      <c r="AU64" s="69">
        <v>62.98</v>
      </c>
      <c r="AV64" s="69">
        <v>63.82</v>
      </c>
      <c r="AW64" s="69">
        <v>64.64</v>
      </c>
      <c r="AX64" s="69">
        <v>65.430000000000007</v>
      </c>
      <c r="AY64" s="69">
        <v>66.180000000000007</v>
      </c>
      <c r="AZ64" s="69">
        <v>66.84</v>
      </c>
      <c r="BA64" s="69">
        <v>67.61</v>
      </c>
      <c r="BB64" s="69">
        <v>68.28</v>
      </c>
      <c r="BC64" s="69">
        <v>68.959999999999994</v>
      </c>
      <c r="BD64" s="69">
        <v>69.5</v>
      </c>
      <c r="BE64" s="69">
        <v>70.069999999999993</v>
      </c>
      <c r="BF64" s="69">
        <v>70.61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34.090000000000003</v>
      </c>
      <c r="Q65" s="69">
        <v>34.799999999999997</v>
      </c>
      <c r="R65" s="69">
        <v>35.520000000000003</v>
      </c>
      <c r="S65" s="69">
        <v>36.25</v>
      </c>
      <c r="T65" s="69">
        <v>37</v>
      </c>
      <c r="U65" s="69">
        <v>37.75</v>
      </c>
      <c r="V65" s="69">
        <v>38.520000000000003</v>
      </c>
      <c r="W65" s="69">
        <v>41.37</v>
      </c>
      <c r="X65" s="69">
        <v>42.22</v>
      </c>
      <c r="Y65" s="69">
        <v>43.07</v>
      </c>
      <c r="Z65" s="69">
        <v>43.93</v>
      </c>
      <c r="AA65" s="69">
        <v>44.81</v>
      </c>
      <c r="AB65" s="69">
        <v>45.69</v>
      </c>
      <c r="AC65" s="69">
        <v>46.58</v>
      </c>
      <c r="AD65" s="69">
        <v>47.48</v>
      </c>
      <c r="AE65" s="69">
        <v>48.4</v>
      </c>
      <c r="AF65" s="69">
        <v>49.32</v>
      </c>
      <c r="AG65" s="69">
        <v>50.26</v>
      </c>
      <c r="AH65" s="69">
        <v>51.2</v>
      </c>
      <c r="AI65" s="69">
        <v>52.16</v>
      </c>
      <c r="AJ65" s="69">
        <v>53.13</v>
      </c>
      <c r="AK65" s="69">
        <v>54.12</v>
      </c>
      <c r="AL65" s="69">
        <v>55.13</v>
      </c>
      <c r="AM65" s="69">
        <v>56.14</v>
      </c>
      <c r="AN65" s="69">
        <v>57.15</v>
      </c>
      <c r="AO65" s="69">
        <v>58.16</v>
      </c>
      <c r="AP65" s="69">
        <v>59.16</v>
      </c>
      <c r="AQ65" s="69">
        <v>60.16</v>
      </c>
      <c r="AR65" s="69">
        <v>61.15</v>
      </c>
      <c r="AS65" s="69">
        <v>62.12</v>
      </c>
      <c r="AT65" s="69">
        <v>63.07</v>
      </c>
      <c r="AU65" s="69">
        <v>64</v>
      </c>
      <c r="AV65" s="69">
        <v>64.91</v>
      </c>
      <c r="AW65" s="69">
        <v>65.790000000000006</v>
      </c>
      <c r="AX65" s="69">
        <v>66.650000000000006</v>
      </c>
      <c r="AY65" s="69">
        <v>67.48</v>
      </c>
      <c r="AZ65" s="69">
        <v>68.27</v>
      </c>
      <c r="BA65" s="69">
        <v>68.95</v>
      </c>
      <c r="BB65" s="69">
        <v>69.77</v>
      </c>
      <c r="BC65" s="69">
        <v>70.47</v>
      </c>
      <c r="BD65" s="69">
        <v>71.17</v>
      </c>
      <c r="BE65" s="69">
        <v>71.77</v>
      </c>
      <c r="BF65" s="69">
        <v>72.37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34.85</v>
      </c>
      <c r="R66" s="69">
        <v>35.57</v>
      </c>
      <c r="S66" s="69">
        <v>36.31</v>
      </c>
      <c r="T66" s="69">
        <v>37.06</v>
      </c>
      <c r="U66" s="69">
        <v>37.82</v>
      </c>
      <c r="V66" s="69">
        <v>38.6</v>
      </c>
      <c r="W66" s="69">
        <v>41.47</v>
      </c>
      <c r="X66" s="69">
        <v>42.33</v>
      </c>
      <c r="Y66" s="69">
        <v>43.19</v>
      </c>
      <c r="Z66" s="69">
        <v>44.07</v>
      </c>
      <c r="AA66" s="69">
        <v>44.96</v>
      </c>
      <c r="AB66" s="69">
        <v>45.86</v>
      </c>
      <c r="AC66" s="69">
        <v>46.77</v>
      </c>
      <c r="AD66" s="69">
        <v>47.69</v>
      </c>
      <c r="AE66" s="69">
        <v>48.63</v>
      </c>
      <c r="AF66" s="69">
        <v>49.58</v>
      </c>
      <c r="AG66" s="69">
        <v>50.54</v>
      </c>
      <c r="AH66" s="69">
        <v>51.52</v>
      </c>
      <c r="AI66" s="69">
        <v>52.51</v>
      </c>
      <c r="AJ66" s="69">
        <v>53.52</v>
      </c>
      <c r="AK66" s="69">
        <v>54.55</v>
      </c>
      <c r="AL66" s="69">
        <v>55.6</v>
      </c>
      <c r="AM66" s="69">
        <v>56.65</v>
      </c>
      <c r="AN66" s="69">
        <v>57.72</v>
      </c>
      <c r="AO66" s="69">
        <v>58.78</v>
      </c>
      <c r="AP66" s="69">
        <v>59.84</v>
      </c>
      <c r="AQ66" s="69">
        <v>60.9</v>
      </c>
      <c r="AR66" s="69">
        <v>61.95</v>
      </c>
      <c r="AS66" s="69">
        <v>62.98</v>
      </c>
      <c r="AT66" s="69">
        <v>64</v>
      </c>
      <c r="AU66" s="69">
        <v>65</v>
      </c>
      <c r="AV66" s="69">
        <v>65.98</v>
      </c>
      <c r="AW66" s="69">
        <v>66.930000000000007</v>
      </c>
      <c r="AX66" s="69">
        <v>67.86</v>
      </c>
      <c r="AY66" s="69">
        <v>68.760000000000005</v>
      </c>
      <c r="AZ66" s="69">
        <v>69.63</v>
      </c>
      <c r="BA66" s="69">
        <v>70.459999999999994</v>
      </c>
      <c r="BB66" s="69">
        <v>71.27</v>
      </c>
      <c r="BC66" s="69">
        <v>71.98</v>
      </c>
      <c r="BD66" s="69">
        <v>72.7</v>
      </c>
      <c r="BE66" s="69">
        <v>73.430000000000007</v>
      </c>
      <c r="BF66" s="69">
        <v>74.16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35.619999999999997</v>
      </c>
      <c r="S67" s="69">
        <v>36.36</v>
      </c>
      <c r="T67" s="69">
        <v>37.119999999999997</v>
      </c>
      <c r="U67" s="69">
        <v>37.89</v>
      </c>
      <c r="V67" s="69">
        <v>38.67</v>
      </c>
      <c r="W67" s="69">
        <v>41.56</v>
      </c>
      <c r="X67" s="69">
        <v>42.43</v>
      </c>
      <c r="Y67" s="69">
        <v>43.31</v>
      </c>
      <c r="Z67" s="69">
        <v>44.2</v>
      </c>
      <c r="AA67" s="69">
        <v>45.1</v>
      </c>
      <c r="AB67" s="69">
        <v>46.02</v>
      </c>
      <c r="AC67" s="69">
        <v>46.94</v>
      </c>
      <c r="AD67" s="69">
        <v>47.89</v>
      </c>
      <c r="AE67" s="69">
        <v>48.85</v>
      </c>
      <c r="AF67" s="69">
        <v>49.82</v>
      </c>
      <c r="AG67" s="69">
        <v>50.81</v>
      </c>
      <c r="AH67" s="69">
        <v>51.82</v>
      </c>
      <c r="AI67" s="69">
        <v>52.84</v>
      </c>
      <c r="AJ67" s="69">
        <v>53.88</v>
      </c>
      <c r="AK67" s="69">
        <v>54.95</v>
      </c>
      <c r="AL67" s="69">
        <v>56.04</v>
      </c>
      <c r="AM67" s="69">
        <v>57.15</v>
      </c>
      <c r="AN67" s="69">
        <v>58.26</v>
      </c>
      <c r="AO67" s="69">
        <v>59.38</v>
      </c>
      <c r="AP67" s="69">
        <v>60.5</v>
      </c>
      <c r="AQ67" s="69">
        <v>61.61</v>
      </c>
      <c r="AR67" s="69">
        <v>62.72</v>
      </c>
      <c r="AS67" s="69">
        <v>63.82</v>
      </c>
      <c r="AT67" s="69">
        <v>64.91</v>
      </c>
      <c r="AU67" s="69">
        <v>65.98</v>
      </c>
      <c r="AV67" s="69">
        <v>67.03</v>
      </c>
      <c r="AW67" s="69">
        <v>68.06</v>
      </c>
      <c r="AX67" s="69">
        <v>69.06</v>
      </c>
      <c r="AY67" s="69">
        <v>70.03</v>
      </c>
      <c r="AZ67" s="69">
        <v>70.97</v>
      </c>
      <c r="BA67" s="69">
        <v>71.89</v>
      </c>
      <c r="BB67" s="69">
        <v>72.760000000000005</v>
      </c>
      <c r="BC67" s="69">
        <v>73.61</v>
      </c>
      <c r="BD67" s="69">
        <v>74.34</v>
      </c>
      <c r="BE67" s="69">
        <v>75.19</v>
      </c>
      <c r="BF67" s="69">
        <v>75.94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36.409999999999997</v>
      </c>
      <c r="T68" s="69">
        <v>37.18</v>
      </c>
      <c r="U68" s="69">
        <v>37.950000000000003</v>
      </c>
      <c r="V68" s="69">
        <v>38.74</v>
      </c>
      <c r="W68" s="69">
        <v>41.64</v>
      </c>
      <c r="X68" s="69">
        <v>42.52</v>
      </c>
      <c r="Y68" s="69">
        <v>43.41</v>
      </c>
      <c r="Z68" s="69">
        <v>44.31</v>
      </c>
      <c r="AA68" s="69">
        <v>45.23</v>
      </c>
      <c r="AB68" s="69">
        <v>46.16</v>
      </c>
      <c r="AC68" s="69">
        <v>47.11</v>
      </c>
      <c r="AD68" s="69">
        <v>48.07</v>
      </c>
      <c r="AE68" s="69">
        <v>49.05</v>
      </c>
      <c r="AF68" s="69">
        <v>50.04</v>
      </c>
      <c r="AG68" s="69">
        <v>51.06</v>
      </c>
      <c r="AH68" s="69">
        <v>52.09</v>
      </c>
      <c r="AI68" s="69">
        <v>53.14</v>
      </c>
      <c r="AJ68" s="69">
        <v>54.23</v>
      </c>
      <c r="AK68" s="69">
        <v>55.34</v>
      </c>
      <c r="AL68" s="69">
        <v>56.47</v>
      </c>
      <c r="AM68" s="69">
        <v>57.61</v>
      </c>
      <c r="AN68" s="69">
        <v>58.77</v>
      </c>
      <c r="AO68" s="69">
        <v>59.95</v>
      </c>
      <c r="AP68" s="69">
        <v>61.12</v>
      </c>
      <c r="AQ68" s="69">
        <v>62.3</v>
      </c>
      <c r="AR68" s="69">
        <v>63.47</v>
      </c>
      <c r="AS68" s="69">
        <v>64.64</v>
      </c>
      <c r="AT68" s="69">
        <v>65.790000000000006</v>
      </c>
      <c r="AU68" s="69">
        <v>66.930000000000007</v>
      </c>
      <c r="AV68" s="69">
        <v>68.06</v>
      </c>
      <c r="AW68" s="69">
        <v>69.16</v>
      </c>
      <c r="AX68" s="69">
        <v>70.239999999999995</v>
      </c>
      <c r="AY68" s="69">
        <v>71.290000000000006</v>
      </c>
      <c r="AZ68" s="69">
        <v>72.31</v>
      </c>
      <c r="BA68" s="69">
        <v>73.3</v>
      </c>
      <c r="BB68" s="69">
        <v>74.25</v>
      </c>
      <c r="BC68" s="69">
        <v>75.180000000000007</v>
      </c>
      <c r="BD68" s="69">
        <v>76.06</v>
      </c>
      <c r="BE68" s="69">
        <v>76.83</v>
      </c>
      <c r="BF68" s="69">
        <v>77.73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37.229999999999997</v>
      </c>
      <c r="U69" s="69">
        <v>38.01</v>
      </c>
      <c r="V69" s="69">
        <v>38.81</v>
      </c>
      <c r="W69" s="69">
        <v>41.72</v>
      </c>
      <c r="X69" s="69">
        <v>42.6</v>
      </c>
      <c r="Y69" s="69">
        <v>43.51</v>
      </c>
      <c r="Z69" s="69">
        <v>44.42</v>
      </c>
      <c r="AA69" s="69">
        <v>45.35</v>
      </c>
      <c r="AB69" s="69">
        <v>46.3</v>
      </c>
      <c r="AC69" s="69">
        <v>47.26</v>
      </c>
      <c r="AD69" s="69">
        <v>48.24</v>
      </c>
      <c r="AE69" s="69">
        <v>49.23</v>
      </c>
      <c r="AF69" s="69">
        <v>50.25</v>
      </c>
      <c r="AG69" s="69">
        <v>51.29</v>
      </c>
      <c r="AH69" s="69">
        <v>52.35</v>
      </c>
      <c r="AI69" s="69">
        <v>53.43</v>
      </c>
      <c r="AJ69" s="69">
        <v>54.55</v>
      </c>
      <c r="AK69" s="69">
        <v>55.69</v>
      </c>
      <c r="AL69" s="69">
        <v>56.86</v>
      </c>
      <c r="AM69" s="69">
        <v>58.06</v>
      </c>
      <c r="AN69" s="69">
        <v>59.27</v>
      </c>
      <c r="AO69" s="69">
        <v>60.49</v>
      </c>
      <c r="AP69" s="69">
        <v>61.72</v>
      </c>
      <c r="AQ69" s="69">
        <v>62.96</v>
      </c>
      <c r="AR69" s="69">
        <v>64.19</v>
      </c>
      <c r="AS69" s="69">
        <v>65.42</v>
      </c>
      <c r="AT69" s="69">
        <v>66.650000000000006</v>
      </c>
      <c r="AU69" s="69">
        <v>67.86</v>
      </c>
      <c r="AV69" s="69">
        <v>69.06</v>
      </c>
      <c r="AW69" s="69">
        <v>70.239999999999995</v>
      </c>
      <c r="AX69" s="69">
        <v>71.39</v>
      </c>
      <c r="AY69" s="69">
        <v>72.52</v>
      </c>
      <c r="AZ69" s="69">
        <v>73.62</v>
      </c>
      <c r="BA69" s="69">
        <v>74.69</v>
      </c>
      <c r="BB69" s="69">
        <v>75.73</v>
      </c>
      <c r="BC69" s="69">
        <v>76.739999999999995</v>
      </c>
      <c r="BD69" s="69">
        <v>77.709999999999994</v>
      </c>
      <c r="BE69" s="69">
        <v>78.64</v>
      </c>
      <c r="BF69" s="69">
        <v>79.53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38.06</v>
      </c>
      <c r="V70" s="69">
        <v>38.86</v>
      </c>
      <c r="W70" s="69">
        <v>41.79</v>
      </c>
      <c r="X70" s="69">
        <v>42.68</v>
      </c>
      <c r="Y70" s="69">
        <v>43.59</v>
      </c>
      <c r="Z70" s="69">
        <v>44.52</v>
      </c>
      <c r="AA70" s="69">
        <v>45.46</v>
      </c>
      <c r="AB70" s="69">
        <v>46.42</v>
      </c>
      <c r="AC70" s="69">
        <v>47.39</v>
      </c>
      <c r="AD70" s="69">
        <v>48.39</v>
      </c>
      <c r="AE70" s="69">
        <v>49.41</v>
      </c>
      <c r="AF70" s="69">
        <v>50.45</v>
      </c>
      <c r="AG70" s="69">
        <v>51.51</v>
      </c>
      <c r="AH70" s="69">
        <v>52.59</v>
      </c>
      <c r="AI70" s="69">
        <v>53.7</v>
      </c>
      <c r="AJ70" s="69">
        <v>54.85</v>
      </c>
      <c r="AK70" s="69">
        <v>56.03</v>
      </c>
      <c r="AL70" s="69">
        <v>57.24</v>
      </c>
      <c r="AM70" s="69">
        <v>58.47</v>
      </c>
      <c r="AN70" s="69">
        <v>59.73</v>
      </c>
      <c r="AO70" s="69">
        <v>61</v>
      </c>
      <c r="AP70" s="69">
        <v>62.29</v>
      </c>
      <c r="AQ70" s="69">
        <v>63.59</v>
      </c>
      <c r="AR70" s="69">
        <v>64.88</v>
      </c>
      <c r="AS70" s="69">
        <v>66.180000000000007</v>
      </c>
      <c r="AT70" s="69">
        <v>67.48</v>
      </c>
      <c r="AU70" s="69">
        <v>68.760000000000005</v>
      </c>
      <c r="AV70" s="69">
        <v>70.03</v>
      </c>
      <c r="AW70" s="69">
        <v>71.290000000000006</v>
      </c>
      <c r="AX70" s="69">
        <v>72.52</v>
      </c>
      <c r="AY70" s="69">
        <v>73.73</v>
      </c>
      <c r="AZ70" s="69">
        <v>74.92</v>
      </c>
      <c r="BA70" s="69">
        <v>76.069999999999993</v>
      </c>
      <c r="BB70" s="69">
        <v>77.2</v>
      </c>
      <c r="BC70" s="69">
        <v>78.290000000000006</v>
      </c>
      <c r="BD70" s="69">
        <v>79.34</v>
      </c>
      <c r="BE70" s="69">
        <v>80.36</v>
      </c>
      <c r="BF70" s="69">
        <v>81.34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38.92</v>
      </c>
      <c r="W71" s="69">
        <v>41.85</v>
      </c>
      <c r="X71" s="69">
        <v>42.75</v>
      </c>
      <c r="Y71" s="69">
        <v>43.67</v>
      </c>
      <c r="Z71" s="69">
        <v>44.61</v>
      </c>
      <c r="AA71" s="69">
        <v>45.56</v>
      </c>
      <c r="AB71" s="69">
        <v>46.53</v>
      </c>
      <c r="AC71" s="69">
        <v>47.52</v>
      </c>
      <c r="AD71" s="69">
        <v>48.53</v>
      </c>
      <c r="AE71" s="69">
        <v>49.57</v>
      </c>
      <c r="AF71" s="69">
        <v>50.62</v>
      </c>
      <c r="AG71" s="69">
        <v>51.71</v>
      </c>
      <c r="AH71" s="69">
        <v>52.82</v>
      </c>
      <c r="AI71" s="69">
        <v>53.95</v>
      </c>
      <c r="AJ71" s="69">
        <v>55.13</v>
      </c>
      <c r="AK71" s="69">
        <v>56.34</v>
      </c>
      <c r="AL71" s="69">
        <v>57.59</v>
      </c>
      <c r="AM71" s="69">
        <v>58.87</v>
      </c>
      <c r="AN71" s="69">
        <v>60.17</v>
      </c>
      <c r="AO71" s="69">
        <v>61.49</v>
      </c>
      <c r="AP71" s="69">
        <v>62.83</v>
      </c>
      <c r="AQ71" s="69">
        <v>64.19</v>
      </c>
      <c r="AR71" s="69">
        <v>65.55</v>
      </c>
      <c r="AS71" s="69">
        <v>66.91</v>
      </c>
      <c r="AT71" s="69">
        <v>68.27</v>
      </c>
      <c r="AU71" s="69">
        <v>69.63</v>
      </c>
      <c r="AV71" s="69">
        <v>70.97</v>
      </c>
      <c r="AW71" s="69">
        <v>72.31</v>
      </c>
      <c r="AX71" s="69">
        <v>73.62</v>
      </c>
      <c r="AY71" s="69">
        <v>74.92</v>
      </c>
      <c r="AZ71" s="69">
        <v>76.19</v>
      </c>
      <c r="BA71" s="69">
        <v>77.430000000000007</v>
      </c>
      <c r="BB71" s="69">
        <v>78.64</v>
      </c>
      <c r="BC71" s="69">
        <v>79.819999999999993</v>
      </c>
      <c r="BD71" s="69">
        <v>80.959999999999994</v>
      </c>
      <c r="BE71" s="69">
        <v>82.07</v>
      </c>
      <c r="BF71" s="69">
        <v>83.13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41.91</v>
      </c>
      <c r="X72" s="69">
        <v>42.82</v>
      </c>
      <c r="Y72" s="69">
        <v>43.75</v>
      </c>
      <c r="Z72" s="69">
        <v>44.69</v>
      </c>
      <c r="AA72" s="69">
        <v>45.65</v>
      </c>
      <c r="AB72" s="69">
        <v>46.64</v>
      </c>
      <c r="AC72" s="69">
        <v>47.64</v>
      </c>
      <c r="AD72" s="69">
        <v>48.66</v>
      </c>
      <c r="AE72" s="69">
        <v>49.71</v>
      </c>
      <c r="AF72" s="69">
        <v>50.79</v>
      </c>
      <c r="AG72" s="69">
        <v>51.89</v>
      </c>
      <c r="AH72" s="69">
        <v>53.02</v>
      </c>
      <c r="AI72" s="69">
        <v>54.18</v>
      </c>
      <c r="AJ72" s="69">
        <v>55.39</v>
      </c>
      <c r="AK72" s="69">
        <v>56.64</v>
      </c>
      <c r="AL72" s="69">
        <v>57.92</v>
      </c>
      <c r="AM72" s="69">
        <v>59.24</v>
      </c>
      <c r="AN72" s="69">
        <v>60.58</v>
      </c>
      <c r="AO72" s="69">
        <v>61.96</v>
      </c>
      <c r="AP72" s="69">
        <v>63.35</v>
      </c>
      <c r="AQ72" s="69">
        <v>64.760000000000005</v>
      </c>
      <c r="AR72" s="69">
        <v>66.180000000000007</v>
      </c>
      <c r="AS72" s="69">
        <v>67.599999999999994</v>
      </c>
      <c r="AT72" s="69">
        <v>69.03</v>
      </c>
      <c r="AU72" s="69">
        <v>70.459999999999994</v>
      </c>
      <c r="AV72" s="69">
        <v>71.89</v>
      </c>
      <c r="AW72" s="69">
        <v>73.3</v>
      </c>
      <c r="AX72" s="69">
        <v>74.69</v>
      </c>
      <c r="AY72" s="69">
        <v>76.069999999999993</v>
      </c>
      <c r="AZ72" s="69">
        <v>77.430000000000007</v>
      </c>
      <c r="BA72" s="69">
        <v>78.760000000000005</v>
      </c>
      <c r="BB72" s="69">
        <v>80.06</v>
      </c>
      <c r="BC72" s="69">
        <v>81.33</v>
      </c>
      <c r="BD72" s="69">
        <v>82.56</v>
      </c>
      <c r="BE72" s="69">
        <v>83.76</v>
      </c>
      <c r="BF72" s="69">
        <v>84.92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42.88</v>
      </c>
      <c r="Y73" s="69">
        <v>43.81</v>
      </c>
      <c r="Z73" s="69">
        <v>44.77</v>
      </c>
      <c r="AA73" s="69">
        <v>45.74</v>
      </c>
      <c r="AB73" s="69">
        <v>46.73</v>
      </c>
      <c r="AC73" s="69">
        <v>47.75</v>
      </c>
      <c r="AD73" s="69">
        <v>48.78</v>
      </c>
      <c r="AE73" s="69">
        <v>49.85</v>
      </c>
      <c r="AF73" s="69">
        <v>50.94</v>
      </c>
      <c r="AG73" s="69">
        <v>52.06</v>
      </c>
      <c r="AH73" s="69">
        <v>53.22</v>
      </c>
      <c r="AI73" s="69">
        <v>54.4</v>
      </c>
      <c r="AJ73" s="69">
        <v>55.63</v>
      </c>
      <c r="AK73" s="69">
        <v>56.91</v>
      </c>
      <c r="AL73" s="69">
        <v>58.23</v>
      </c>
      <c r="AM73" s="69">
        <v>59.58</v>
      </c>
      <c r="AN73" s="69">
        <v>60.97</v>
      </c>
      <c r="AO73" s="69">
        <v>62.39</v>
      </c>
      <c r="AP73" s="69">
        <v>63.83</v>
      </c>
      <c r="AQ73" s="69">
        <v>65.3</v>
      </c>
      <c r="AR73" s="69">
        <v>66.78</v>
      </c>
      <c r="AS73" s="69">
        <v>68.27</v>
      </c>
      <c r="AT73" s="69">
        <v>69.77</v>
      </c>
      <c r="AU73" s="69">
        <v>71.27</v>
      </c>
      <c r="AV73" s="69">
        <v>72.760000000000005</v>
      </c>
      <c r="AW73" s="69">
        <v>74.25</v>
      </c>
      <c r="AX73" s="69">
        <v>75.73</v>
      </c>
      <c r="AY73" s="69">
        <v>77.2</v>
      </c>
      <c r="AZ73" s="69">
        <v>78.64</v>
      </c>
      <c r="BA73" s="69">
        <v>80.06</v>
      </c>
      <c r="BB73" s="69">
        <v>81.45</v>
      </c>
      <c r="BC73" s="69">
        <v>82.81</v>
      </c>
      <c r="BD73" s="69">
        <v>84.14</v>
      </c>
      <c r="BE73" s="69">
        <v>85.44</v>
      </c>
      <c r="BF73" s="69">
        <v>86.69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43.87</v>
      </c>
      <c r="Z74" s="69">
        <v>44.84</v>
      </c>
      <c r="AA74" s="69">
        <v>45.82</v>
      </c>
      <c r="AB74" s="69">
        <v>46.82</v>
      </c>
      <c r="AC74" s="69">
        <v>47.84</v>
      </c>
      <c r="AD74" s="69">
        <v>48.9</v>
      </c>
      <c r="AE74" s="69">
        <v>49.97</v>
      </c>
      <c r="AF74" s="69">
        <v>51.08</v>
      </c>
      <c r="AG74" s="69">
        <v>52.22</v>
      </c>
      <c r="AH74" s="69">
        <v>53.39</v>
      </c>
      <c r="AI74" s="69">
        <v>54.6</v>
      </c>
      <c r="AJ74" s="69">
        <v>55.86</v>
      </c>
      <c r="AK74" s="69">
        <v>57.17</v>
      </c>
      <c r="AL74" s="69">
        <v>58.52</v>
      </c>
      <c r="AM74" s="69">
        <v>59.91</v>
      </c>
      <c r="AN74" s="69">
        <v>61.34</v>
      </c>
      <c r="AO74" s="69">
        <v>62.8</v>
      </c>
      <c r="AP74" s="69">
        <v>64.290000000000006</v>
      </c>
      <c r="AQ74" s="69">
        <v>65.81</v>
      </c>
      <c r="AR74" s="69">
        <v>67.349999999999994</v>
      </c>
      <c r="AS74" s="69">
        <v>68.900000000000006</v>
      </c>
      <c r="AT74" s="69">
        <v>70.47</v>
      </c>
      <c r="AU74" s="69">
        <v>72.040000000000006</v>
      </c>
      <c r="AV74" s="69">
        <v>73.61</v>
      </c>
      <c r="AW74" s="69">
        <v>75.180000000000007</v>
      </c>
      <c r="AX74" s="69">
        <v>76.739999999999995</v>
      </c>
      <c r="AY74" s="69">
        <v>78.290000000000006</v>
      </c>
      <c r="AZ74" s="69">
        <v>79.819999999999993</v>
      </c>
      <c r="BA74" s="69">
        <v>81.33</v>
      </c>
      <c r="BB74" s="69">
        <v>82.81</v>
      </c>
      <c r="BC74" s="69">
        <v>84.27</v>
      </c>
      <c r="BD74" s="69">
        <v>85.7</v>
      </c>
      <c r="BE74" s="69">
        <v>87.09</v>
      </c>
      <c r="BF74" s="69">
        <v>88.44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44.9</v>
      </c>
      <c r="AA75" s="69">
        <v>45.89</v>
      </c>
      <c r="AB75" s="69">
        <v>46.9</v>
      </c>
      <c r="AC75" s="69">
        <v>47.94</v>
      </c>
      <c r="AD75" s="69">
        <v>49</v>
      </c>
      <c r="AE75" s="69">
        <v>50.09</v>
      </c>
      <c r="AF75" s="69">
        <v>51.21</v>
      </c>
      <c r="AG75" s="69">
        <v>52.37</v>
      </c>
      <c r="AH75" s="69">
        <v>53.56</v>
      </c>
      <c r="AI75" s="69">
        <v>54.79</v>
      </c>
      <c r="AJ75" s="69">
        <v>56.07</v>
      </c>
      <c r="AK75" s="69">
        <v>57.4</v>
      </c>
      <c r="AL75" s="69">
        <v>58.78</v>
      </c>
      <c r="AM75" s="69">
        <v>60.21</v>
      </c>
      <c r="AN75" s="69">
        <v>61.68</v>
      </c>
      <c r="AO75" s="69">
        <v>63.19</v>
      </c>
      <c r="AP75" s="69">
        <v>64.73</v>
      </c>
      <c r="AQ75" s="69">
        <v>66.3</v>
      </c>
      <c r="AR75" s="69">
        <v>67.89</v>
      </c>
      <c r="AS75" s="69">
        <v>69.5</v>
      </c>
      <c r="AT75" s="69">
        <v>71.13</v>
      </c>
      <c r="AU75" s="69">
        <v>72.77</v>
      </c>
      <c r="AV75" s="69">
        <v>74.42</v>
      </c>
      <c r="AW75" s="69">
        <v>76.06</v>
      </c>
      <c r="AX75" s="69">
        <v>77.709999999999994</v>
      </c>
      <c r="AY75" s="69">
        <v>79.34</v>
      </c>
      <c r="AZ75" s="69">
        <v>80.959999999999994</v>
      </c>
      <c r="BA75" s="69">
        <v>82.56</v>
      </c>
      <c r="BB75" s="69">
        <v>84.14</v>
      </c>
      <c r="BC75" s="69">
        <v>85.7</v>
      </c>
      <c r="BD75" s="69">
        <v>87.22</v>
      </c>
      <c r="BE75" s="69">
        <v>88.71</v>
      </c>
      <c r="BF75" s="69">
        <v>90.17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45.95</v>
      </c>
      <c r="AB76" s="69">
        <v>46.97</v>
      </c>
      <c r="AC76" s="69">
        <v>48.02</v>
      </c>
      <c r="AD76" s="69">
        <v>49.09</v>
      </c>
      <c r="AE76" s="69">
        <v>50.19</v>
      </c>
      <c r="AF76" s="69">
        <v>51.33</v>
      </c>
      <c r="AG76" s="69">
        <v>52.5</v>
      </c>
      <c r="AH76" s="69">
        <v>53.71</v>
      </c>
      <c r="AI76" s="69">
        <v>54.96</v>
      </c>
      <c r="AJ76" s="69">
        <v>56.26</v>
      </c>
      <c r="AK76" s="69">
        <v>57.62</v>
      </c>
      <c r="AL76" s="69">
        <v>59.03</v>
      </c>
      <c r="AM76" s="69">
        <v>60.49</v>
      </c>
      <c r="AN76" s="69">
        <v>62</v>
      </c>
      <c r="AO76" s="69">
        <v>63.55</v>
      </c>
      <c r="AP76" s="69">
        <v>65.13</v>
      </c>
      <c r="AQ76" s="69">
        <v>66.75</v>
      </c>
      <c r="AR76" s="69">
        <v>68.400000000000006</v>
      </c>
      <c r="AS76" s="69">
        <v>70.069999999999993</v>
      </c>
      <c r="AT76" s="69">
        <v>71.77</v>
      </c>
      <c r="AU76" s="69">
        <v>73.47</v>
      </c>
      <c r="AV76" s="69">
        <v>75.19</v>
      </c>
      <c r="AW76" s="69">
        <v>76.91</v>
      </c>
      <c r="AX76" s="69">
        <v>78.64</v>
      </c>
      <c r="AY76" s="69">
        <v>80.36</v>
      </c>
      <c r="AZ76" s="69">
        <v>82.07</v>
      </c>
      <c r="BA76" s="69">
        <v>83.76</v>
      </c>
      <c r="BB76" s="69">
        <v>85.44</v>
      </c>
      <c r="BC76" s="69">
        <v>87.09</v>
      </c>
      <c r="BD76" s="69">
        <v>88.71</v>
      </c>
      <c r="BE76" s="69">
        <v>90.31</v>
      </c>
      <c r="BF76" s="69">
        <v>91.87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47.04</v>
      </c>
      <c r="AC77" s="69">
        <v>48.09</v>
      </c>
      <c r="AD77" s="69">
        <v>49.18</v>
      </c>
      <c r="AE77" s="69">
        <v>50.29</v>
      </c>
      <c r="AF77" s="69">
        <v>51.44</v>
      </c>
      <c r="AG77" s="69">
        <v>52.62</v>
      </c>
      <c r="AH77" s="69">
        <v>53.85</v>
      </c>
      <c r="AI77" s="69">
        <v>55.11</v>
      </c>
      <c r="AJ77" s="69">
        <v>56.44</v>
      </c>
      <c r="AK77" s="69">
        <v>57.82</v>
      </c>
      <c r="AL77" s="69">
        <v>59.26</v>
      </c>
      <c r="AM77" s="69">
        <v>60.76</v>
      </c>
      <c r="AN77" s="69">
        <v>62.3</v>
      </c>
      <c r="AO77" s="69">
        <v>63.89</v>
      </c>
      <c r="AP77" s="69">
        <v>65.510000000000005</v>
      </c>
      <c r="AQ77" s="69">
        <v>67.180000000000007</v>
      </c>
      <c r="AR77" s="69">
        <v>68.88</v>
      </c>
      <c r="AS77" s="69">
        <v>70.61</v>
      </c>
      <c r="AT77" s="69">
        <v>72.37</v>
      </c>
      <c r="AU77" s="69">
        <v>74.14</v>
      </c>
      <c r="AV77" s="69">
        <v>75.930000000000007</v>
      </c>
      <c r="AW77" s="69">
        <v>77.73</v>
      </c>
      <c r="AX77" s="69">
        <v>79.53</v>
      </c>
      <c r="AY77" s="69">
        <v>81.34</v>
      </c>
      <c r="AZ77" s="69">
        <v>83.13</v>
      </c>
      <c r="BA77" s="69">
        <v>84.92</v>
      </c>
      <c r="BB77" s="69">
        <v>86.69</v>
      </c>
      <c r="BC77" s="69">
        <v>88.44</v>
      </c>
      <c r="BD77" s="69">
        <v>90.17</v>
      </c>
      <c r="BE77" s="69">
        <v>91.87</v>
      </c>
      <c r="BF77" s="69">
        <v>93.53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78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@3.50%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@3.50%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@3.50%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@3.50%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@3.50%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23.08</v>
      </c>
      <c r="D10" s="69">
        <v>23.19</v>
      </c>
      <c r="E10" s="69">
        <v>23.3</v>
      </c>
      <c r="F10" s="69">
        <v>23.38</v>
      </c>
      <c r="G10" s="69">
        <v>23.48</v>
      </c>
      <c r="H10" s="69">
        <v>23.56</v>
      </c>
      <c r="I10" s="69">
        <v>23.63</v>
      </c>
      <c r="J10" s="69">
        <v>23.71</v>
      </c>
      <c r="K10" s="69">
        <v>23.77</v>
      </c>
      <c r="L10" s="69">
        <v>23.82</v>
      </c>
      <c r="M10" s="69">
        <v>23.88</v>
      </c>
      <c r="N10" s="69">
        <v>23.92</v>
      </c>
      <c r="O10" s="69">
        <v>23.97</v>
      </c>
      <c r="P10" s="69">
        <v>24.01</v>
      </c>
      <c r="Q10" s="69">
        <v>24.05</v>
      </c>
      <c r="R10" s="69">
        <v>24.05</v>
      </c>
      <c r="S10" s="69">
        <v>24.1</v>
      </c>
      <c r="T10" s="69">
        <v>24.1</v>
      </c>
      <c r="U10" s="69">
        <v>24.15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23.37</v>
      </c>
      <c r="D11" s="69">
        <v>23.5</v>
      </c>
      <c r="E11" s="69">
        <v>23.61</v>
      </c>
      <c r="F11" s="69">
        <v>23.72</v>
      </c>
      <c r="G11" s="69">
        <v>23.81</v>
      </c>
      <c r="H11" s="69">
        <v>23.91</v>
      </c>
      <c r="I11" s="69">
        <v>23.99</v>
      </c>
      <c r="J11" s="69">
        <v>24.07</v>
      </c>
      <c r="K11" s="69">
        <v>24.13</v>
      </c>
      <c r="L11" s="69">
        <v>24.21</v>
      </c>
      <c r="M11" s="69">
        <v>24.27</v>
      </c>
      <c r="N11" s="69">
        <v>24.32</v>
      </c>
      <c r="O11" s="69">
        <v>24.37</v>
      </c>
      <c r="P11" s="69">
        <v>24.41</v>
      </c>
      <c r="Q11" s="69">
        <v>24.46</v>
      </c>
      <c r="R11" s="69">
        <v>24.49</v>
      </c>
      <c r="S11" s="69">
        <v>24.49</v>
      </c>
      <c r="T11" s="69">
        <v>24.55</v>
      </c>
      <c r="U11" s="69">
        <v>24.55</v>
      </c>
      <c r="V11" s="69">
        <v>24.6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23.67</v>
      </c>
      <c r="D12" s="69">
        <v>23.81</v>
      </c>
      <c r="E12" s="69">
        <v>23.92</v>
      </c>
      <c r="F12" s="69">
        <v>24.05</v>
      </c>
      <c r="G12" s="69">
        <v>24.15</v>
      </c>
      <c r="H12" s="69">
        <v>24.25</v>
      </c>
      <c r="I12" s="69">
        <v>24.35</v>
      </c>
      <c r="J12" s="69">
        <v>24.43</v>
      </c>
      <c r="K12" s="69">
        <v>24.51</v>
      </c>
      <c r="L12" s="69">
        <v>24.58</v>
      </c>
      <c r="M12" s="69">
        <v>24.66</v>
      </c>
      <c r="N12" s="69">
        <v>24.72</v>
      </c>
      <c r="O12" s="69">
        <v>24.77</v>
      </c>
      <c r="P12" s="69">
        <v>24.82</v>
      </c>
      <c r="Q12" s="69">
        <v>24.87</v>
      </c>
      <c r="R12" s="69">
        <v>24.91</v>
      </c>
      <c r="S12" s="69">
        <v>24.95</v>
      </c>
      <c r="T12" s="69">
        <v>24.98</v>
      </c>
      <c r="U12" s="69">
        <v>24.98</v>
      </c>
      <c r="V12" s="69">
        <v>25.04</v>
      </c>
      <c r="W12" s="69">
        <v>25.82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23.96</v>
      </c>
      <c r="D13" s="69">
        <v>24.11</v>
      </c>
      <c r="E13" s="69">
        <v>24.24</v>
      </c>
      <c r="F13" s="69">
        <v>24.37</v>
      </c>
      <c r="G13" s="69">
        <v>24.48</v>
      </c>
      <c r="H13" s="69">
        <v>24.6</v>
      </c>
      <c r="I13" s="69">
        <v>24.7</v>
      </c>
      <c r="J13" s="69">
        <v>24.8</v>
      </c>
      <c r="K13" s="69">
        <v>24.88</v>
      </c>
      <c r="L13" s="69">
        <v>24.97</v>
      </c>
      <c r="M13" s="69">
        <v>25.05</v>
      </c>
      <c r="N13" s="69">
        <v>25.11</v>
      </c>
      <c r="O13" s="69">
        <v>25.17</v>
      </c>
      <c r="P13" s="69">
        <v>25.23</v>
      </c>
      <c r="Q13" s="69">
        <v>25.28</v>
      </c>
      <c r="R13" s="69">
        <v>25.33</v>
      </c>
      <c r="S13" s="69">
        <v>25.38</v>
      </c>
      <c r="T13" s="69">
        <v>25.42</v>
      </c>
      <c r="U13" s="69">
        <v>25.46</v>
      </c>
      <c r="V13" s="69">
        <v>25.46</v>
      </c>
      <c r="W13" s="69">
        <v>26.3</v>
      </c>
      <c r="X13" s="69">
        <v>26.3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24.25</v>
      </c>
      <c r="D14" s="69">
        <v>24.41</v>
      </c>
      <c r="E14" s="69">
        <v>24.55</v>
      </c>
      <c r="F14" s="69">
        <v>24.68</v>
      </c>
      <c r="G14" s="69">
        <v>24.82</v>
      </c>
      <c r="H14" s="69">
        <v>24.93</v>
      </c>
      <c r="I14" s="69">
        <v>25.06</v>
      </c>
      <c r="J14" s="69">
        <v>25.16</v>
      </c>
      <c r="K14" s="69">
        <v>25.26</v>
      </c>
      <c r="L14" s="69">
        <v>25.35</v>
      </c>
      <c r="M14" s="69">
        <v>25.43</v>
      </c>
      <c r="N14" s="69">
        <v>25.51</v>
      </c>
      <c r="O14" s="69">
        <v>25.58</v>
      </c>
      <c r="P14" s="69">
        <v>25.65</v>
      </c>
      <c r="Q14" s="69">
        <v>25.71</v>
      </c>
      <c r="R14" s="69">
        <v>25.77</v>
      </c>
      <c r="S14" s="69">
        <v>25.82</v>
      </c>
      <c r="T14" s="69">
        <v>25.86</v>
      </c>
      <c r="U14" s="69">
        <v>25.91</v>
      </c>
      <c r="V14" s="69">
        <v>25.93</v>
      </c>
      <c r="W14" s="69">
        <v>26.76</v>
      </c>
      <c r="X14" s="69">
        <v>26.76</v>
      </c>
      <c r="Y14" s="69">
        <v>26.81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24.53</v>
      </c>
      <c r="D15" s="69">
        <v>24.7</v>
      </c>
      <c r="E15" s="69">
        <v>24.86</v>
      </c>
      <c r="F15" s="69">
        <v>25.01</v>
      </c>
      <c r="G15" s="69">
        <v>25.15</v>
      </c>
      <c r="H15" s="69">
        <v>25.28</v>
      </c>
      <c r="I15" s="69">
        <v>25.41</v>
      </c>
      <c r="J15" s="69">
        <v>25.52</v>
      </c>
      <c r="K15" s="69">
        <v>25.63</v>
      </c>
      <c r="L15" s="69">
        <v>25.73</v>
      </c>
      <c r="M15" s="69">
        <v>25.82</v>
      </c>
      <c r="N15" s="69">
        <v>25.91</v>
      </c>
      <c r="O15" s="69">
        <v>25.99</v>
      </c>
      <c r="P15" s="69">
        <v>26.06</v>
      </c>
      <c r="Q15" s="69">
        <v>26.13</v>
      </c>
      <c r="R15" s="69">
        <v>26.18</v>
      </c>
      <c r="S15" s="69">
        <v>26.24</v>
      </c>
      <c r="T15" s="69">
        <v>26.28</v>
      </c>
      <c r="U15" s="69">
        <v>26.33</v>
      </c>
      <c r="V15" s="69">
        <v>26.37</v>
      </c>
      <c r="W15" s="69">
        <v>27.22</v>
      </c>
      <c r="X15" s="69">
        <v>27.22</v>
      </c>
      <c r="Y15" s="69">
        <v>27.28</v>
      </c>
      <c r="Z15" s="69">
        <v>27.28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24.81</v>
      </c>
      <c r="D16" s="69">
        <v>25</v>
      </c>
      <c r="E16" s="69">
        <v>25.16</v>
      </c>
      <c r="F16" s="69">
        <v>25.32</v>
      </c>
      <c r="G16" s="69">
        <v>25.47</v>
      </c>
      <c r="H16" s="69">
        <v>25.62</v>
      </c>
      <c r="I16" s="69">
        <v>25.76</v>
      </c>
      <c r="J16" s="69">
        <v>25.88</v>
      </c>
      <c r="K16" s="69">
        <v>26</v>
      </c>
      <c r="L16" s="69">
        <v>26.1</v>
      </c>
      <c r="M16" s="69">
        <v>26.2</v>
      </c>
      <c r="N16" s="69">
        <v>26.29</v>
      </c>
      <c r="O16" s="69">
        <v>26.37</v>
      </c>
      <c r="P16" s="69">
        <v>26.45</v>
      </c>
      <c r="Q16" s="69">
        <v>26.52</v>
      </c>
      <c r="R16" s="69">
        <v>26.58</v>
      </c>
      <c r="S16" s="69">
        <v>26.64</v>
      </c>
      <c r="T16" s="69">
        <v>26.7</v>
      </c>
      <c r="U16" s="69">
        <v>26.75</v>
      </c>
      <c r="V16" s="69">
        <v>26.79</v>
      </c>
      <c r="W16" s="69">
        <v>27.68</v>
      </c>
      <c r="X16" s="69">
        <v>27.72</v>
      </c>
      <c r="Y16" s="69">
        <v>27.72</v>
      </c>
      <c r="Z16" s="69">
        <v>27.79</v>
      </c>
      <c r="AA16" s="69">
        <v>27.79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25.08</v>
      </c>
      <c r="D17" s="69">
        <v>25.28</v>
      </c>
      <c r="E17" s="69">
        <v>25.46</v>
      </c>
      <c r="F17" s="69">
        <v>25.63</v>
      </c>
      <c r="G17" s="69">
        <v>25.8</v>
      </c>
      <c r="H17" s="69">
        <v>25.96</v>
      </c>
      <c r="I17" s="69">
        <v>26.09</v>
      </c>
      <c r="J17" s="69">
        <v>26.22</v>
      </c>
      <c r="K17" s="69">
        <v>26.34</v>
      </c>
      <c r="L17" s="69">
        <v>26.45</v>
      </c>
      <c r="M17" s="69">
        <v>26.56</v>
      </c>
      <c r="N17" s="69">
        <v>26.66</v>
      </c>
      <c r="O17" s="69">
        <v>26.75</v>
      </c>
      <c r="P17" s="69">
        <v>26.83</v>
      </c>
      <c r="Q17" s="69">
        <v>26.91</v>
      </c>
      <c r="R17" s="69">
        <v>26.98</v>
      </c>
      <c r="S17" s="69">
        <v>27.05</v>
      </c>
      <c r="T17" s="69">
        <v>27.11</v>
      </c>
      <c r="U17" s="69">
        <v>27.17</v>
      </c>
      <c r="V17" s="69">
        <v>27.22</v>
      </c>
      <c r="W17" s="69">
        <v>28.15</v>
      </c>
      <c r="X17" s="69">
        <v>28.2</v>
      </c>
      <c r="Y17" s="69">
        <v>28.24</v>
      </c>
      <c r="Z17" s="69">
        <v>28.24</v>
      </c>
      <c r="AA17" s="69">
        <v>28.3</v>
      </c>
      <c r="AB17" s="69">
        <v>28.3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25.36</v>
      </c>
      <c r="D18" s="69">
        <v>25.56</v>
      </c>
      <c r="E18" s="69">
        <v>25.76</v>
      </c>
      <c r="F18" s="69">
        <v>25.94</v>
      </c>
      <c r="G18" s="69">
        <v>26.11</v>
      </c>
      <c r="H18" s="69">
        <v>26.26</v>
      </c>
      <c r="I18" s="69">
        <v>26.41</v>
      </c>
      <c r="J18" s="69">
        <v>26.55</v>
      </c>
      <c r="K18" s="69">
        <v>26.68</v>
      </c>
      <c r="L18" s="69">
        <v>26.8</v>
      </c>
      <c r="M18" s="69">
        <v>26.92</v>
      </c>
      <c r="N18" s="69">
        <v>27.03</v>
      </c>
      <c r="O18" s="69">
        <v>27.13</v>
      </c>
      <c r="P18" s="69">
        <v>27.22</v>
      </c>
      <c r="Q18" s="69">
        <v>27.31</v>
      </c>
      <c r="R18" s="69">
        <v>27.39</v>
      </c>
      <c r="S18" s="69">
        <v>27.46</v>
      </c>
      <c r="T18" s="69">
        <v>27.53</v>
      </c>
      <c r="U18" s="69">
        <v>27.59</v>
      </c>
      <c r="V18" s="69">
        <v>27.65</v>
      </c>
      <c r="W18" s="69">
        <v>28.62</v>
      </c>
      <c r="X18" s="69">
        <v>28.67</v>
      </c>
      <c r="Y18" s="69">
        <v>28.72</v>
      </c>
      <c r="Z18" s="69">
        <v>28.76</v>
      </c>
      <c r="AA18" s="69">
        <v>28.76</v>
      </c>
      <c r="AB18" s="69">
        <v>28.83</v>
      </c>
      <c r="AC18" s="69">
        <v>28.83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25.62</v>
      </c>
      <c r="D19" s="69">
        <v>25.83</v>
      </c>
      <c r="E19" s="69">
        <v>26.04</v>
      </c>
      <c r="F19" s="69">
        <v>26.22</v>
      </c>
      <c r="G19" s="69">
        <v>26.4</v>
      </c>
      <c r="H19" s="69">
        <v>26.57</v>
      </c>
      <c r="I19" s="69">
        <v>26.72</v>
      </c>
      <c r="J19" s="69">
        <v>26.87</v>
      </c>
      <c r="K19" s="69">
        <v>27.02</v>
      </c>
      <c r="L19" s="69">
        <v>27.15</v>
      </c>
      <c r="M19" s="69">
        <v>27.27</v>
      </c>
      <c r="N19" s="69">
        <v>27.39</v>
      </c>
      <c r="O19" s="69">
        <v>27.5</v>
      </c>
      <c r="P19" s="69">
        <v>27.61</v>
      </c>
      <c r="Q19" s="69">
        <v>27.7</v>
      </c>
      <c r="R19" s="69">
        <v>27.79</v>
      </c>
      <c r="S19" s="69">
        <v>27.87</v>
      </c>
      <c r="T19" s="69">
        <v>27.95</v>
      </c>
      <c r="U19" s="69">
        <v>28.02</v>
      </c>
      <c r="V19" s="69">
        <v>28.08</v>
      </c>
      <c r="W19" s="69">
        <v>29.1</v>
      </c>
      <c r="X19" s="69">
        <v>29.15</v>
      </c>
      <c r="Y19" s="69">
        <v>29.2</v>
      </c>
      <c r="Z19" s="69">
        <v>29.25</v>
      </c>
      <c r="AA19" s="69">
        <v>29.29</v>
      </c>
      <c r="AB19" s="69">
        <v>29.29</v>
      </c>
      <c r="AC19" s="69">
        <v>29.37</v>
      </c>
      <c r="AD19" s="69">
        <v>29.37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25.89</v>
      </c>
      <c r="D20" s="69">
        <v>26.1</v>
      </c>
      <c r="E20" s="69">
        <v>26.3</v>
      </c>
      <c r="F20" s="69">
        <v>26.5</v>
      </c>
      <c r="G20" s="69">
        <v>26.69</v>
      </c>
      <c r="H20" s="69">
        <v>26.87</v>
      </c>
      <c r="I20" s="69">
        <v>27.04</v>
      </c>
      <c r="J20" s="69">
        <v>27.2</v>
      </c>
      <c r="K20" s="69">
        <v>27.35</v>
      </c>
      <c r="L20" s="69">
        <v>27.49</v>
      </c>
      <c r="M20" s="69">
        <v>27.63</v>
      </c>
      <c r="N20" s="69">
        <v>27.76</v>
      </c>
      <c r="O20" s="69">
        <v>27.88</v>
      </c>
      <c r="P20" s="69">
        <v>27.99</v>
      </c>
      <c r="Q20" s="69">
        <v>28.09</v>
      </c>
      <c r="R20" s="69">
        <v>28.19</v>
      </c>
      <c r="S20" s="69">
        <v>28.28</v>
      </c>
      <c r="T20" s="69">
        <v>28.37</v>
      </c>
      <c r="U20" s="69">
        <v>28.44</v>
      </c>
      <c r="V20" s="69">
        <v>28.52</v>
      </c>
      <c r="W20" s="69">
        <v>29.57</v>
      </c>
      <c r="X20" s="69">
        <v>29.64</v>
      </c>
      <c r="Y20" s="69">
        <v>29.69</v>
      </c>
      <c r="Z20" s="69">
        <v>29.75</v>
      </c>
      <c r="AA20" s="69">
        <v>29.79</v>
      </c>
      <c r="AB20" s="69">
        <v>29.84</v>
      </c>
      <c r="AC20" s="69">
        <v>29.88</v>
      </c>
      <c r="AD20" s="69">
        <v>29.88</v>
      </c>
      <c r="AE20" s="69">
        <v>29.94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26.12</v>
      </c>
      <c r="D21" s="69">
        <v>26.35</v>
      </c>
      <c r="E21" s="69">
        <v>26.56</v>
      </c>
      <c r="F21" s="69">
        <v>26.77</v>
      </c>
      <c r="G21" s="69">
        <v>26.97</v>
      </c>
      <c r="H21" s="69">
        <v>27.16</v>
      </c>
      <c r="I21" s="69">
        <v>27.34</v>
      </c>
      <c r="J21" s="69">
        <v>27.51</v>
      </c>
      <c r="K21" s="69">
        <v>27.68</v>
      </c>
      <c r="L21" s="69">
        <v>27.83</v>
      </c>
      <c r="M21" s="69">
        <v>27.98</v>
      </c>
      <c r="N21" s="69">
        <v>28.12</v>
      </c>
      <c r="O21" s="69">
        <v>28.25</v>
      </c>
      <c r="P21" s="69">
        <v>28.37</v>
      </c>
      <c r="Q21" s="69">
        <v>28.49</v>
      </c>
      <c r="R21" s="69">
        <v>28.59</v>
      </c>
      <c r="S21" s="69">
        <v>28.69</v>
      </c>
      <c r="T21" s="69">
        <v>28.79</v>
      </c>
      <c r="U21" s="69">
        <v>28.87</v>
      </c>
      <c r="V21" s="69">
        <v>28.95</v>
      </c>
      <c r="W21" s="69">
        <v>30.05</v>
      </c>
      <c r="X21" s="69">
        <v>30.12</v>
      </c>
      <c r="Y21" s="69">
        <v>30.19</v>
      </c>
      <c r="Z21" s="69">
        <v>30.24</v>
      </c>
      <c r="AA21" s="69">
        <v>30.3</v>
      </c>
      <c r="AB21" s="69">
        <v>30.35</v>
      </c>
      <c r="AC21" s="69">
        <v>30.39</v>
      </c>
      <c r="AD21" s="69">
        <v>30.43</v>
      </c>
      <c r="AE21" s="69">
        <v>30.43</v>
      </c>
      <c r="AF21" s="69">
        <v>30.5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26.35</v>
      </c>
      <c r="D22" s="69">
        <v>26.61</v>
      </c>
      <c r="E22" s="69">
        <v>26.81</v>
      </c>
      <c r="F22" s="69">
        <v>27.03</v>
      </c>
      <c r="G22" s="69">
        <v>27.25</v>
      </c>
      <c r="H22" s="69">
        <v>27.45</v>
      </c>
      <c r="I22" s="69">
        <v>27.64</v>
      </c>
      <c r="J22" s="69">
        <v>27.83</v>
      </c>
      <c r="K22" s="69">
        <v>28</v>
      </c>
      <c r="L22" s="69">
        <v>28.17</v>
      </c>
      <c r="M22" s="69">
        <v>28.33</v>
      </c>
      <c r="N22" s="69">
        <v>28.48</v>
      </c>
      <c r="O22" s="69">
        <v>28.62</v>
      </c>
      <c r="P22" s="69">
        <v>28.75</v>
      </c>
      <c r="Q22" s="69">
        <v>28.88</v>
      </c>
      <c r="R22" s="69">
        <v>29</v>
      </c>
      <c r="S22" s="69">
        <v>29.11</v>
      </c>
      <c r="T22" s="69">
        <v>29.21</v>
      </c>
      <c r="U22" s="69">
        <v>29.3</v>
      </c>
      <c r="V22" s="69">
        <v>29.39</v>
      </c>
      <c r="W22" s="69">
        <v>30.53</v>
      </c>
      <c r="X22" s="69">
        <v>30.61</v>
      </c>
      <c r="Y22" s="69">
        <v>30.68</v>
      </c>
      <c r="Z22" s="69">
        <v>30.75</v>
      </c>
      <c r="AA22" s="69">
        <v>30.81</v>
      </c>
      <c r="AB22" s="69">
        <v>30.86</v>
      </c>
      <c r="AC22" s="69">
        <v>30.91</v>
      </c>
      <c r="AD22" s="69">
        <v>30.96</v>
      </c>
      <c r="AE22" s="69">
        <v>31</v>
      </c>
      <c r="AF22" s="69">
        <v>31</v>
      </c>
      <c r="AG22" s="69">
        <v>31.07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26.57</v>
      </c>
      <c r="D23" s="69">
        <v>26.83</v>
      </c>
      <c r="E23" s="69">
        <v>27.06</v>
      </c>
      <c r="F23" s="69">
        <v>27.29</v>
      </c>
      <c r="G23" s="69">
        <v>27.52</v>
      </c>
      <c r="H23" s="69">
        <v>27.73</v>
      </c>
      <c r="I23" s="69">
        <v>27.94</v>
      </c>
      <c r="J23" s="69">
        <v>28.14</v>
      </c>
      <c r="K23" s="69">
        <v>28.32</v>
      </c>
      <c r="L23" s="69">
        <v>28.5</v>
      </c>
      <c r="M23" s="69">
        <v>28.67</v>
      </c>
      <c r="N23" s="69">
        <v>28.84</v>
      </c>
      <c r="O23" s="69">
        <v>28.99</v>
      </c>
      <c r="P23" s="69">
        <v>29.13</v>
      </c>
      <c r="Q23" s="69">
        <v>29.27</v>
      </c>
      <c r="R23" s="69">
        <v>29.4</v>
      </c>
      <c r="S23" s="69">
        <v>29.52</v>
      </c>
      <c r="T23" s="69">
        <v>29.63</v>
      </c>
      <c r="U23" s="69">
        <v>29.73</v>
      </c>
      <c r="V23" s="69">
        <v>29.83</v>
      </c>
      <c r="W23" s="69">
        <v>31.02</v>
      </c>
      <c r="X23" s="69">
        <v>31.1</v>
      </c>
      <c r="Y23" s="69">
        <v>31.18</v>
      </c>
      <c r="Z23" s="69">
        <v>31.25</v>
      </c>
      <c r="AA23" s="69">
        <v>31.32</v>
      </c>
      <c r="AB23" s="69">
        <v>31.38</v>
      </c>
      <c r="AC23" s="69">
        <v>31.44</v>
      </c>
      <c r="AD23" s="69">
        <v>31.49</v>
      </c>
      <c r="AE23" s="69">
        <v>31.53</v>
      </c>
      <c r="AF23" s="69">
        <v>31.58</v>
      </c>
      <c r="AG23" s="69">
        <v>31.58</v>
      </c>
      <c r="AH23" s="69">
        <v>31.65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26.78</v>
      </c>
      <c r="D24" s="69">
        <v>27.05</v>
      </c>
      <c r="E24" s="69">
        <v>27.32</v>
      </c>
      <c r="F24" s="69">
        <v>27.54</v>
      </c>
      <c r="G24" s="69">
        <v>27.78</v>
      </c>
      <c r="H24" s="69">
        <v>28.01</v>
      </c>
      <c r="I24" s="69">
        <v>28.23</v>
      </c>
      <c r="J24" s="69">
        <v>28.44</v>
      </c>
      <c r="K24" s="69">
        <v>28.64</v>
      </c>
      <c r="L24" s="69">
        <v>28.83</v>
      </c>
      <c r="M24" s="69">
        <v>29.02</v>
      </c>
      <c r="N24" s="69">
        <v>29.19</v>
      </c>
      <c r="O24" s="69">
        <v>29.35</v>
      </c>
      <c r="P24" s="69">
        <v>29.51</v>
      </c>
      <c r="Q24" s="69">
        <v>29.66</v>
      </c>
      <c r="R24" s="69">
        <v>29.8</v>
      </c>
      <c r="S24" s="69">
        <v>29.93</v>
      </c>
      <c r="T24" s="69">
        <v>30.05</v>
      </c>
      <c r="U24" s="69">
        <v>30.16</v>
      </c>
      <c r="V24" s="69">
        <v>30.27</v>
      </c>
      <c r="W24" s="69">
        <v>31.5</v>
      </c>
      <c r="X24" s="69">
        <v>31.6</v>
      </c>
      <c r="Y24" s="69">
        <v>31.68</v>
      </c>
      <c r="Z24" s="69">
        <v>31.76</v>
      </c>
      <c r="AA24" s="69">
        <v>31.84</v>
      </c>
      <c r="AB24" s="69">
        <v>31.9</v>
      </c>
      <c r="AC24" s="69">
        <v>31.97</v>
      </c>
      <c r="AD24" s="69">
        <v>32.020000000000003</v>
      </c>
      <c r="AE24" s="69">
        <v>32.08</v>
      </c>
      <c r="AF24" s="69">
        <v>32.119999999999997</v>
      </c>
      <c r="AG24" s="69">
        <v>32.17</v>
      </c>
      <c r="AH24" s="69">
        <v>32.17</v>
      </c>
      <c r="AI24" s="69">
        <v>32.24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26.99</v>
      </c>
      <c r="D25" s="69">
        <v>27.26</v>
      </c>
      <c r="E25" s="69">
        <v>27.53</v>
      </c>
      <c r="F25" s="69">
        <v>27.8</v>
      </c>
      <c r="G25" s="69">
        <v>28.04</v>
      </c>
      <c r="H25" s="69">
        <v>28.28</v>
      </c>
      <c r="I25" s="69">
        <v>28.51</v>
      </c>
      <c r="J25" s="69">
        <v>28.74</v>
      </c>
      <c r="K25" s="69">
        <v>28.95</v>
      </c>
      <c r="L25" s="69">
        <v>29.16</v>
      </c>
      <c r="M25" s="69">
        <v>29.35</v>
      </c>
      <c r="N25" s="69">
        <v>29.54</v>
      </c>
      <c r="O25" s="69">
        <v>29.71</v>
      </c>
      <c r="P25" s="69">
        <v>29.88</v>
      </c>
      <c r="Q25" s="69">
        <v>30.04</v>
      </c>
      <c r="R25" s="69">
        <v>30.19</v>
      </c>
      <c r="S25" s="69">
        <v>30.33</v>
      </c>
      <c r="T25" s="69">
        <v>30.47</v>
      </c>
      <c r="U25" s="69">
        <v>30.59</v>
      </c>
      <c r="V25" s="69">
        <v>30.71</v>
      </c>
      <c r="W25" s="69">
        <v>31.99</v>
      </c>
      <c r="X25" s="69">
        <v>32.090000000000003</v>
      </c>
      <c r="Y25" s="69">
        <v>32.19</v>
      </c>
      <c r="Z25" s="69">
        <v>32.270000000000003</v>
      </c>
      <c r="AA25" s="69">
        <v>32.36</v>
      </c>
      <c r="AB25" s="69">
        <v>32.43</v>
      </c>
      <c r="AC25" s="69">
        <v>32.5</v>
      </c>
      <c r="AD25" s="69">
        <v>32.56</v>
      </c>
      <c r="AE25" s="69">
        <v>32.619999999999997</v>
      </c>
      <c r="AF25" s="69">
        <v>32.68</v>
      </c>
      <c r="AG25" s="69">
        <v>32.72</v>
      </c>
      <c r="AH25" s="69">
        <v>32.770000000000003</v>
      </c>
      <c r="AI25" s="69">
        <v>32.770000000000003</v>
      </c>
      <c r="AJ25" s="69">
        <v>32.85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27.18</v>
      </c>
      <c r="D26" s="69">
        <v>27.46</v>
      </c>
      <c r="E26" s="69">
        <v>27.73</v>
      </c>
      <c r="F26" s="69">
        <v>28.01</v>
      </c>
      <c r="G26" s="69">
        <v>28.29</v>
      </c>
      <c r="H26" s="69">
        <v>28.57</v>
      </c>
      <c r="I26" s="69">
        <v>28.79</v>
      </c>
      <c r="J26" s="69">
        <v>29.03</v>
      </c>
      <c r="K26" s="69">
        <v>29.25</v>
      </c>
      <c r="L26" s="69">
        <v>29.47</v>
      </c>
      <c r="M26" s="69">
        <v>29.68</v>
      </c>
      <c r="N26" s="69">
        <v>29.88</v>
      </c>
      <c r="O26" s="69">
        <v>30.07</v>
      </c>
      <c r="P26" s="69">
        <v>30.25</v>
      </c>
      <c r="Q26" s="69">
        <v>30.42</v>
      </c>
      <c r="R26" s="69">
        <v>30.58</v>
      </c>
      <c r="S26" s="69">
        <v>30.74</v>
      </c>
      <c r="T26" s="69">
        <v>30.88</v>
      </c>
      <c r="U26" s="69">
        <v>31.02</v>
      </c>
      <c r="V26" s="69">
        <v>31.14</v>
      </c>
      <c r="W26" s="69">
        <v>32.47</v>
      </c>
      <c r="X26" s="69">
        <v>32.58</v>
      </c>
      <c r="Y26" s="69">
        <v>32.69</v>
      </c>
      <c r="Z26" s="69">
        <v>32.79</v>
      </c>
      <c r="AA26" s="69">
        <v>32.880000000000003</v>
      </c>
      <c r="AB26" s="69">
        <v>32.96</v>
      </c>
      <c r="AC26" s="69">
        <v>33.04</v>
      </c>
      <c r="AD26" s="69">
        <v>33.11</v>
      </c>
      <c r="AE26" s="69">
        <v>33.17</v>
      </c>
      <c r="AF26" s="69">
        <v>33.229999999999997</v>
      </c>
      <c r="AG26" s="69">
        <v>33.29</v>
      </c>
      <c r="AH26" s="69">
        <v>33.340000000000003</v>
      </c>
      <c r="AI26" s="69">
        <v>33.380000000000003</v>
      </c>
      <c r="AJ26" s="69">
        <v>33.380000000000003</v>
      </c>
      <c r="AK26" s="69">
        <v>33.46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27.37</v>
      </c>
      <c r="D27" s="69">
        <v>27.65</v>
      </c>
      <c r="E27" s="69">
        <v>27.97</v>
      </c>
      <c r="F27" s="69">
        <v>28.25</v>
      </c>
      <c r="G27" s="69">
        <v>28.53</v>
      </c>
      <c r="H27" s="69">
        <v>28.82</v>
      </c>
      <c r="I27" s="69">
        <v>29.06</v>
      </c>
      <c r="J27" s="69">
        <v>29.31</v>
      </c>
      <c r="K27" s="69">
        <v>29.55</v>
      </c>
      <c r="L27" s="69">
        <v>29.78</v>
      </c>
      <c r="M27" s="69">
        <v>30.01</v>
      </c>
      <c r="N27" s="69">
        <v>30.22</v>
      </c>
      <c r="O27" s="69">
        <v>30.42</v>
      </c>
      <c r="P27" s="69">
        <v>30.62</v>
      </c>
      <c r="Q27" s="69">
        <v>30.8</v>
      </c>
      <c r="R27" s="69">
        <v>30.97</v>
      </c>
      <c r="S27" s="69">
        <v>31.14</v>
      </c>
      <c r="T27" s="69">
        <v>31.3</v>
      </c>
      <c r="U27" s="69">
        <v>31.44</v>
      </c>
      <c r="V27" s="69">
        <v>31.58</v>
      </c>
      <c r="W27" s="69">
        <v>32.950000000000003</v>
      </c>
      <c r="X27" s="69">
        <v>33.08</v>
      </c>
      <c r="Y27" s="69">
        <v>33.200000000000003</v>
      </c>
      <c r="Z27" s="69">
        <v>33.299999999999997</v>
      </c>
      <c r="AA27" s="69">
        <v>33.4</v>
      </c>
      <c r="AB27" s="69">
        <v>33.5</v>
      </c>
      <c r="AC27" s="69">
        <v>33.58</v>
      </c>
      <c r="AD27" s="69">
        <v>33.659999999999997</v>
      </c>
      <c r="AE27" s="69">
        <v>33.729999999999997</v>
      </c>
      <c r="AF27" s="69">
        <v>33.799999999999997</v>
      </c>
      <c r="AG27" s="69">
        <v>33.86</v>
      </c>
      <c r="AH27" s="69">
        <v>33.92</v>
      </c>
      <c r="AI27" s="69">
        <v>33.97</v>
      </c>
      <c r="AJ27" s="69">
        <v>34.01</v>
      </c>
      <c r="AK27" s="69">
        <v>34.01</v>
      </c>
      <c r="AL27" s="69">
        <v>34.1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27.56</v>
      </c>
      <c r="D28" s="69">
        <v>27.87</v>
      </c>
      <c r="E28" s="69">
        <v>28.15</v>
      </c>
      <c r="F28" s="69">
        <v>28.48</v>
      </c>
      <c r="G28" s="69">
        <v>28.76</v>
      </c>
      <c r="H28" s="69">
        <v>29.05</v>
      </c>
      <c r="I28" s="69">
        <v>29.34</v>
      </c>
      <c r="J28" s="69">
        <v>29.59</v>
      </c>
      <c r="K28" s="69">
        <v>29.84</v>
      </c>
      <c r="L28" s="69">
        <v>30.09</v>
      </c>
      <c r="M28" s="69">
        <v>30.32</v>
      </c>
      <c r="N28" s="69">
        <v>30.55</v>
      </c>
      <c r="O28" s="69">
        <v>30.77</v>
      </c>
      <c r="P28" s="69">
        <v>30.98</v>
      </c>
      <c r="Q28" s="69">
        <v>31.17</v>
      </c>
      <c r="R28" s="69">
        <v>31.36</v>
      </c>
      <c r="S28" s="69">
        <v>31.54</v>
      </c>
      <c r="T28" s="69">
        <v>31.71</v>
      </c>
      <c r="U28" s="69">
        <v>31.87</v>
      </c>
      <c r="V28" s="69">
        <v>32.020000000000003</v>
      </c>
      <c r="W28" s="69">
        <v>33.44</v>
      </c>
      <c r="X28" s="69">
        <v>33.57</v>
      </c>
      <c r="Y28" s="69">
        <v>33.700000000000003</v>
      </c>
      <c r="Z28" s="69">
        <v>33.82</v>
      </c>
      <c r="AA28" s="69">
        <v>33.93</v>
      </c>
      <c r="AB28" s="69">
        <v>34.03</v>
      </c>
      <c r="AC28" s="69">
        <v>34.130000000000003</v>
      </c>
      <c r="AD28" s="69">
        <v>34.21</v>
      </c>
      <c r="AE28" s="69">
        <v>34.29</v>
      </c>
      <c r="AF28" s="69">
        <v>34.369999999999997</v>
      </c>
      <c r="AG28" s="69">
        <v>34.44</v>
      </c>
      <c r="AH28" s="69">
        <v>34.5</v>
      </c>
      <c r="AI28" s="69">
        <v>34.56</v>
      </c>
      <c r="AJ28" s="69">
        <v>34.61</v>
      </c>
      <c r="AK28" s="69">
        <v>34.659999999999997</v>
      </c>
      <c r="AL28" s="69">
        <v>34.659999999999997</v>
      </c>
      <c r="AM28" s="69">
        <v>34.74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27.73</v>
      </c>
      <c r="D29" s="69">
        <v>28.06</v>
      </c>
      <c r="E29" s="69">
        <v>28.38</v>
      </c>
      <c r="F29" s="69">
        <v>28.66</v>
      </c>
      <c r="G29" s="69">
        <v>28.99</v>
      </c>
      <c r="H29" s="69">
        <v>29.28</v>
      </c>
      <c r="I29" s="69">
        <v>29.58</v>
      </c>
      <c r="J29" s="69">
        <v>29.87</v>
      </c>
      <c r="K29" s="69">
        <v>30.13</v>
      </c>
      <c r="L29" s="69">
        <v>30.39</v>
      </c>
      <c r="M29" s="69">
        <v>30.64</v>
      </c>
      <c r="N29" s="69">
        <v>30.88</v>
      </c>
      <c r="O29" s="69">
        <v>31.11</v>
      </c>
      <c r="P29" s="69">
        <v>31.33</v>
      </c>
      <c r="Q29" s="69">
        <v>31.54</v>
      </c>
      <c r="R29" s="69">
        <v>31.74</v>
      </c>
      <c r="S29" s="69">
        <v>31.93</v>
      </c>
      <c r="T29" s="69">
        <v>32.119999999999997</v>
      </c>
      <c r="U29" s="69">
        <v>32.29</v>
      </c>
      <c r="V29" s="69">
        <v>32.450000000000003</v>
      </c>
      <c r="W29" s="69">
        <v>33.92</v>
      </c>
      <c r="X29" s="69">
        <v>34.07</v>
      </c>
      <c r="Y29" s="69">
        <v>34.21</v>
      </c>
      <c r="Z29" s="69">
        <v>34.340000000000003</v>
      </c>
      <c r="AA29" s="69">
        <v>34.46</v>
      </c>
      <c r="AB29" s="69">
        <v>34.57</v>
      </c>
      <c r="AC29" s="69">
        <v>34.67</v>
      </c>
      <c r="AD29" s="69">
        <v>34.770000000000003</v>
      </c>
      <c r="AE29" s="69">
        <v>34.86</v>
      </c>
      <c r="AF29" s="69">
        <v>34.94</v>
      </c>
      <c r="AG29" s="69">
        <v>35.020000000000003</v>
      </c>
      <c r="AH29" s="69">
        <v>35.090000000000003</v>
      </c>
      <c r="AI29" s="69">
        <v>35.15</v>
      </c>
      <c r="AJ29" s="69">
        <v>35.21</v>
      </c>
      <c r="AK29" s="69">
        <v>35.270000000000003</v>
      </c>
      <c r="AL29" s="69">
        <v>35.32</v>
      </c>
      <c r="AM29" s="69">
        <v>35.36</v>
      </c>
      <c r="AN29" s="69">
        <v>35.36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27.9</v>
      </c>
      <c r="D30" s="69">
        <v>28.23</v>
      </c>
      <c r="E30" s="69">
        <v>28.57</v>
      </c>
      <c r="F30" s="69">
        <v>28.89</v>
      </c>
      <c r="G30" s="69">
        <v>29.18</v>
      </c>
      <c r="H30" s="69">
        <v>29.52</v>
      </c>
      <c r="I30" s="69">
        <v>29.82</v>
      </c>
      <c r="J30" s="69">
        <v>30.11</v>
      </c>
      <c r="K30" s="69">
        <v>30.42</v>
      </c>
      <c r="L30" s="69">
        <v>30.67</v>
      </c>
      <c r="M30" s="69">
        <v>30.94</v>
      </c>
      <c r="N30" s="69">
        <v>31.2</v>
      </c>
      <c r="O30" s="69">
        <v>31.44</v>
      </c>
      <c r="P30" s="69">
        <v>31.68</v>
      </c>
      <c r="Q30" s="69">
        <v>31.9</v>
      </c>
      <c r="R30" s="69">
        <v>32.119999999999997</v>
      </c>
      <c r="S30" s="69">
        <v>32.32</v>
      </c>
      <c r="T30" s="69">
        <v>32.520000000000003</v>
      </c>
      <c r="U30" s="69">
        <v>32.71</v>
      </c>
      <c r="V30" s="69">
        <v>32.880000000000003</v>
      </c>
      <c r="W30" s="69">
        <v>34.4</v>
      </c>
      <c r="X30" s="69">
        <v>34.56</v>
      </c>
      <c r="Y30" s="69">
        <v>34.71</v>
      </c>
      <c r="Z30" s="69">
        <v>34.85</v>
      </c>
      <c r="AA30" s="69">
        <v>34.99</v>
      </c>
      <c r="AB30" s="69">
        <v>35.11</v>
      </c>
      <c r="AC30" s="69">
        <v>35.22</v>
      </c>
      <c r="AD30" s="69">
        <v>35.33</v>
      </c>
      <c r="AE30" s="69">
        <v>35.43</v>
      </c>
      <c r="AF30" s="69">
        <v>35.520000000000003</v>
      </c>
      <c r="AG30" s="69">
        <v>35.6</v>
      </c>
      <c r="AH30" s="69">
        <v>35.68</v>
      </c>
      <c r="AI30" s="69">
        <v>35.75</v>
      </c>
      <c r="AJ30" s="69">
        <v>35.82</v>
      </c>
      <c r="AK30" s="69">
        <v>35.880000000000003</v>
      </c>
      <c r="AL30" s="69">
        <v>35.94</v>
      </c>
      <c r="AM30" s="69">
        <v>35.99</v>
      </c>
      <c r="AN30" s="69">
        <v>36.03</v>
      </c>
      <c r="AO30" s="69">
        <v>36.03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28.05</v>
      </c>
      <c r="D31" s="69">
        <v>28.4</v>
      </c>
      <c r="E31" s="69">
        <v>28.75</v>
      </c>
      <c r="F31" s="69">
        <v>29.09</v>
      </c>
      <c r="G31" s="69">
        <v>29.42</v>
      </c>
      <c r="H31" s="69">
        <v>29.71</v>
      </c>
      <c r="I31" s="69">
        <v>30.06</v>
      </c>
      <c r="J31" s="69">
        <v>30.36</v>
      </c>
      <c r="K31" s="69">
        <v>30.66</v>
      </c>
      <c r="L31" s="69">
        <v>30.97</v>
      </c>
      <c r="M31" s="69">
        <v>31.24</v>
      </c>
      <c r="N31" s="69">
        <v>31.51</v>
      </c>
      <c r="O31" s="69">
        <v>31.77</v>
      </c>
      <c r="P31" s="69">
        <v>32.020000000000003</v>
      </c>
      <c r="Q31" s="69">
        <v>32.26</v>
      </c>
      <c r="R31" s="69">
        <v>32.49</v>
      </c>
      <c r="S31" s="69">
        <v>32.71</v>
      </c>
      <c r="T31" s="69">
        <v>32.92</v>
      </c>
      <c r="U31" s="69">
        <v>33.119999999999997</v>
      </c>
      <c r="V31" s="69">
        <v>33.31</v>
      </c>
      <c r="W31" s="69">
        <v>34.869999999999997</v>
      </c>
      <c r="X31" s="69">
        <v>35.049999999999997</v>
      </c>
      <c r="Y31" s="69">
        <v>35.21</v>
      </c>
      <c r="Z31" s="69">
        <v>35.369999999999997</v>
      </c>
      <c r="AA31" s="69">
        <v>35.51</v>
      </c>
      <c r="AB31" s="69">
        <v>35.65</v>
      </c>
      <c r="AC31" s="69">
        <v>35.770000000000003</v>
      </c>
      <c r="AD31" s="69">
        <v>35.89</v>
      </c>
      <c r="AE31" s="69">
        <v>36</v>
      </c>
      <c r="AF31" s="69">
        <v>36.1</v>
      </c>
      <c r="AG31" s="69">
        <v>36.19</v>
      </c>
      <c r="AH31" s="69">
        <v>36.28</v>
      </c>
      <c r="AI31" s="69">
        <v>36.36</v>
      </c>
      <c r="AJ31" s="69">
        <v>36.43</v>
      </c>
      <c r="AK31" s="69">
        <v>36.5</v>
      </c>
      <c r="AL31" s="69">
        <v>36.57</v>
      </c>
      <c r="AM31" s="69">
        <v>36.619999999999997</v>
      </c>
      <c r="AN31" s="69">
        <v>36.68</v>
      </c>
      <c r="AO31" s="69">
        <v>36.72</v>
      </c>
      <c r="AP31" s="69">
        <v>36.72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28.2</v>
      </c>
      <c r="D32" s="69">
        <v>28.57</v>
      </c>
      <c r="E32" s="69">
        <v>28.92</v>
      </c>
      <c r="F32" s="69">
        <v>29.27</v>
      </c>
      <c r="G32" s="69">
        <v>29.62</v>
      </c>
      <c r="H32" s="69">
        <v>29.96</v>
      </c>
      <c r="I32" s="69">
        <v>30.26</v>
      </c>
      <c r="J32" s="69">
        <v>30.61</v>
      </c>
      <c r="K32" s="69">
        <v>30.92</v>
      </c>
      <c r="L32" s="69">
        <v>31.23</v>
      </c>
      <c r="M32" s="69">
        <v>31.54</v>
      </c>
      <c r="N32" s="69">
        <v>31.81</v>
      </c>
      <c r="O32" s="69">
        <v>32.08</v>
      </c>
      <c r="P32" s="69">
        <v>32.35</v>
      </c>
      <c r="Q32" s="69">
        <v>32.61</v>
      </c>
      <c r="R32" s="69">
        <v>32.85</v>
      </c>
      <c r="S32" s="69">
        <v>33.090000000000003</v>
      </c>
      <c r="T32" s="69">
        <v>33.31</v>
      </c>
      <c r="U32" s="69">
        <v>33.53</v>
      </c>
      <c r="V32" s="69">
        <v>33.729999999999997</v>
      </c>
      <c r="W32" s="69">
        <v>35.340000000000003</v>
      </c>
      <c r="X32" s="69">
        <v>35.53</v>
      </c>
      <c r="Y32" s="69">
        <v>35.71</v>
      </c>
      <c r="Z32" s="69">
        <v>35.880000000000003</v>
      </c>
      <c r="AA32" s="69">
        <v>36.04</v>
      </c>
      <c r="AB32" s="69">
        <v>36.19</v>
      </c>
      <c r="AC32" s="69">
        <v>36.32</v>
      </c>
      <c r="AD32" s="69">
        <v>36.450000000000003</v>
      </c>
      <c r="AE32" s="69">
        <v>36.57</v>
      </c>
      <c r="AF32" s="69">
        <v>36.69</v>
      </c>
      <c r="AG32" s="69">
        <v>36.79</v>
      </c>
      <c r="AH32" s="69">
        <v>36.880000000000003</v>
      </c>
      <c r="AI32" s="69">
        <v>36.97</v>
      </c>
      <c r="AJ32" s="69">
        <v>37.06</v>
      </c>
      <c r="AK32" s="69">
        <v>37.130000000000003</v>
      </c>
      <c r="AL32" s="69">
        <v>37.200000000000003</v>
      </c>
      <c r="AM32" s="69">
        <v>37.270000000000003</v>
      </c>
      <c r="AN32" s="69">
        <v>37.33</v>
      </c>
      <c r="AO32" s="69">
        <v>37.380000000000003</v>
      </c>
      <c r="AP32" s="69">
        <v>37.43</v>
      </c>
      <c r="AQ32" s="69">
        <v>37.43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28.35</v>
      </c>
      <c r="D33" s="69">
        <v>28.72</v>
      </c>
      <c r="E33" s="69">
        <v>29.09</v>
      </c>
      <c r="F33" s="69">
        <v>29.45</v>
      </c>
      <c r="G33" s="69">
        <v>29.81</v>
      </c>
      <c r="H33" s="69">
        <v>30.16</v>
      </c>
      <c r="I33" s="69">
        <v>30.51</v>
      </c>
      <c r="J33" s="69">
        <v>30.81</v>
      </c>
      <c r="K33" s="69">
        <v>31.17</v>
      </c>
      <c r="L33" s="69">
        <v>31.48</v>
      </c>
      <c r="M33" s="69">
        <v>31.8</v>
      </c>
      <c r="N33" s="69">
        <v>32.119999999999997</v>
      </c>
      <c r="O33" s="69">
        <v>32.39</v>
      </c>
      <c r="P33" s="69">
        <v>32.68</v>
      </c>
      <c r="Q33" s="69">
        <v>32.950000000000003</v>
      </c>
      <c r="R33" s="69">
        <v>33.21</v>
      </c>
      <c r="S33" s="69">
        <v>33.46</v>
      </c>
      <c r="T33" s="69">
        <v>33.700000000000003</v>
      </c>
      <c r="U33" s="69">
        <v>33.93</v>
      </c>
      <c r="V33" s="69">
        <v>34.15</v>
      </c>
      <c r="W33" s="69">
        <v>35.81</v>
      </c>
      <c r="X33" s="69">
        <v>36.01</v>
      </c>
      <c r="Y33" s="69">
        <v>36.21</v>
      </c>
      <c r="Z33" s="69">
        <v>36.39</v>
      </c>
      <c r="AA33" s="69">
        <v>36.56</v>
      </c>
      <c r="AB33" s="69">
        <v>36.72</v>
      </c>
      <c r="AC33" s="69">
        <v>36.880000000000003</v>
      </c>
      <c r="AD33" s="69">
        <v>37.020000000000003</v>
      </c>
      <c r="AE33" s="69">
        <v>37.15</v>
      </c>
      <c r="AF33" s="69">
        <v>37.270000000000003</v>
      </c>
      <c r="AG33" s="69">
        <v>37.39</v>
      </c>
      <c r="AH33" s="69">
        <v>37.49</v>
      </c>
      <c r="AI33" s="69">
        <v>37.590000000000003</v>
      </c>
      <c r="AJ33" s="69">
        <v>37.68</v>
      </c>
      <c r="AK33" s="69">
        <v>37.770000000000003</v>
      </c>
      <c r="AL33" s="69">
        <v>37.85</v>
      </c>
      <c r="AM33" s="69">
        <v>37.92</v>
      </c>
      <c r="AN33" s="69">
        <v>37.979999999999997</v>
      </c>
      <c r="AO33" s="69">
        <v>38.049999999999997</v>
      </c>
      <c r="AP33" s="69">
        <v>38.1</v>
      </c>
      <c r="AQ33" s="69">
        <v>38.15</v>
      </c>
      <c r="AR33" s="69">
        <v>38.15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28.48</v>
      </c>
      <c r="D34" s="69">
        <v>28.87</v>
      </c>
      <c r="E34" s="69">
        <v>29.25</v>
      </c>
      <c r="F34" s="69">
        <v>29.62</v>
      </c>
      <c r="G34" s="69">
        <v>29.99</v>
      </c>
      <c r="H34" s="69">
        <v>30.36</v>
      </c>
      <c r="I34" s="69">
        <v>30.72</v>
      </c>
      <c r="J34" s="69">
        <v>31.07</v>
      </c>
      <c r="K34" s="69">
        <v>31.38</v>
      </c>
      <c r="L34" s="69">
        <v>31.75</v>
      </c>
      <c r="M34" s="69">
        <v>32.06</v>
      </c>
      <c r="N34" s="69">
        <v>32.380000000000003</v>
      </c>
      <c r="O34" s="69">
        <v>32.71</v>
      </c>
      <c r="P34" s="69">
        <v>33.03</v>
      </c>
      <c r="Q34" s="69">
        <v>33.28</v>
      </c>
      <c r="R34" s="69">
        <v>33.56</v>
      </c>
      <c r="S34" s="69">
        <v>33.82</v>
      </c>
      <c r="T34" s="69">
        <v>34.08</v>
      </c>
      <c r="U34" s="69">
        <v>34.32</v>
      </c>
      <c r="V34" s="69">
        <v>34.56</v>
      </c>
      <c r="W34" s="69">
        <v>36.26</v>
      </c>
      <c r="X34" s="69">
        <v>36.49</v>
      </c>
      <c r="Y34" s="69">
        <v>36.700000000000003</v>
      </c>
      <c r="Z34" s="69">
        <v>36.9</v>
      </c>
      <c r="AA34" s="69">
        <v>37.08</v>
      </c>
      <c r="AB34" s="69">
        <v>37.26</v>
      </c>
      <c r="AC34" s="69">
        <v>37.43</v>
      </c>
      <c r="AD34" s="69">
        <v>37.58</v>
      </c>
      <c r="AE34" s="69">
        <v>37.72</v>
      </c>
      <c r="AF34" s="69">
        <v>37.86</v>
      </c>
      <c r="AG34" s="69">
        <v>37.99</v>
      </c>
      <c r="AH34" s="69">
        <v>38.1</v>
      </c>
      <c r="AI34" s="69">
        <v>38.21</v>
      </c>
      <c r="AJ34" s="69">
        <v>38.31</v>
      </c>
      <c r="AK34" s="69">
        <v>38.409999999999997</v>
      </c>
      <c r="AL34" s="69">
        <v>38.5</v>
      </c>
      <c r="AM34" s="69">
        <v>38.58</v>
      </c>
      <c r="AN34" s="69">
        <v>38.65</v>
      </c>
      <c r="AO34" s="69">
        <v>38.72</v>
      </c>
      <c r="AP34" s="69">
        <v>38.78</v>
      </c>
      <c r="AQ34" s="69">
        <v>38.840000000000003</v>
      </c>
      <c r="AR34" s="69">
        <v>38.89</v>
      </c>
      <c r="AS34" s="69">
        <v>38.89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28.61</v>
      </c>
      <c r="D35" s="69">
        <v>29.01</v>
      </c>
      <c r="E35" s="69">
        <v>29.4</v>
      </c>
      <c r="F35" s="69">
        <v>29.78</v>
      </c>
      <c r="G35" s="69">
        <v>30.17</v>
      </c>
      <c r="H35" s="69">
        <v>30.55</v>
      </c>
      <c r="I35" s="69">
        <v>30.92</v>
      </c>
      <c r="J35" s="69">
        <v>31.28</v>
      </c>
      <c r="K35" s="69">
        <v>31.64</v>
      </c>
      <c r="L35" s="69">
        <v>31.96</v>
      </c>
      <c r="M35" s="69">
        <v>32.33</v>
      </c>
      <c r="N35" s="69">
        <v>32.65</v>
      </c>
      <c r="O35" s="69">
        <v>32.979999999999997</v>
      </c>
      <c r="P35" s="69">
        <v>33.31</v>
      </c>
      <c r="Q35" s="69">
        <v>33.64</v>
      </c>
      <c r="R35" s="69">
        <v>33.9</v>
      </c>
      <c r="S35" s="69">
        <v>34.18</v>
      </c>
      <c r="T35" s="69">
        <v>34.450000000000003</v>
      </c>
      <c r="U35" s="69">
        <v>34.71</v>
      </c>
      <c r="V35" s="69">
        <v>34.96</v>
      </c>
      <c r="W35" s="69">
        <v>36.72</v>
      </c>
      <c r="X35" s="69">
        <v>36.96</v>
      </c>
      <c r="Y35" s="69">
        <v>37.18</v>
      </c>
      <c r="Z35" s="69">
        <v>37.4</v>
      </c>
      <c r="AA35" s="69">
        <v>37.6</v>
      </c>
      <c r="AB35" s="69">
        <v>37.79</v>
      </c>
      <c r="AC35" s="69">
        <v>37.97</v>
      </c>
      <c r="AD35" s="69">
        <v>38.14</v>
      </c>
      <c r="AE35" s="69">
        <v>38.299999999999997</v>
      </c>
      <c r="AF35" s="69">
        <v>38.450000000000003</v>
      </c>
      <c r="AG35" s="69">
        <v>38.590000000000003</v>
      </c>
      <c r="AH35" s="69">
        <v>38.72</v>
      </c>
      <c r="AI35" s="69">
        <v>38.840000000000003</v>
      </c>
      <c r="AJ35" s="69">
        <v>38.950000000000003</v>
      </c>
      <c r="AK35" s="69">
        <v>39.06</v>
      </c>
      <c r="AL35" s="69">
        <v>39.15</v>
      </c>
      <c r="AM35" s="69">
        <v>39.24</v>
      </c>
      <c r="AN35" s="69">
        <v>39.33</v>
      </c>
      <c r="AO35" s="69">
        <v>39.4</v>
      </c>
      <c r="AP35" s="69">
        <v>39.47</v>
      </c>
      <c r="AQ35" s="69">
        <v>39.54</v>
      </c>
      <c r="AR35" s="69">
        <v>39.6</v>
      </c>
      <c r="AS35" s="69">
        <v>39.65</v>
      </c>
      <c r="AT35" s="69">
        <v>39.65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28.73</v>
      </c>
      <c r="D36" s="69">
        <v>29.14</v>
      </c>
      <c r="E36" s="69">
        <v>29.54</v>
      </c>
      <c r="F36" s="69">
        <v>29.94</v>
      </c>
      <c r="G36" s="69">
        <v>30.33</v>
      </c>
      <c r="H36" s="69">
        <v>30.72</v>
      </c>
      <c r="I36" s="69">
        <v>31.11</v>
      </c>
      <c r="J36" s="69">
        <v>31.49</v>
      </c>
      <c r="K36" s="69">
        <v>31.86</v>
      </c>
      <c r="L36" s="69">
        <v>32.22</v>
      </c>
      <c r="M36" s="69">
        <v>32.549999999999997</v>
      </c>
      <c r="N36" s="69">
        <v>32.93</v>
      </c>
      <c r="O36" s="69">
        <v>33.26</v>
      </c>
      <c r="P36" s="69">
        <v>33.590000000000003</v>
      </c>
      <c r="Q36" s="69">
        <v>33.93</v>
      </c>
      <c r="R36" s="69">
        <v>34.270000000000003</v>
      </c>
      <c r="S36" s="69">
        <v>34.53</v>
      </c>
      <c r="T36" s="69">
        <v>34.81</v>
      </c>
      <c r="U36" s="69">
        <v>35.090000000000003</v>
      </c>
      <c r="V36" s="69">
        <v>35.36</v>
      </c>
      <c r="W36" s="69">
        <v>37.159999999999997</v>
      </c>
      <c r="X36" s="69">
        <v>37.42</v>
      </c>
      <c r="Y36" s="69">
        <v>37.659999999999997</v>
      </c>
      <c r="Z36" s="69">
        <v>37.9</v>
      </c>
      <c r="AA36" s="69">
        <v>38.119999999999997</v>
      </c>
      <c r="AB36" s="69">
        <v>38.32</v>
      </c>
      <c r="AC36" s="69">
        <v>38.520000000000003</v>
      </c>
      <c r="AD36" s="69">
        <v>38.700000000000003</v>
      </c>
      <c r="AE36" s="69">
        <v>38.880000000000003</v>
      </c>
      <c r="AF36" s="69">
        <v>39.04</v>
      </c>
      <c r="AG36" s="69">
        <v>39.19</v>
      </c>
      <c r="AH36" s="69">
        <v>39.33</v>
      </c>
      <c r="AI36" s="69">
        <v>39.47</v>
      </c>
      <c r="AJ36" s="69">
        <v>39.590000000000003</v>
      </c>
      <c r="AK36" s="69">
        <v>39.71</v>
      </c>
      <c r="AL36" s="69">
        <v>39.82</v>
      </c>
      <c r="AM36" s="69">
        <v>39.92</v>
      </c>
      <c r="AN36" s="69">
        <v>40.01</v>
      </c>
      <c r="AO36" s="69">
        <v>40.090000000000003</v>
      </c>
      <c r="AP36" s="69">
        <v>40.17</v>
      </c>
      <c r="AQ36" s="69">
        <v>40.25</v>
      </c>
      <c r="AR36" s="69">
        <v>40.31</v>
      </c>
      <c r="AS36" s="69">
        <v>40.369999999999997</v>
      </c>
      <c r="AT36" s="69">
        <v>40.43</v>
      </c>
      <c r="AU36" s="69">
        <v>40.43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28.84</v>
      </c>
      <c r="D37" s="69">
        <v>29.26</v>
      </c>
      <c r="E37" s="69">
        <v>29.67</v>
      </c>
      <c r="F37" s="69">
        <v>30.08</v>
      </c>
      <c r="G37" s="69">
        <v>30.49</v>
      </c>
      <c r="H37" s="69">
        <v>30.89</v>
      </c>
      <c r="I37" s="69">
        <v>31.29</v>
      </c>
      <c r="J37" s="69">
        <v>31.68</v>
      </c>
      <c r="K37" s="69">
        <v>32.07</v>
      </c>
      <c r="L37" s="69">
        <v>32.450000000000003</v>
      </c>
      <c r="M37" s="69">
        <v>32.82</v>
      </c>
      <c r="N37" s="69">
        <v>33.15</v>
      </c>
      <c r="O37" s="69">
        <v>33.54</v>
      </c>
      <c r="P37" s="69">
        <v>33.880000000000003</v>
      </c>
      <c r="Q37" s="69">
        <v>34.21</v>
      </c>
      <c r="R37" s="69">
        <v>34.56</v>
      </c>
      <c r="S37" s="69">
        <v>34.9</v>
      </c>
      <c r="T37" s="69">
        <v>35.17</v>
      </c>
      <c r="U37" s="69">
        <v>35.47</v>
      </c>
      <c r="V37" s="69">
        <v>35.75</v>
      </c>
      <c r="W37" s="69">
        <v>37.6</v>
      </c>
      <c r="X37" s="69">
        <v>37.869999999999997</v>
      </c>
      <c r="Y37" s="69">
        <v>38.14</v>
      </c>
      <c r="Z37" s="69">
        <v>38.39</v>
      </c>
      <c r="AA37" s="69">
        <v>38.619999999999997</v>
      </c>
      <c r="AB37" s="69">
        <v>38.85</v>
      </c>
      <c r="AC37" s="69">
        <v>39.06</v>
      </c>
      <c r="AD37" s="69">
        <v>39.26</v>
      </c>
      <c r="AE37" s="69">
        <v>39.450000000000003</v>
      </c>
      <c r="AF37" s="69">
        <v>39.630000000000003</v>
      </c>
      <c r="AG37" s="69">
        <v>39.79</v>
      </c>
      <c r="AH37" s="69">
        <v>39.950000000000003</v>
      </c>
      <c r="AI37" s="69">
        <v>40.1</v>
      </c>
      <c r="AJ37" s="69">
        <v>40.229999999999997</v>
      </c>
      <c r="AK37" s="69">
        <v>40.36</v>
      </c>
      <c r="AL37" s="69">
        <v>40.479999999999997</v>
      </c>
      <c r="AM37" s="69">
        <v>40.590000000000003</v>
      </c>
      <c r="AN37" s="69">
        <v>40.700000000000003</v>
      </c>
      <c r="AO37" s="69">
        <v>40.79</v>
      </c>
      <c r="AP37" s="69">
        <v>40.880000000000003</v>
      </c>
      <c r="AQ37" s="69">
        <v>40.96</v>
      </c>
      <c r="AR37" s="69">
        <v>41.04</v>
      </c>
      <c r="AS37" s="69">
        <v>41.11</v>
      </c>
      <c r="AT37" s="69">
        <v>41.17</v>
      </c>
      <c r="AU37" s="69">
        <v>41.23</v>
      </c>
      <c r="AV37" s="69">
        <v>41.23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28.95</v>
      </c>
      <c r="D38" s="69">
        <v>29.37</v>
      </c>
      <c r="E38" s="69">
        <v>29.8</v>
      </c>
      <c r="F38" s="69">
        <v>30.22</v>
      </c>
      <c r="G38" s="69">
        <v>30.64</v>
      </c>
      <c r="H38" s="69">
        <v>31.05</v>
      </c>
      <c r="I38" s="69">
        <v>31.46</v>
      </c>
      <c r="J38" s="69">
        <v>31.87</v>
      </c>
      <c r="K38" s="69">
        <v>32.270000000000003</v>
      </c>
      <c r="L38" s="69">
        <v>32.659999999999997</v>
      </c>
      <c r="M38" s="69">
        <v>33.049999999999997</v>
      </c>
      <c r="N38" s="69">
        <v>33.43</v>
      </c>
      <c r="O38" s="69">
        <v>33.76</v>
      </c>
      <c r="P38" s="69">
        <v>34.159999999999997</v>
      </c>
      <c r="Q38" s="69">
        <v>34.51</v>
      </c>
      <c r="R38" s="69">
        <v>34.85</v>
      </c>
      <c r="S38" s="69">
        <v>35.200000000000003</v>
      </c>
      <c r="T38" s="69">
        <v>35.549999999999997</v>
      </c>
      <c r="U38" s="69">
        <v>35.83</v>
      </c>
      <c r="V38" s="69">
        <v>36.130000000000003</v>
      </c>
      <c r="W38" s="69">
        <v>38.03</v>
      </c>
      <c r="X38" s="69">
        <v>38.32</v>
      </c>
      <c r="Y38" s="69">
        <v>38.6</v>
      </c>
      <c r="Z38" s="69">
        <v>38.869999999999997</v>
      </c>
      <c r="AA38" s="69">
        <v>39.130000000000003</v>
      </c>
      <c r="AB38" s="69">
        <v>39.369999999999997</v>
      </c>
      <c r="AC38" s="69">
        <v>39.6</v>
      </c>
      <c r="AD38" s="69">
        <v>39.82</v>
      </c>
      <c r="AE38" s="69">
        <v>40.020000000000003</v>
      </c>
      <c r="AF38" s="69">
        <v>40.22</v>
      </c>
      <c r="AG38" s="69">
        <v>40.4</v>
      </c>
      <c r="AH38" s="69">
        <v>40.57</v>
      </c>
      <c r="AI38" s="69">
        <v>40.729999999999997</v>
      </c>
      <c r="AJ38" s="69">
        <v>40.880000000000003</v>
      </c>
      <c r="AK38" s="69">
        <v>41.02</v>
      </c>
      <c r="AL38" s="69">
        <v>41.16</v>
      </c>
      <c r="AM38" s="69">
        <v>41.28</v>
      </c>
      <c r="AN38" s="69">
        <v>41.4</v>
      </c>
      <c r="AO38" s="69">
        <v>41.5</v>
      </c>
      <c r="AP38" s="69">
        <v>41.6</v>
      </c>
      <c r="AQ38" s="69">
        <v>41.69</v>
      </c>
      <c r="AR38" s="69">
        <v>41.77</v>
      </c>
      <c r="AS38" s="69">
        <v>41.85</v>
      </c>
      <c r="AT38" s="69">
        <v>41.92</v>
      </c>
      <c r="AU38" s="69">
        <v>41.99</v>
      </c>
      <c r="AV38" s="69">
        <v>42.05</v>
      </c>
      <c r="AW38" s="69">
        <v>42.1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29.05</v>
      </c>
      <c r="D39" s="69">
        <v>29.48</v>
      </c>
      <c r="E39" s="69">
        <v>29.92</v>
      </c>
      <c r="F39" s="69">
        <v>30.35</v>
      </c>
      <c r="G39" s="69">
        <v>30.78</v>
      </c>
      <c r="H39" s="69">
        <v>31.2</v>
      </c>
      <c r="I39" s="69">
        <v>31.63</v>
      </c>
      <c r="J39" s="69">
        <v>32.049999999999997</v>
      </c>
      <c r="K39" s="69">
        <v>32.46</v>
      </c>
      <c r="L39" s="69">
        <v>32.869999999999997</v>
      </c>
      <c r="M39" s="69">
        <v>33.270000000000003</v>
      </c>
      <c r="N39" s="69">
        <v>33.659999999999997</v>
      </c>
      <c r="O39" s="69">
        <v>34.049999999999997</v>
      </c>
      <c r="P39" s="69">
        <v>34.39</v>
      </c>
      <c r="Q39" s="69">
        <v>34.799999999999997</v>
      </c>
      <c r="R39" s="69">
        <v>35.15</v>
      </c>
      <c r="S39" s="69">
        <v>35.5</v>
      </c>
      <c r="T39" s="69">
        <v>35.86</v>
      </c>
      <c r="U39" s="69">
        <v>36.21</v>
      </c>
      <c r="V39" s="69">
        <v>36.5</v>
      </c>
      <c r="W39" s="69">
        <v>38.450000000000003</v>
      </c>
      <c r="X39" s="69">
        <v>38.76</v>
      </c>
      <c r="Y39" s="69">
        <v>39.06</v>
      </c>
      <c r="Z39" s="69">
        <v>39.35</v>
      </c>
      <c r="AA39" s="69">
        <v>39.619999999999997</v>
      </c>
      <c r="AB39" s="69">
        <v>39.880000000000003</v>
      </c>
      <c r="AC39" s="69">
        <v>40.130000000000003</v>
      </c>
      <c r="AD39" s="69">
        <v>40.369999999999997</v>
      </c>
      <c r="AE39" s="69">
        <v>40.590000000000003</v>
      </c>
      <c r="AF39" s="69">
        <v>40.799999999999997</v>
      </c>
      <c r="AG39" s="69">
        <v>41</v>
      </c>
      <c r="AH39" s="69">
        <v>41.19</v>
      </c>
      <c r="AI39" s="69">
        <v>41.36</v>
      </c>
      <c r="AJ39" s="69">
        <v>41.53</v>
      </c>
      <c r="AK39" s="69">
        <v>41.69</v>
      </c>
      <c r="AL39" s="69">
        <v>41.83</v>
      </c>
      <c r="AM39" s="69">
        <v>41.97</v>
      </c>
      <c r="AN39" s="69">
        <v>42.1</v>
      </c>
      <c r="AO39" s="69">
        <v>42.22</v>
      </c>
      <c r="AP39" s="69">
        <v>42.33</v>
      </c>
      <c r="AQ39" s="69">
        <v>42.43</v>
      </c>
      <c r="AR39" s="69">
        <v>42.52</v>
      </c>
      <c r="AS39" s="69">
        <v>42.61</v>
      </c>
      <c r="AT39" s="69">
        <v>42.69</v>
      </c>
      <c r="AU39" s="69">
        <v>42.76</v>
      </c>
      <c r="AV39" s="69">
        <v>42.83</v>
      </c>
      <c r="AW39" s="69">
        <v>42.89</v>
      </c>
      <c r="AX39" s="69">
        <v>42.94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29.14</v>
      </c>
      <c r="D40" s="69">
        <v>29.58</v>
      </c>
      <c r="E40" s="69">
        <v>30.03</v>
      </c>
      <c r="F40" s="69">
        <v>30.47</v>
      </c>
      <c r="G40" s="69">
        <v>30.91</v>
      </c>
      <c r="H40" s="69">
        <v>31.35</v>
      </c>
      <c r="I40" s="69">
        <v>31.78</v>
      </c>
      <c r="J40" s="69">
        <v>32.21</v>
      </c>
      <c r="K40" s="69">
        <v>32.64</v>
      </c>
      <c r="L40" s="69">
        <v>33.06</v>
      </c>
      <c r="M40" s="69">
        <v>33.479999999999997</v>
      </c>
      <c r="N40" s="69">
        <v>33.89</v>
      </c>
      <c r="O40" s="69">
        <v>34.29</v>
      </c>
      <c r="P40" s="69">
        <v>34.69</v>
      </c>
      <c r="Q40" s="69">
        <v>35.03</v>
      </c>
      <c r="R40" s="69">
        <v>35.450000000000003</v>
      </c>
      <c r="S40" s="69">
        <v>35.81</v>
      </c>
      <c r="T40" s="69">
        <v>36.17</v>
      </c>
      <c r="U40" s="69">
        <v>36.53</v>
      </c>
      <c r="V40" s="69">
        <v>36.89</v>
      </c>
      <c r="W40" s="69">
        <v>38.85</v>
      </c>
      <c r="X40" s="69">
        <v>39.19</v>
      </c>
      <c r="Y40" s="69">
        <v>39.51</v>
      </c>
      <c r="Z40" s="69">
        <v>39.82</v>
      </c>
      <c r="AA40" s="69">
        <v>40.11</v>
      </c>
      <c r="AB40" s="69">
        <v>40.39</v>
      </c>
      <c r="AC40" s="69">
        <v>40.659999999999997</v>
      </c>
      <c r="AD40" s="69">
        <v>40.909999999999997</v>
      </c>
      <c r="AE40" s="69">
        <v>41.15</v>
      </c>
      <c r="AF40" s="69">
        <v>41.38</v>
      </c>
      <c r="AG40" s="69">
        <v>41.6</v>
      </c>
      <c r="AH40" s="69">
        <v>41.81</v>
      </c>
      <c r="AI40" s="69">
        <v>42</v>
      </c>
      <c r="AJ40" s="69">
        <v>42.18</v>
      </c>
      <c r="AK40" s="69">
        <v>42.35</v>
      </c>
      <c r="AL40" s="69">
        <v>42.52</v>
      </c>
      <c r="AM40" s="69">
        <v>42.67</v>
      </c>
      <c r="AN40" s="69">
        <v>42.81</v>
      </c>
      <c r="AO40" s="69">
        <v>42.94</v>
      </c>
      <c r="AP40" s="69">
        <v>43.06</v>
      </c>
      <c r="AQ40" s="69">
        <v>43.18</v>
      </c>
      <c r="AR40" s="69">
        <v>43.28</v>
      </c>
      <c r="AS40" s="69">
        <v>43.38</v>
      </c>
      <c r="AT40" s="69">
        <v>43.46</v>
      </c>
      <c r="AU40" s="69">
        <v>43.55</v>
      </c>
      <c r="AV40" s="69">
        <v>43.62</v>
      </c>
      <c r="AW40" s="69">
        <v>43.69</v>
      </c>
      <c r="AX40" s="69">
        <v>43.75</v>
      </c>
      <c r="AY40" s="69">
        <v>43.81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29.23</v>
      </c>
      <c r="D41" s="69">
        <v>29.68</v>
      </c>
      <c r="E41" s="69">
        <v>30.13</v>
      </c>
      <c r="F41" s="69">
        <v>30.58</v>
      </c>
      <c r="G41" s="69">
        <v>31.03</v>
      </c>
      <c r="H41" s="69">
        <v>31.48</v>
      </c>
      <c r="I41" s="69">
        <v>31.93</v>
      </c>
      <c r="J41" s="69">
        <v>32.369999999999997</v>
      </c>
      <c r="K41" s="69">
        <v>32.81</v>
      </c>
      <c r="L41" s="69">
        <v>33.25</v>
      </c>
      <c r="M41" s="69">
        <v>33.68</v>
      </c>
      <c r="N41" s="69">
        <v>34.1</v>
      </c>
      <c r="O41" s="69">
        <v>34.520000000000003</v>
      </c>
      <c r="P41" s="69">
        <v>34.93</v>
      </c>
      <c r="Q41" s="69">
        <v>35.340000000000003</v>
      </c>
      <c r="R41" s="69">
        <v>35.69</v>
      </c>
      <c r="S41" s="69">
        <v>36.119999999999997</v>
      </c>
      <c r="T41" s="69">
        <v>36.479999999999997</v>
      </c>
      <c r="U41" s="69">
        <v>36.85</v>
      </c>
      <c r="V41" s="69">
        <v>37.21</v>
      </c>
      <c r="W41" s="69">
        <v>39.25</v>
      </c>
      <c r="X41" s="69">
        <v>39.64</v>
      </c>
      <c r="Y41" s="69">
        <v>39.950000000000003</v>
      </c>
      <c r="Z41" s="69">
        <v>40.28</v>
      </c>
      <c r="AA41" s="69">
        <v>40.590000000000003</v>
      </c>
      <c r="AB41" s="69">
        <v>40.89</v>
      </c>
      <c r="AC41" s="69">
        <v>41.18</v>
      </c>
      <c r="AD41" s="69">
        <v>41.45</v>
      </c>
      <c r="AE41" s="69">
        <v>41.71</v>
      </c>
      <c r="AF41" s="69">
        <v>41.96</v>
      </c>
      <c r="AG41" s="69">
        <v>42.2</v>
      </c>
      <c r="AH41" s="69">
        <v>42.42</v>
      </c>
      <c r="AI41" s="69">
        <v>42.63</v>
      </c>
      <c r="AJ41" s="69">
        <v>42.83</v>
      </c>
      <c r="AK41" s="69">
        <v>43.02</v>
      </c>
      <c r="AL41" s="69">
        <v>43.2</v>
      </c>
      <c r="AM41" s="69">
        <v>43.37</v>
      </c>
      <c r="AN41" s="69">
        <v>43.52</v>
      </c>
      <c r="AO41" s="69">
        <v>43.67</v>
      </c>
      <c r="AP41" s="69">
        <v>43.81</v>
      </c>
      <c r="AQ41" s="69">
        <v>43.93</v>
      </c>
      <c r="AR41" s="69">
        <v>44.05</v>
      </c>
      <c r="AS41" s="69">
        <v>44.15</v>
      </c>
      <c r="AT41" s="69">
        <v>44.25</v>
      </c>
      <c r="AU41" s="69">
        <v>44.35</v>
      </c>
      <c r="AV41" s="69">
        <v>44.43</v>
      </c>
      <c r="AW41" s="69">
        <v>44.51</v>
      </c>
      <c r="AX41" s="69">
        <v>44.58</v>
      </c>
      <c r="AY41" s="69">
        <v>44.64</v>
      </c>
      <c r="AZ41" s="69">
        <v>44.7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29.31</v>
      </c>
      <c r="D42" s="69">
        <v>29.77</v>
      </c>
      <c r="E42" s="69">
        <v>30.23</v>
      </c>
      <c r="F42" s="69">
        <v>30.69</v>
      </c>
      <c r="G42" s="69">
        <v>31.15</v>
      </c>
      <c r="H42" s="69">
        <v>31.61</v>
      </c>
      <c r="I42" s="69">
        <v>32.07</v>
      </c>
      <c r="J42" s="69">
        <v>32.520000000000003</v>
      </c>
      <c r="K42" s="69">
        <v>32.97</v>
      </c>
      <c r="L42" s="69">
        <v>33.42</v>
      </c>
      <c r="M42" s="69">
        <v>33.869999999999997</v>
      </c>
      <c r="N42" s="69">
        <v>34.31</v>
      </c>
      <c r="O42" s="69">
        <v>34.74</v>
      </c>
      <c r="P42" s="69">
        <v>35.17</v>
      </c>
      <c r="Q42" s="69">
        <v>35.590000000000003</v>
      </c>
      <c r="R42" s="69">
        <v>36</v>
      </c>
      <c r="S42" s="69">
        <v>36.36</v>
      </c>
      <c r="T42" s="69">
        <v>36.799999999999997</v>
      </c>
      <c r="U42" s="69">
        <v>37.17</v>
      </c>
      <c r="V42" s="69">
        <v>37.54</v>
      </c>
      <c r="W42" s="69">
        <v>39.64</v>
      </c>
      <c r="X42" s="69">
        <v>40.04</v>
      </c>
      <c r="Y42" s="69">
        <v>40.380000000000003</v>
      </c>
      <c r="Z42" s="69">
        <v>40.72</v>
      </c>
      <c r="AA42" s="69">
        <v>41.06</v>
      </c>
      <c r="AB42" s="69">
        <v>41.38</v>
      </c>
      <c r="AC42" s="69">
        <v>41.69</v>
      </c>
      <c r="AD42" s="69">
        <v>41.99</v>
      </c>
      <c r="AE42" s="69">
        <v>42.27</v>
      </c>
      <c r="AF42" s="69">
        <v>42.54</v>
      </c>
      <c r="AG42" s="69">
        <v>42.79</v>
      </c>
      <c r="AH42" s="69">
        <v>43.03</v>
      </c>
      <c r="AI42" s="69">
        <v>43.26</v>
      </c>
      <c r="AJ42" s="69">
        <v>43.48</v>
      </c>
      <c r="AK42" s="69">
        <v>43.69</v>
      </c>
      <c r="AL42" s="69">
        <v>43.89</v>
      </c>
      <c r="AM42" s="69">
        <v>44.07</v>
      </c>
      <c r="AN42" s="69">
        <v>44.24</v>
      </c>
      <c r="AO42" s="69">
        <v>44.4</v>
      </c>
      <c r="AP42" s="69">
        <v>44.56</v>
      </c>
      <c r="AQ42" s="69">
        <v>44.69</v>
      </c>
      <c r="AR42" s="69">
        <v>44.82</v>
      </c>
      <c r="AS42" s="69">
        <v>44.94</v>
      </c>
      <c r="AT42" s="69">
        <v>45.06</v>
      </c>
      <c r="AU42" s="69">
        <v>45.16</v>
      </c>
      <c r="AV42" s="69">
        <v>45.25</v>
      </c>
      <c r="AW42" s="69">
        <v>45.34</v>
      </c>
      <c r="AX42" s="69">
        <v>45.42</v>
      </c>
      <c r="AY42" s="69">
        <v>45.49</v>
      </c>
      <c r="AZ42" s="69">
        <v>45.56</v>
      </c>
      <c r="BA42" s="69">
        <v>45.62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29.38</v>
      </c>
      <c r="D43" s="69">
        <v>29.85</v>
      </c>
      <c r="E43" s="69">
        <v>30.32</v>
      </c>
      <c r="F43" s="69">
        <v>30.79</v>
      </c>
      <c r="G43" s="69">
        <v>31.26</v>
      </c>
      <c r="H43" s="69">
        <v>31.73</v>
      </c>
      <c r="I43" s="69">
        <v>32.200000000000003</v>
      </c>
      <c r="J43" s="69">
        <v>32.659999999999997</v>
      </c>
      <c r="K43" s="69">
        <v>33.130000000000003</v>
      </c>
      <c r="L43" s="69">
        <v>33.590000000000003</v>
      </c>
      <c r="M43" s="69">
        <v>34.049999999999997</v>
      </c>
      <c r="N43" s="69">
        <v>34.5</v>
      </c>
      <c r="O43" s="69">
        <v>34.950000000000003</v>
      </c>
      <c r="P43" s="69">
        <v>35.39</v>
      </c>
      <c r="Q43" s="69">
        <v>35.83</v>
      </c>
      <c r="R43" s="69">
        <v>36.26</v>
      </c>
      <c r="S43" s="69">
        <v>36.68</v>
      </c>
      <c r="T43" s="69">
        <v>37.049999999999997</v>
      </c>
      <c r="U43" s="69">
        <v>37.5</v>
      </c>
      <c r="V43" s="69">
        <v>37.869999999999997</v>
      </c>
      <c r="W43" s="69">
        <v>40.01</v>
      </c>
      <c r="X43" s="69">
        <v>40.409999999999997</v>
      </c>
      <c r="Y43" s="69">
        <v>40.82</v>
      </c>
      <c r="Z43" s="69">
        <v>41.16</v>
      </c>
      <c r="AA43" s="69">
        <v>41.52</v>
      </c>
      <c r="AB43" s="69">
        <v>41.86</v>
      </c>
      <c r="AC43" s="69">
        <v>42.19</v>
      </c>
      <c r="AD43" s="69">
        <v>42.51</v>
      </c>
      <c r="AE43" s="69">
        <v>42.81</v>
      </c>
      <c r="AF43" s="69">
        <v>43.1</v>
      </c>
      <c r="AG43" s="69">
        <v>43.38</v>
      </c>
      <c r="AH43" s="69">
        <v>43.64</v>
      </c>
      <c r="AI43" s="69">
        <v>43.89</v>
      </c>
      <c r="AJ43" s="69">
        <v>44.13</v>
      </c>
      <c r="AK43" s="69">
        <v>44.36</v>
      </c>
      <c r="AL43" s="69">
        <v>44.57</v>
      </c>
      <c r="AM43" s="69">
        <v>44.78</v>
      </c>
      <c r="AN43" s="69">
        <v>44.97</v>
      </c>
      <c r="AO43" s="69">
        <v>45.15</v>
      </c>
      <c r="AP43" s="69">
        <v>45.31</v>
      </c>
      <c r="AQ43" s="69">
        <v>45.47</v>
      </c>
      <c r="AR43" s="69">
        <v>45.61</v>
      </c>
      <c r="AS43" s="69">
        <v>45.74</v>
      </c>
      <c r="AT43" s="69">
        <v>45.87</v>
      </c>
      <c r="AU43" s="69">
        <v>45.98</v>
      </c>
      <c r="AV43" s="69">
        <v>46.09</v>
      </c>
      <c r="AW43" s="69">
        <v>46.18</v>
      </c>
      <c r="AX43" s="69">
        <v>46.27</v>
      </c>
      <c r="AY43" s="69">
        <v>46.36</v>
      </c>
      <c r="AZ43" s="69">
        <v>46.43</v>
      </c>
      <c r="BA43" s="69">
        <v>46.5</v>
      </c>
      <c r="BB43" s="69">
        <v>46.56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29.45</v>
      </c>
      <c r="D44" s="69">
        <v>29.92</v>
      </c>
      <c r="E44" s="69">
        <v>30.4</v>
      </c>
      <c r="F44" s="69">
        <v>30.88</v>
      </c>
      <c r="G44" s="69">
        <v>31.36</v>
      </c>
      <c r="H44" s="69">
        <v>31.84</v>
      </c>
      <c r="I44" s="69">
        <v>32.32</v>
      </c>
      <c r="J44" s="69">
        <v>32.79</v>
      </c>
      <c r="K44" s="69">
        <v>33.270000000000003</v>
      </c>
      <c r="L44" s="69">
        <v>33.75</v>
      </c>
      <c r="M44" s="69">
        <v>34.22</v>
      </c>
      <c r="N44" s="69">
        <v>34.69</v>
      </c>
      <c r="O44" s="69">
        <v>35.15</v>
      </c>
      <c r="P44" s="69">
        <v>35.61</v>
      </c>
      <c r="Q44" s="69">
        <v>36.06</v>
      </c>
      <c r="R44" s="69">
        <v>36.51</v>
      </c>
      <c r="S44" s="69">
        <v>36.94</v>
      </c>
      <c r="T44" s="69">
        <v>37.380000000000003</v>
      </c>
      <c r="U44" s="69">
        <v>37.75</v>
      </c>
      <c r="V44" s="69">
        <v>38.21</v>
      </c>
      <c r="W44" s="69">
        <v>40.369999999999997</v>
      </c>
      <c r="X44" s="69">
        <v>40.78</v>
      </c>
      <c r="Y44" s="69">
        <v>41.19</v>
      </c>
      <c r="Z44" s="69">
        <v>41.6</v>
      </c>
      <c r="AA44" s="69">
        <v>42.01</v>
      </c>
      <c r="AB44" s="69">
        <v>42.34</v>
      </c>
      <c r="AC44" s="69">
        <v>42.69</v>
      </c>
      <c r="AD44" s="69">
        <v>43.03</v>
      </c>
      <c r="AE44" s="69">
        <v>43.35</v>
      </c>
      <c r="AF44" s="69">
        <v>43.66</v>
      </c>
      <c r="AG44" s="69">
        <v>43.96</v>
      </c>
      <c r="AH44" s="69">
        <v>44.25</v>
      </c>
      <c r="AI44" s="69">
        <v>44.52</v>
      </c>
      <c r="AJ44" s="69">
        <v>44.78</v>
      </c>
      <c r="AK44" s="69">
        <v>45.03</v>
      </c>
      <c r="AL44" s="69">
        <v>45.26</v>
      </c>
      <c r="AM44" s="69">
        <v>45.48</v>
      </c>
      <c r="AN44" s="69">
        <v>45.69</v>
      </c>
      <c r="AO44" s="69">
        <v>45.89</v>
      </c>
      <c r="AP44" s="69">
        <v>46.07</v>
      </c>
      <c r="AQ44" s="69">
        <v>46.25</v>
      </c>
      <c r="AR44" s="69">
        <v>46.41</v>
      </c>
      <c r="AS44" s="69">
        <v>46.55</v>
      </c>
      <c r="AT44" s="69">
        <v>46.69</v>
      </c>
      <c r="AU44" s="69">
        <v>46.82</v>
      </c>
      <c r="AV44" s="69">
        <v>46.94</v>
      </c>
      <c r="AW44" s="69">
        <v>47.05</v>
      </c>
      <c r="AX44" s="69">
        <v>47.15</v>
      </c>
      <c r="AY44" s="69">
        <v>47.24</v>
      </c>
      <c r="AZ44" s="69">
        <v>47.32</v>
      </c>
      <c r="BA44" s="69">
        <v>47.4</v>
      </c>
      <c r="BB44" s="69">
        <v>47.47</v>
      </c>
      <c r="BC44" s="69">
        <v>47.54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29.51</v>
      </c>
      <c r="D45" s="69">
        <v>29.99</v>
      </c>
      <c r="E45" s="69">
        <v>30.48</v>
      </c>
      <c r="F45" s="69">
        <v>30.96</v>
      </c>
      <c r="G45" s="69">
        <v>31.45</v>
      </c>
      <c r="H45" s="69">
        <v>31.94</v>
      </c>
      <c r="I45" s="69">
        <v>32.43</v>
      </c>
      <c r="J45" s="69">
        <v>32.92</v>
      </c>
      <c r="K45" s="69">
        <v>33.409999999999997</v>
      </c>
      <c r="L45" s="69">
        <v>33.89</v>
      </c>
      <c r="M45" s="69">
        <v>34.380000000000003</v>
      </c>
      <c r="N45" s="69">
        <v>34.86</v>
      </c>
      <c r="O45" s="69">
        <v>35.340000000000003</v>
      </c>
      <c r="P45" s="69">
        <v>35.81</v>
      </c>
      <c r="Q45" s="69">
        <v>36.28</v>
      </c>
      <c r="R45" s="69">
        <v>36.74</v>
      </c>
      <c r="S45" s="69">
        <v>37.200000000000003</v>
      </c>
      <c r="T45" s="69">
        <v>37.64</v>
      </c>
      <c r="U45" s="69">
        <v>38.090000000000003</v>
      </c>
      <c r="V45" s="69">
        <v>38.520000000000003</v>
      </c>
      <c r="W45" s="69">
        <v>40.72</v>
      </c>
      <c r="X45" s="69">
        <v>41.13</v>
      </c>
      <c r="Y45" s="69">
        <v>41.54</v>
      </c>
      <c r="Z45" s="69">
        <v>41.96</v>
      </c>
      <c r="AA45" s="69">
        <v>42.38</v>
      </c>
      <c r="AB45" s="69">
        <v>42.8</v>
      </c>
      <c r="AC45" s="69">
        <v>43.17</v>
      </c>
      <c r="AD45" s="69">
        <v>43.53</v>
      </c>
      <c r="AE45" s="69">
        <v>43.88</v>
      </c>
      <c r="AF45" s="69">
        <v>44.22</v>
      </c>
      <c r="AG45" s="69">
        <v>44.54</v>
      </c>
      <c r="AH45" s="69">
        <v>44.85</v>
      </c>
      <c r="AI45" s="69">
        <v>45.14</v>
      </c>
      <c r="AJ45" s="69">
        <v>45.42</v>
      </c>
      <c r="AK45" s="69">
        <v>45.69</v>
      </c>
      <c r="AL45" s="69">
        <v>45.95</v>
      </c>
      <c r="AM45" s="69">
        <v>46.19</v>
      </c>
      <c r="AN45" s="69">
        <v>46.42</v>
      </c>
      <c r="AO45" s="69">
        <v>46.64</v>
      </c>
      <c r="AP45" s="69">
        <v>46.84</v>
      </c>
      <c r="AQ45" s="69">
        <v>47.03</v>
      </c>
      <c r="AR45" s="69">
        <v>47.21</v>
      </c>
      <c r="AS45" s="69">
        <v>47.37</v>
      </c>
      <c r="AT45" s="69">
        <v>47.52</v>
      </c>
      <c r="AU45" s="69">
        <v>47.67</v>
      </c>
      <c r="AV45" s="69">
        <v>47.8</v>
      </c>
      <c r="AW45" s="69">
        <v>47.92</v>
      </c>
      <c r="AX45" s="69">
        <v>48.03</v>
      </c>
      <c r="AY45" s="69">
        <v>48.13</v>
      </c>
      <c r="AZ45" s="69">
        <v>48.23</v>
      </c>
      <c r="BA45" s="69">
        <v>48.32</v>
      </c>
      <c r="BB45" s="69">
        <v>48.4</v>
      </c>
      <c r="BC45" s="69">
        <v>48.47</v>
      </c>
      <c r="BD45" s="69">
        <v>48.54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29.57</v>
      </c>
      <c r="D46" s="69">
        <v>30.06</v>
      </c>
      <c r="E46" s="69">
        <v>30.55</v>
      </c>
      <c r="F46" s="69">
        <v>31.04</v>
      </c>
      <c r="G46" s="69">
        <v>31.54</v>
      </c>
      <c r="H46" s="69">
        <v>32.04</v>
      </c>
      <c r="I46" s="69">
        <v>32.53</v>
      </c>
      <c r="J46" s="69">
        <v>33.03</v>
      </c>
      <c r="K46" s="69">
        <v>33.53</v>
      </c>
      <c r="L46" s="69">
        <v>34.03</v>
      </c>
      <c r="M46" s="69">
        <v>34.53</v>
      </c>
      <c r="N46" s="69">
        <v>35.020000000000003</v>
      </c>
      <c r="O46" s="69">
        <v>35.51</v>
      </c>
      <c r="P46" s="69">
        <v>36</v>
      </c>
      <c r="Q46" s="69">
        <v>36.479999999999997</v>
      </c>
      <c r="R46" s="69">
        <v>36.96</v>
      </c>
      <c r="S46" s="69">
        <v>37.44</v>
      </c>
      <c r="T46" s="69">
        <v>37.9</v>
      </c>
      <c r="U46" s="69">
        <v>38.36</v>
      </c>
      <c r="V46" s="69">
        <v>38.81</v>
      </c>
      <c r="W46" s="69">
        <v>41.06</v>
      </c>
      <c r="X46" s="69">
        <v>41.47</v>
      </c>
      <c r="Y46" s="69">
        <v>41.97</v>
      </c>
      <c r="Z46" s="69">
        <v>42.39</v>
      </c>
      <c r="AA46" s="69">
        <v>42.81</v>
      </c>
      <c r="AB46" s="69">
        <v>43.24</v>
      </c>
      <c r="AC46" s="69">
        <v>43.67</v>
      </c>
      <c r="AD46" s="69">
        <v>44.03</v>
      </c>
      <c r="AE46" s="69">
        <v>44.4</v>
      </c>
      <c r="AF46" s="69">
        <v>44.76</v>
      </c>
      <c r="AG46" s="69">
        <v>45.1</v>
      </c>
      <c r="AH46" s="69">
        <v>45.44</v>
      </c>
      <c r="AI46" s="69">
        <v>45.75</v>
      </c>
      <c r="AJ46" s="69">
        <v>46.06</v>
      </c>
      <c r="AK46" s="69">
        <v>46.35</v>
      </c>
      <c r="AL46" s="69">
        <v>46.63</v>
      </c>
      <c r="AM46" s="69">
        <v>46.9</v>
      </c>
      <c r="AN46" s="69">
        <v>47.15</v>
      </c>
      <c r="AO46" s="69">
        <v>47.39</v>
      </c>
      <c r="AP46" s="69">
        <v>47.61</v>
      </c>
      <c r="AQ46" s="69">
        <v>47.82</v>
      </c>
      <c r="AR46" s="69">
        <v>48.01</v>
      </c>
      <c r="AS46" s="69">
        <v>48.2</v>
      </c>
      <c r="AT46" s="69">
        <v>48.37</v>
      </c>
      <c r="AU46" s="69">
        <v>48.52</v>
      </c>
      <c r="AV46" s="69">
        <v>48.67</v>
      </c>
      <c r="AW46" s="69">
        <v>48.81</v>
      </c>
      <c r="AX46" s="69">
        <v>48.93</v>
      </c>
      <c r="AY46" s="69">
        <v>49.05</v>
      </c>
      <c r="AZ46" s="69">
        <v>49.15</v>
      </c>
      <c r="BA46" s="69">
        <v>49.25</v>
      </c>
      <c r="BB46" s="69">
        <v>49.34</v>
      </c>
      <c r="BC46" s="69">
        <v>49.42</v>
      </c>
      <c r="BD46" s="69">
        <v>49.5</v>
      </c>
      <c r="BE46" s="69">
        <v>49.57</v>
      </c>
      <c r="BF46" s="69" t="s">
        <v>73</v>
      </c>
    </row>
    <row r="47" spans="1:148" ht="14.25">
      <c r="B47" s="56">
        <v>55</v>
      </c>
      <c r="C47" s="69">
        <v>29.63</v>
      </c>
      <c r="D47" s="69">
        <v>30.12</v>
      </c>
      <c r="E47" s="69">
        <v>30.62</v>
      </c>
      <c r="F47" s="69">
        <v>31.12</v>
      </c>
      <c r="G47" s="69">
        <v>31.62</v>
      </c>
      <c r="H47" s="69">
        <v>32.119999999999997</v>
      </c>
      <c r="I47" s="69">
        <v>32.630000000000003</v>
      </c>
      <c r="J47" s="69">
        <v>33.14</v>
      </c>
      <c r="K47" s="69">
        <v>33.65</v>
      </c>
      <c r="L47" s="69">
        <v>34.159999999999997</v>
      </c>
      <c r="M47" s="69">
        <v>34.67</v>
      </c>
      <c r="N47" s="69">
        <v>35.17</v>
      </c>
      <c r="O47" s="69">
        <v>35.68</v>
      </c>
      <c r="P47" s="69">
        <v>36.18</v>
      </c>
      <c r="Q47" s="69">
        <v>36.68</v>
      </c>
      <c r="R47" s="69">
        <v>37.18</v>
      </c>
      <c r="S47" s="69">
        <v>37.659999999999997</v>
      </c>
      <c r="T47" s="69">
        <v>38.15</v>
      </c>
      <c r="U47" s="69">
        <v>38.619999999999997</v>
      </c>
      <c r="V47" s="69">
        <v>39.090000000000003</v>
      </c>
      <c r="W47" s="69">
        <v>41.38</v>
      </c>
      <c r="X47" s="69">
        <v>41.86</v>
      </c>
      <c r="Y47" s="69">
        <v>42.28</v>
      </c>
      <c r="Z47" s="69">
        <v>42.79</v>
      </c>
      <c r="AA47" s="69">
        <v>43.22</v>
      </c>
      <c r="AB47" s="69">
        <v>43.65</v>
      </c>
      <c r="AC47" s="69">
        <v>44.09</v>
      </c>
      <c r="AD47" s="69">
        <v>44.53</v>
      </c>
      <c r="AE47" s="69">
        <v>44.91</v>
      </c>
      <c r="AF47" s="69">
        <v>45.29</v>
      </c>
      <c r="AG47" s="69">
        <v>45.66</v>
      </c>
      <c r="AH47" s="69">
        <v>46.02</v>
      </c>
      <c r="AI47" s="69">
        <v>46.36</v>
      </c>
      <c r="AJ47" s="69">
        <v>46.69</v>
      </c>
      <c r="AK47" s="69">
        <v>47.01</v>
      </c>
      <c r="AL47" s="69">
        <v>47.31</v>
      </c>
      <c r="AM47" s="69">
        <v>47.6</v>
      </c>
      <c r="AN47" s="69">
        <v>47.88</v>
      </c>
      <c r="AO47" s="69">
        <v>48.14</v>
      </c>
      <c r="AP47" s="69">
        <v>48.38</v>
      </c>
      <c r="AQ47" s="69">
        <v>48.61</v>
      </c>
      <c r="AR47" s="69">
        <v>48.83</v>
      </c>
      <c r="AS47" s="69">
        <v>49.03</v>
      </c>
      <c r="AT47" s="69">
        <v>49.22</v>
      </c>
      <c r="AU47" s="69">
        <v>49.39</v>
      </c>
      <c r="AV47" s="69">
        <v>49.56</v>
      </c>
      <c r="AW47" s="69">
        <v>49.71</v>
      </c>
      <c r="AX47" s="69">
        <v>49.85</v>
      </c>
      <c r="AY47" s="69">
        <v>49.98</v>
      </c>
      <c r="AZ47" s="69">
        <v>50.09</v>
      </c>
      <c r="BA47" s="69">
        <v>50.2</v>
      </c>
      <c r="BB47" s="69">
        <v>50.3</v>
      </c>
      <c r="BC47" s="69">
        <v>50.4</v>
      </c>
      <c r="BD47" s="69">
        <v>50.48</v>
      </c>
      <c r="BE47" s="69">
        <v>50.56</v>
      </c>
      <c r="BF47" s="69">
        <v>50.63</v>
      </c>
    </row>
    <row r="48" spans="1:148" s="3" customFormat="1" ht="14.25">
      <c r="A48"/>
      <c r="B48" s="56">
        <v>56</v>
      </c>
      <c r="C48" s="69">
        <v>29.68</v>
      </c>
      <c r="D48" s="69">
        <v>30.17</v>
      </c>
      <c r="E48" s="69">
        <v>30.68</v>
      </c>
      <c r="F48" s="69">
        <v>31.18</v>
      </c>
      <c r="G48" s="69">
        <v>31.69</v>
      </c>
      <c r="H48" s="69">
        <v>32.21</v>
      </c>
      <c r="I48" s="69">
        <v>32.72</v>
      </c>
      <c r="J48" s="69">
        <v>33.24</v>
      </c>
      <c r="K48" s="69">
        <v>33.76</v>
      </c>
      <c r="L48" s="69">
        <v>34.28</v>
      </c>
      <c r="M48" s="69">
        <v>34.799999999999997</v>
      </c>
      <c r="N48" s="69">
        <v>35.32</v>
      </c>
      <c r="O48" s="69">
        <v>35.840000000000003</v>
      </c>
      <c r="P48" s="69">
        <v>36.35</v>
      </c>
      <c r="Q48" s="69">
        <v>36.869999999999997</v>
      </c>
      <c r="R48" s="69">
        <v>37.380000000000003</v>
      </c>
      <c r="S48" s="69">
        <v>37.880000000000003</v>
      </c>
      <c r="T48" s="69">
        <v>38.380000000000003</v>
      </c>
      <c r="U48" s="69">
        <v>38.880000000000003</v>
      </c>
      <c r="V48" s="69">
        <v>39.36</v>
      </c>
      <c r="W48" s="69">
        <v>41.69</v>
      </c>
      <c r="X48" s="69">
        <v>42.19</v>
      </c>
      <c r="Y48" s="69">
        <v>42.68</v>
      </c>
      <c r="Z48" s="69">
        <v>43.17</v>
      </c>
      <c r="AA48" s="69">
        <v>43.6</v>
      </c>
      <c r="AB48" s="69">
        <v>44.1</v>
      </c>
      <c r="AC48" s="69">
        <v>44.54</v>
      </c>
      <c r="AD48" s="69">
        <v>44.99</v>
      </c>
      <c r="AE48" s="69">
        <v>45.44</v>
      </c>
      <c r="AF48" s="69">
        <v>45.81</v>
      </c>
      <c r="AG48" s="69">
        <v>46.21</v>
      </c>
      <c r="AH48" s="69">
        <v>46.59</v>
      </c>
      <c r="AI48" s="69">
        <v>46.96</v>
      </c>
      <c r="AJ48" s="69">
        <v>47.32</v>
      </c>
      <c r="AK48" s="69">
        <v>47.66</v>
      </c>
      <c r="AL48" s="69">
        <v>47.99</v>
      </c>
      <c r="AM48" s="69">
        <v>48.31</v>
      </c>
      <c r="AN48" s="69">
        <v>48.61</v>
      </c>
      <c r="AO48" s="69">
        <v>48.89</v>
      </c>
      <c r="AP48" s="69">
        <v>49.16</v>
      </c>
      <c r="AQ48" s="69">
        <v>49.41</v>
      </c>
      <c r="AR48" s="69">
        <v>49.65</v>
      </c>
      <c r="AS48" s="69">
        <v>49.87</v>
      </c>
      <c r="AT48" s="69">
        <v>50.08</v>
      </c>
      <c r="AU48" s="69">
        <v>50.28</v>
      </c>
      <c r="AV48" s="69">
        <v>50.46</v>
      </c>
      <c r="AW48" s="69">
        <v>50.62</v>
      </c>
      <c r="AX48" s="69">
        <v>50.78</v>
      </c>
      <c r="AY48" s="69">
        <v>50.92</v>
      </c>
      <c r="AZ48" s="69">
        <v>51.06</v>
      </c>
      <c r="BA48" s="69">
        <v>51.18</v>
      </c>
      <c r="BB48" s="69">
        <v>51.29</v>
      </c>
      <c r="BC48" s="69">
        <v>51.39</v>
      </c>
      <c r="BD48" s="69">
        <v>51.49</v>
      </c>
      <c r="BE48" s="69">
        <v>51.58</v>
      </c>
      <c r="BF48" s="69">
        <v>51.66</v>
      </c>
    </row>
    <row r="49" spans="1:58" s="3" customFormat="1" ht="14.25">
      <c r="A49"/>
      <c r="B49" s="56">
        <v>57</v>
      </c>
      <c r="C49" s="69">
        <v>29.72</v>
      </c>
      <c r="D49" s="69">
        <v>30.22</v>
      </c>
      <c r="E49" s="69">
        <v>30.73</v>
      </c>
      <c r="F49" s="69">
        <v>31.25</v>
      </c>
      <c r="G49" s="69">
        <v>31.76</v>
      </c>
      <c r="H49" s="69">
        <v>32.28</v>
      </c>
      <c r="I49" s="69">
        <v>32.81</v>
      </c>
      <c r="J49" s="69">
        <v>33.33</v>
      </c>
      <c r="K49" s="69">
        <v>33.86</v>
      </c>
      <c r="L49" s="69">
        <v>34.39</v>
      </c>
      <c r="M49" s="69">
        <v>34.92</v>
      </c>
      <c r="N49" s="69">
        <v>35.450000000000003</v>
      </c>
      <c r="O49" s="69">
        <v>35.979999999999997</v>
      </c>
      <c r="P49" s="69">
        <v>36.51</v>
      </c>
      <c r="Q49" s="69">
        <v>37.04</v>
      </c>
      <c r="R49" s="69">
        <v>37.57</v>
      </c>
      <c r="S49" s="69">
        <v>38.090000000000003</v>
      </c>
      <c r="T49" s="69">
        <v>38.6</v>
      </c>
      <c r="U49" s="69">
        <v>39.119999999999997</v>
      </c>
      <c r="V49" s="69">
        <v>39.619999999999997</v>
      </c>
      <c r="W49" s="69">
        <v>41.98</v>
      </c>
      <c r="X49" s="69">
        <v>42.51</v>
      </c>
      <c r="Y49" s="69">
        <v>43.02</v>
      </c>
      <c r="Z49" s="69">
        <v>43.53</v>
      </c>
      <c r="AA49" s="69">
        <v>44.03</v>
      </c>
      <c r="AB49" s="69">
        <v>44.47</v>
      </c>
      <c r="AC49" s="69">
        <v>44.98</v>
      </c>
      <c r="AD49" s="69">
        <v>45.43</v>
      </c>
      <c r="AE49" s="69">
        <v>45.89</v>
      </c>
      <c r="AF49" s="69">
        <v>46.35</v>
      </c>
      <c r="AG49" s="69">
        <v>46.75</v>
      </c>
      <c r="AH49" s="69">
        <v>47.22</v>
      </c>
      <c r="AI49" s="69">
        <v>47.55</v>
      </c>
      <c r="AJ49" s="69">
        <v>47.94</v>
      </c>
      <c r="AK49" s="69">
        <v>48.31</v>
      </c>
      <c r="AL49" s="69">
        <v>48.67</v>
      </c>
      <c r="AM49" s="69">
        <v>49.01</v>
      </c>
      <c r="AN49" s="69">
        <v>49.34</v>
      </c>
      <c r="AO49" s="69">
        <v>49.65</v>
      </c>
      <c r="AP49" s="69">
        <v>49.94</v>
      </c>
      <c r="AQ49" s="69">
        <v>50.22</v>
      </c>
      <c r="AR49" s="69">
        <v>50.48</v>
      </c>
      <c r="AS49" s="69">
        <v>50.73</v>
      </c>
      <c r="AT49" s="69">
        <v>50.96</v>
      </c>
      <c r="AU49" s="69">
        <v>51.17</v>
      </c>
      <c r="AV49" s="69">
        <v>51.37</v>
      </c>
      <c r="AW49" s="69">
        <v>51.56</v>
      </c>
      <c r="AX49" s="69">
        <v>51.73</v>
      </c>
      <c r="AY49" s="69">
        <v>51.89</v>
      </c>
      <c r="AZ49" s="69">
        <v>52.04</v>
      </c>
      <c r="BA49" s="69">
        <v>52.18</v>
      </c>
      <c r="BB49" s="69">
        <v>52.3</v>
      </c>
      <c r="BC49" s="69">
        <v>52.42</v>
      </c>
      <c r="BD49" s="69">
        <v>52.53</v>
      </c>
      <c r="BE49" s="69">
        <v>52.62</v>
      </c>
      <c r="BF49" s="69">
        <v>52.72</v>
      </c>
    </row>
    <row r="50" spans="1:58" s="3" customFormat="1" ht="14.25">
      <c r="A50"/>
      <c r="B50" s="56">
        <v>58</v>
      </c>
      <c r="C50" s="69">
        <v>29.76</v>
      </c>
      <c r="D50" s="69">
        <v>30.27</v>
      </c>
      <c r="E50" s="69">
        <v>30.78</v>
      </c>
      <c r="F50" s="69">
        <v>31.3</v>
      </c>
      <c r="G50" s="69">
        <v>31.83</v>
      </c>
      <c r="H50" s="69">
        <v>32.35</v>
      </c>
      <c r="I50" s="69">
        <v>32.880000000000003</v>
      </c>
      <c r="J50" s="69">
        <v>33.42</v>
      </c>
      <c r="K50" s="69">
        <v>33.96</v>
      </c>
      <c r="L50" s="69">
        <v>34.5</v>
      </c>
      <c r="M50" s="69">
        <v>35.04</v>
      </c>
      <c r="N50" s="69">
        <v>35.58</v>
      </c>
      <c r="O50" s="69">
        <v>36.119999999999997</v>
      </c>
      <c r="P50" s="69">
        <v>36.659999999999997</v>
      </c>
      <c r="Q50" s="69">
        <v>37.21</v>
      </c>
      <c r="R50" s="69">
        <v>37.74</v>
      </c>
      <c r="S50" s="69">
        <v>38.28</v>
      </c>
      <c r="T50" s="69">
        <v>38.82</v>
      </c>
      <c r="U50" s="69">
        <v>39.340000000000003</v>
      </c>
      <c r="V50" s="69">
        <v>39.869999999999997</v>
      </c>
      <c r="W50" s="69">
        <v>42.26</v>
      </c>
      <c r="X50" s="69">
        <v>42.81</v>
      </c>
      <c r="Y50" s="69">
        <v>43.35</v>
      </c>
      <c r="Z50" s="69">
        <v>43.88</v>
      </c>
      <c r="AA50" s="69">
        <v>44.4</v>
      </c>
      <c r="AB50" s="69">
        <v>44.91</v>
      </c>
      <c r="AC50" s="69">
        <v>45.36</v>
      </c>
      <c r="AD50" s="69">
        <v>45.89</v>
      </c>
      <c r="AE50" s="69">
        <v>46.35</v>
      </c>
      <c r="AF50" s="69">
        <v>46.81</v>
      </c>
      <c r="AG50" s="69">
        <v>47.28</v>
      </c>
      <c r="AH50" s="69">
        <v>47.75</v>
      </c>
      <c r="AI50" s="69">
        <v>48.14</v>
      </c>
      <c r="AJ50" s="69">
        <v>48.55</v>
      </c>
      <c r="AK50" s="69">
        <v>48.95</v>
      </c>
      <c r="AL50" s="69">
        <v>49.34</v>
      </c>
      <c r="AM50" s="69">
        <v>49.71</v>
      </c>
      <c r="AN50" s="69">
        <v>50.07</v>
      </c>
      <c r="AO50" s="69">
        <v>50.4</v>
      </c>
      <c r="AP50" s="69">
        <v>50.73</v>
      </c>
      <c r="AQ50" s="69">
        <v>51.03</v>
      </c>
      <c r="AR50" s="69">
        <v>51.32</v>
      </c>
      <c r="AS50" s="69">
        <v>51.59</v>
      </c>
      <c r="AT50" s="69">
        <v>51.84</v>
      </c>
      <c r="AU50" s="69">
        <v>52.08</v>
      </c>
      <c r="AV50" s="69">
        <v>52.3</v>
      </c>
      <c r="AW50" s="69">
        <v>52.51</v>
      </c>
      <c r="AX50" s="69">
        <v>52.7</v>
      </c>
      <c r="AY50" s="69">
        <v>52.88</v>
      </c>
      <c r="AZ50" s="69">
        <v>53.04</v>
      </c>
      <c r="BA50" s="69">
        <v>53.2</v>
      </c>
      <c r="BB50" s="69">
        <v>53.34</v>
      </c>
      <c r="BC50" s="69">
        <v>53.47</v>
      </c>
      <c r="BD50" s="69">
        <v>53.59</v>
      </c>
      <c r="BE50" s="69">
        <v>53.7</v>
      </c>
      <c r="BF50" s="69">
        <v>53.8</v>
      </c>
    </row>
    <row r="51" spans="1:58" s="3" customFormat="1" ht="14.25">
      <c r="A51"/>
      <c r="B51" s="56">
        <v>59</v>
      </c>
      <c r="C51" s="69">
        <v>29.8</v>
      </c>
      <c r="D51" s="69">
        <v>30.31</v>
      </c>
      <c r="E51" s="69">
        <v>30.83</v>
      </c>
      <c r="F51" s="69">
        <v>31.36</v>
      </c>
      <c r="G51" s="69">
        <v>31.88</v>
      </c>
      <c r="H51" s="69">
        <v>32.42</v>
      </c>
      <c r="I51" s="69">
        <v>32.96</v>
      </c>
      <c r="J51" s="69">
        <v>33.5</v>
      </c>
      <c r="K51" s="69">
        <v>34.04</v>
      </c>
      <c r="L51" s="69">
        <v>34.590000000000003</v>
      </c>
      <c r="M51" s="69">
        <v>35.14</v>
      </c>
      <c r="N51" s="69">
        <v>35.700000000000003</v>
      </c>
      <c r="O51" s="69">
        <v>36.25</v>
      </c>
      <c r="P51" s="69">
        <v>36.81</v>
      </c>
      <c r="Q51" s="69">
        <v>37.36</v>
      </c>
      <c r="R51" s="69">
        <v>37.909999999999997</v>
      </c>
      <c r="S51" s="69">
        <v>38.47</v>
      </c>
      <c r="T51" s="69">
        <v>39.01</v>
      </c>
      <c r="U51" s="69">
        <v>39.56</v>
      </c>
      <c r="V51" s="69">
        <v>40.1</v>
      </c>
      <c r="W51" s="69">
        <v>42.53</v>
      </c>
      <c r="X51" s="69">
        <v>43.1</v>
      </c>
      <c r="Y51" s="69">
        <v>43.66</v>
      </c>
      <c r="Z51" s="69">
        <v>44.21</v>
      </c>
      <c r="AA51" s="69">
        <v>44.76</v>
      </c>
      <c r="AB51" s="69">
        <v>45.29</v>
      </c>
      <c r="AC51" s="69">
        <v>45.81</v>
      </c>
      <c r="AD51" s="69">
        <v>46.27</v>
      </c>
      <c r="AE51" s="69">
        <v>46.83</v>
      </c>
      <c r="AF51" s="69">
        <v>47.3</v>
      </c>
      <c r="AG51" s="69">
        <v>47.77</v>
      </c>
      <c r="AH51" s="69">
        <v>48.25</v>
      </c>
      <c r="AI51" s="69">
        <v>48.73</v>
      </c>
      <c r="AJ51" s="69">
        <v>49.22</v>
      </c>
      <c r="AK51" s="69">
        <v>49.59</v>
      </c>
      <c r="AL51" s="69">
        <v>50.01</v>
      </c>
      <c r="AM51" s="69">
        <v>50.41</v>
      </c>
      <c r="AN51" s="69">
        <v>50.79</v>
      </c>
      <c r="AO51" s="69">
        <v>51.16</v>
      </c>
      <c r="AP51" s="69">
        <v>51.51</v>
      </c>
      <c r="AQ51" s="69">
        <v>51.85</v>
      </c>
      <c r="AR51" s="69">
        <v>52.16</v>
      </c>
      <c r="AS51" s="69">
        <v>52.46</v>
      </c>
      <c r="AT51" s="69">
        <v>52.74</v>
      </c>
      <c r="AU51" s="69">
        <v>53</v>
      </c>
      <c r="AV51" s="69">
        <v>53.25</v>
      </c>
      <c r="AW51" s="69">
        <v>53.48</v>
      </c>
      <c r="AX51" s="69">
        <v>53.69</v>
      </c>
      <c r="AY51" s="69">
        <v>53.89</v>
      </c>
      <c r="AZ51" s="69">
        <v>54.08</v>
      </c>
      <c r="BA51" s="69">
        <v>54.25</v>
      </c>
      <c r="BB51" s="69">
        <v>54.41</v>
      </c>
      <c r="BC51" s="69">
        <v>54.55</v>
      </c>
      <c r="BD51" s="69">
        <v>54.69</v>
      </c>
      <c r="BE51" s="69">
        <v>54.81</v>
      </c>
      <c r="BF51" s="69">
        <v>54.93</v>
      </c>
    </row>
    <row r="52" spans="1:58" s="3" customFormat="1" ht="14.25">
      <c r="A52"/>
      <c r="B52" s="56">
        <v>60</v>
      </c>
      <c r="C52" s="69">
        <v>29.84</v>
      </c>
      <c r="D52" s="69">
        <v>30.35</v>
      </c>
      <c r="E52" s="69">
        <v>30.87</v>
      </c>
      <c r="F52" s="69">
        <v>31.4</v>
      </c>
      <c r="G52" s="69">
        <v>31.94</v>
      </c>
      <c r="H52" s="69">
        <v>32.479999999999997</v>
      </c>
      <c r="I52" s="69">
        <v>33.020000000000003</v>
      </c>
      <c r="J52" s="69">
        <v>33.57</v>
      </c>
      <c r="K52" s="69">
        <v>34.130000000000003</v>
      </c>
      <c r="L52" s="69">
        <v>34.68</v>
      </c>
      <c r="M52" s="69">
        <v>35.24</v>
      </c>
      <c r="N52" s="69">
        <v>35.81</v>
      </c>
      <c r="O52" s="69">
        <v>36.369999999999997</v>
      </c>
      <c r="P52" s="69">
        <v>36.94</v>
      </c>
      <c r="Q52" s="69">
        <v>37.51</v>
      </c>
      <c r="R52" s="69">
        <v>38.07</v>
      </c>
      <c r="S52" s="69">
        <v>38.64</v>
      </c>
      <c r="T52" s="69">
        <v>39.200000000000003</v>
      </c>
      <c r="U52" s="69">
        <v>39.770000000000003</v>
      </c>
      <c r="V52" s="69">
        <v>40.32</v>
      </c>
      <c r="W52" s="69">
        <v>42.78</v>
      </c>
      <c r="X52" s="69">
        <v>43.37</v>
      </c>
      <c r="Y52" s="69">
        <v>43.96</v>
      </c>
      <c r="Z52" s="69">
        <v>44.53</v>
      </c>
      <c r="AA52" s="69">
        <v>45.1</v>
      </c>
      <c r="AB52" s="69">
        <v>45.66</v>
      </c>
      <c r="AC52" s="69">
        <v>46.21</v>
      </c>
      <c r="AD52" s="69">
        <v>46.75</v>
      </c>
      <c r="AE52" s="69">
        <v>47.28</v>
      </c>
      <c r="AF52" s="69">
        <v>47.75</v>
      </c>
      <c r="AG52" s="69">
        <v>48.31</v>
      </c>
      <c r="AH52" s="69">
        <v>48.79</v>
      </c>
      <c r="AI52" s="69">
        <v>49.28</v>
      </c>
      <c r="AJ52" s="69">
        <v>49.77</v>
      </c>
      <c r="AK52" s="69">
        <v>50.27</v>
      </c>
      <c r="AL52" s="69">
        <v>50.67</v>
      </c>
      <c r="AM52" s="69">
        <v>51.1</v>
      </c>
      <c r="AN52" s="69">
        <v>51.52</v>
      </c>
      <c r="AO52" s="69">
        <v>51.92</v>
      </c>
      <c r="AP52" s="69">
        <v>52.31</v>
      </c>
      <c r="AQ52" s="69">
        <v>52.67</v>
      </c>
      <c r="AR52" s="69">
        <v>53.02</v>
      </c>
      <c r="AS52" s="69">
        <v>53.34</v>
      </c>
      <c r="AT52" s="69">
        <v>53.65</v>
      </c>
      <c r="AU52" s="69">
        <v>53.94</v>
      </c>
      <c r="AV52" s="69">
        <v>54.21</v>
      </c>
      <c r="AW52" s="69">
        <v>54.47</v>
      </c>
      <c r="AX52" s="69">
        <v>54.71</v>
      </c>
      <c r="AY52" s="69">
        <v>54.93</v>
      </c>
      <c r="AZ52" s="69">
        <v>55.13</v>
      </c>
      <c r="BA52" s="69">
        <v>55.32</v>
      </c>
      <c r="BB52" s="69">
        <v>55.5</v>
      </c>
      <c r="BC52" s="69">
        <v>55.66</v>
      </c>
      <c r="BD52" s="69">
        <v>55.82</v>
      </c>
      <c r="BE52" s="69">
        <v>55.96</v>
      </c>
      <c r="BF52" s="69">
        <v>56.09</v>
      </c>
    </row>
    <row r="53" spans="1:58" s="3" customFormat="1" ht="14.25">
      <c r="A53"/>
      <c r="B53" s="56">
        <v>61</v>
      </c>
      <c r="C53" s="69" t="s">
        <v>73</v>
      </c>
      <c r="D53" s="69">
        <v>30.39</v>
      </c>
      <c r="E53" s="69">
        <v>30.91</v>
      </c>
      <c r="F53" s="69">
        <v>31.45</v>
      </c>
      <c r="G53" s="69">
        <v>31.99</v>
      </c>
      <c r="H53" s="69">
        <v>32.53</v>
      </c>
      <c r="I53" s="69">
        <v>33.08</v>
      </c>
      <c r="J53" s="69">
        <v>33.64</v>
      </c>
      <c r="K53" s="69">
        <v>34.200000000000003</v>
      </c>
      <c r="L53" s="69">
        <v>34.770000000000003</v>
      </c>
      <c r="M53" s="69">
        <v>35.340000000000003</v>
      </c>
      <c r="N53" s="69">
        <v>35.909999999999997</v>
      </c>
      <c r="O53" s="69">
        <v>36.49</v>
      </c>
      <c r="P53" s="69">
        <v>37.06</v>
      </c>
      <c r="Q53" s="69">
        <v>37.64</v>
      </c>
      <c r="R53" s="69">
        <v>38.22</v>
      </c>
      <c r="S53" s="69">
        <v>38.799999999999997</v>
      </c>
      <c r="T53" s="69">
        <v>39.380000000000003</v>
      </c>
      <c r="U53" s="69">
        <v>39.96</v>
      </c>
      <c r="V53" s="69">
        <v>40.54</v>
      </c>
      <c r="W53" s="69">
        <v>43.02</v>
      </c>
      <c r="X53" s="69">
        <v>43.64</v>
      </c>
      <c r="Y53" s="69">
        <v>44.24</v>
      </c>
      <c r="Z53" s="69">
        <v>44.84</v>
      </c>
      <c r="AA53" s="69">
        <v>45.43</v>
      </c>
      <c r="AB53" s="69">
        <v>46.02</v>
      </c>
      <c r="AC53" s="69">
        <v>46.59</v>
      </c>
      <c r="AD53" s="69">
        <v>47.16</v>
      </c>
      <c r="AE53" s="69">
        <v>47.72</v>
      </c>
      <c r="AF53" s="69">
        <v>48.26</v>
      </c>
      <c r="AG53" s="69">
        <v>48.75</v>
      </c>
      <c r="AH53" s="69">
        <v>49.33</v>
      </c>
      <c r="AI53" s="69">
        <v>49.82</v>
      </c>
      <c r="AJ53" s="69">
        <v>50.32</v>
      </c>
      <c r="AK53" s="69">
        <v>50.82</v>
      </c>
      <c r="AL53" s="69">
        <v>51.33</v>
      </c>
      <c r="AM53" s="69">
        <v>51.84</v>
      </c>
      <c r="AN53" s="69">
        <v>52.25</v>
      </c>
      <c r="AO53" s="69">
        <v>52.68</v>
      </c>
      <c r="AP53" s="69">
        <v>53.1</v>
      </c>
      <c r="AQ53" s="69">
        <v>53.5</v>
      </c>
      <c r="AR53" s="69">
        <v>53.87</v>
      </c>
      <c r="AS53" s="69">
        <v>54.23</v>
      </c>
      <c r="AT53" s="69">
        <v>54.57</v>
      </c>
      <c r="AU53" s="69">
        <v>54.89</v>
      </c>
      <c r="AV53" s="69">
        <v>55.19</v>
      </c>
      <c r="AW53" s="69">
        <v>55.48</v>
      </c>
      <c r="AX53" s="69">
        <v>55.74</v>
      </c>
      <c r="AY53" s="69">
        <v>55.99</v>
      </c>
      <c r="AZ53" s="69">
        <v>56.22</v>
      </c>
      <c r="BA53" s="69">
        <v>56.43</v>
      </c>
      <c r="BB53" s="69">
        <v>56.63</v>
      </c>
      <c r="BC53" s="69">
        <v>56.81</v>
      </c>
      <c r="BD53" s="69">
        <v>56.98</v>
      </c>
      <c r="BE53" s="69">
        <v>57.14</v>
      </c>
      <c r="BF53" s="69">
        <v>57.28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30.95</v>
      </c>
      <c r="F54" s="69">
        <v>31.49</v>
      </c>
      <c r="G54" s="69">
        <v>32.03</v>
      </c>
      <c r="H54" s="69">
        <v>32.58</v>
      </c>
      <c r="I54" s="69">
        <v>33.14</v>
      </c>
      <c r="J54" s="69">
        <v>33.700000000000003</v>
      </c>
      <c r="K54" s="69">
        <v>34.270000000000003</v>
      </c>
      <c r="L54" s="69">
        <v>34.85</v>
      </c>
      <c r="M54" s="69">
        <v>35.42</v>
      </c>
      <c r="N54" s="69">
        <v>36</v>
      </c>
      <c r="O54" s="69">
        <v>36.590000000000003</v>
      </c>
      <c r="P54" s="69">
        <v>37.18</v>
      </c>
      <c r="Q54" s="69">
        <v>37.770000000000003</v>
      </c>
      <c r="R54" s="69">
        <v>38.36</v>
      </c>
      <c r="S54" s="69">
        <v>38.96</v>
      </c>
      <c r="T54" s="69">
        <v>39.549999999999997</v>
      </c>
      <c r="U54" s="69">
        <v>40.14</v>
      </c>
      <c r="V54" s="69">
        <v>40.729999999999997</v>
      </c>
      <c r="W54" s="69">
        <v>43.25</v>
      </c>
      <c r="X54" s="69">
        <v>43.89</v>
      </c>
      <c r="Y54" s="69">
        <v>44.51</v>
      </c>
      <c r="Z54" s="69">
        <v>45.13</v>
      </c>
      <c r="AA54" s="69">
        <v>45.75</v>
      </c>
      <c r="AB54" s="69">
        <v>46.36</v>
      </c>
      <c r="AC54" s="69">
        <v>46.96</v>
      </c>
      <c r="AD54" s="69">
        <v>47.55</v>
      </c>
      <c r="AE54" s="69">
        <v>48.14</v>
      </c>
      <c r="AF54" s="69">
        <v>48.72</v>
      </c>
      <c r="AG54" s="69">
        <v>49.28</v>
      </c>
      <c r="AH54" s="69">
        <v>49.84</v>
      </c>
      <c r="AI54" s="69">
        <v>50.34</v>
      </c>
      <c r="AJ54" s="69">
        <v>50.93</v>
      </c>
      <c r="AK54" s="69">
        <v>51.44</v>
      </c>
      <c r="AL54" s="69">
        <v>51.95</v>
      </c>
      <c r="AM54" s="69">
        <v>52.47</v>
      </c>
      <c r="AN54" s="69">
        <v>53</v>
      </c>
      <c r="AO54" s="69">
        <v>53.44</v>
      </c>
      <c r="AP54" s="69">
        <v>53.89</v>
      </c>
      <c r="AQ54" s="69">
        <v>54.33</v>
      </c>
      <c r="AR54" s="69">
        <v>54.74</v>
      </c>
      <c r="AS54" s="69">
        <v>55.13</v>
      </c>
      <c r="AT54" s="69">
        <v>55.51</v>
      </c>
      <c r="AU54" s="69">
        <v>55.86</v>
      </c>
      <c r="AV54" s="69">
        <v>56.19</v>
      </c>
      <c r="AW54" s="69">
        <v>56.5</v>
      </c>
      <c r="AX54" s="69">
        <v>56.8</v>
      </c>
      <c r="AY54" s="69">
        <v>57.07</v>
      </c>
      <c r="AZ54" s="69">
        <v>57.33</v>
      </c>
      <c r="BA54" s="69">
        <v>57.57</v>
      </c>
      <c r="BB54" s="69">
        <v>57.79</v>
      </c>
      <c r="BC54" s="69">
        <v>57.99</v>
      </c>
      <c r="BD54" s="69">
        <v>58.19</v>
      </c>
      <c r="BE54" s="69">
        <v>58.36</v>
      </c>
      <c r="BF54" s="69">
        <v>58.53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31.53</v>
      </c>
      <c r="G55" s="69">
        <v>32.07</v>
      </c>
      <c r="H55" s="69">
        <v>32.630000000000003</v>
      </c>
      <c r="I55" s="69">
        <v>33.19</v>
      </c>
      <c r="J55" s="69">
        <v>33.76</v>
      </c>
      <c r="K55" s="69">
        <v>34.340000000000003</v>
      </c>
      <c r="L55" s="69">
        <v>34.92</v>
      </c>
      <c r="M55" s="69">
        <v>35.5</v>
      </c>
      <c r="N55" s="69">
        <v>36.090000000000003</v>
      </c>
      <c r="O55" s="69">
        <v>36.69</v>
      </c>
      <c r="P55" s="69">
        <v>37.29</v>
      </c>
      <c r="Q55" s="69">
        <v>37.89</v>
      </c>
      <c r="R55" s="69">
        <v>38.49</v>
      </c>
      <c r="S55" s="69">
        <v>39.1</v>
      </c>
      <c r="T55" s="69">
        <v>39.71</v>
      </c>
      <c r="U55" s="69">
        <v>40.32</v>
      </c>
      <c r="V55" s="69">
        <v>40.92</v>
      </c>
      <c r="W55" s="69">
        <v>43.47</v>
      </c>
      <c r="X55" s="69">
        <v>44.12</v>
      </c>
      <c r="Y55" s="69">
        <v>44.77</v>
      </c>
      <c r="Z55" s="69">
        <v>45.42</v>
      </c>
      <c r="AA55" s="69">
        <v>46.05</v>
      </c>
      <c r="AB55" s="69">
        <v>46.69</v>
      </c>
      <c r="AC55" s="69">
        <v>47.31</v>
      </c>
      <c r="AD55" s="69">
        <v>47.94</v>
      </c>
      <c r="AE55" s="69">
        <v>48.55</v>
      </c>
      <c r="AF55" s="69">
        <v>49.16</v>
      </c>
      <c r="AG55" s="69">
        <v>49.76</v>
      </c>
      <c r="AH55" s="69">
        <v>50.35</v>
      </c>
      <c r="AI55" s="69">
        <v>50.93</v>
      </c>
      <c r="AJ55" s="69">
        <v>51.5</v>
      </c>
      <c r="AK55" s="69">
        <v>52.02</v>
      </c>
      <c r="AL55" s="69">
        <v>52.62</v>
      </c>
      <c r="AM55" s="69">
        <v>53.15</v>
      </c>
      <c r="AN55" s="69">
        <v>53.68</v>
      </c>
      <c r="AO55" s="69">
        <v>54.22</v>
      </c>
      <c r="AP55" s="69">
        <v>54.76</v>
      </c>
      <c r="AQ55" s="69">
        <v>55.17</v>
      </c>
      <c r="AR55" s="69">
        <v>55.62</v>
      </c>
      <c r="AS55" s="69">
        <v>56.05</v>
      </c>
      <c r="AT55" s="69">
        <v>56.46</v>
      </c>
      <c r="AU55" s="69">
        <v>56.85</v>
      </c>
      <c r="AV55" s="69">
        <v>57.22</v>
      </c>
      <c r="AW55" s="69">
        <v>57.56</v>
      </c>
      <c r="AX55" s="69">
        <v>57.89</v>
      </c>
      <c r="AY55" s="69">
        <v>58.2</v>
      </c>
      <c r="AZ55" s="69">
        <v>58.48</v>
      </c>
      <c r="BA55" s="69">
        <v>58.75</v>
      </c>
      <c r="BB55" s="69">
        <v>59</v>
      </c>
      <c r="BC55" s="69">
        <v>59.23</v>
      </c>
      <c r="BD55" s="69">
        <v>59.45</v>
      </c>
      <c r="BE55" s="69">
        <v>59.64</v>
      </c>
      <c r="BF55" s="69">
        <v>59.83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32.11</v>
      </c>
      <c r="H56" s="69">
        <v>32.67</v>
      </c>
      <c r="I56" s="69">
        <v>33.24</v>
      </c>
      <c r="J56" s="69">
        <v>33.82</v>
      </c>
      <c r="K56" s="69">
        <v>34.4</v>
      </c>
      <c r="L56" s="69">
        <v>34.979999999999997</v>
      </c>
      <c r="M56" s="69">
        <v>35.58</v>
      </c>
      <c r="N56" s="69">
        <v>36.18</v>
      </c>
      <c r="O56" s="69">
        <v>36.78</v>
      </c>
      <c r="P56" s="69">
        <v>37.39</v>
      </c>
      <c r="Q56" s="69">
        <v>38</v>
      </c>
      <c r="R56" s="69">
        <v>38.619999999999997</v>
      </c>
      <c r="S56" s="69">
        <v>39.229999999999997</v>
      </c>
      <c r="T56" s="69">
        <v>39.86</v>
      </c>
      <c r="U56" s="69">
        <v>40.479999999999997</v>
      </c>
      <c r="V56" s="69">
        <v>41.1</v>
      </c>
      <c r="W56" s="69">
        <v>43.68</v>
      </c>
      <c r="X56" s="69">
        <v>44.35</v>
      </c>
      <c r="Y56" s="69">
        <v>45.02</v>
      </c>
      <c r="Z56" s="69">
        <v>45.68</v>
      </c>
      <c r="AA56" s="69">
        <v>46.35</v>
      </c>
      <c r="AB56" s="69">
        <v>47</v>
      </c>
      <c r="AC56" s="69">
        <v>47.66</v>
      </c>
      <c r="AD56" s="69">
        <v>48.31</v>
      </c>
      <c r="AE56" s="69">
        <v>48.95</v>
      </c>
      <c r="AF56" s="69">
        <v>49.59</v>
      </c>
      <c r="AG56" s="69">
        <v>50.22</v>
      </c>
      <c r="AH56" s="69">
        <v>50.84</v>
      </c>
      <c r="AI56" s="69">
        <v>51.46</v>
      </c>
      <c r="AJ56" s="69">
        <v>52.07</v>
      </c>
      <c r="AK56" s="69">
        <v>52.67</v>
      </c>
      <c r="AL56" s="69">
        <v>53.27</v>
      </c>
      <c r="AM56" s="69">
        <v>53.8</v>
      </c>
      <c r="AN56" s="69">
        <v>54.42</v>
      </c>
      <c r="AO56" s="69">
        <v>54.96</v>
      </c>
      <c r="AP56" s="69">
        <v>55.51</v>
      </c>
      <c r="AQ56" s="69">
        <v>56.07</v>
      </c>
      <c r="AR56" s="69">
        <v>56.51</v>
      </c>
      <c r="AS56" s="69">
        <v>56.98</v>
      </c>
      <c r="AT56" s="69">
        <v>57.43</v>
      </c>
      <c r="AU56" s="69">
        <v>57.86</v>
      </c>
      <c r="AV56" s="69">
        <v>58.27</v>
      </c>
      <c r="AW56" s="69">
        <v>58.65</v>
      </c>
      <c r="AX56" s="69">
        <v>59.01</v>
      </c>
      <c r="AY56" s="69">
        <v>59.35</v>
      </c>
      <c r="AZ56" s="69">
        <v>59.67</v>
      </c>
      <c r="BA56" s="69">
        <v>59.97</v>
      </c>
      <c r="BB56" s="69">
        <v>60.25</v>
      </c>
      <c r="BC56" s="69">
        <v>60.51</v>
      </c>
      <c r="BD56" s="69">
        <v>60.76</v>
      </c>
      <c r="BE56" s="69">
        <v>60.98</v>
      </c>
      <c r="BF56" s="69">
        <v>61.19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32.71</v>
      </c>
      <c r="I57" s="69">
        <v>33.28</v>
      </c>
      <c r="J57" s="69">
        <v>33.86</v>
      </c>
      <c r="K57" s="69">
        <v>34.450000000000003</v>
      </c>
      <c r="L57" s="69">
        <v>35.04</v>
      </c>
      <c r="M57" s="69">
        <v>35.64</v>
      </c>
      <c r="N57" s="69">
        <v>36.25</v>
      </c>
      <c r="O57" s="69">
        <v>36.86</v>
      </c>
      <c r="P57" s="69">
        <v>37.479999999999997</v>
      </c>
      <c r="Q57" s="69">
        <v>38.1</v>
      </c>
      <c r="R57" s="69">
        <v>38.729999999999997</v>
      </c>
      <c r="S57" s="69">
        <v>39.36</v>
      </c>
      <c r="T57" s="69">
        <v>40</v>
      </c>
      <c r="U57" s="69">
        <v>40.630000000000003</v>
      </c>
      <c r="V57" s="69">
        <v>41.27</v>
      </c>
      <c r="W57" s="69">
        <v>43.87</v>
      </c>
      <c r="X57" s="69">
        <v>44.56</v>
      </c>
      <c r="Y57" s="69">
        <v>45.25</v>
      </c>
      <c r="Z57" s="69">
        <v>45.94</v>
      </c>
      <c r="AA57" s="69">
        <v>46.63</v>
      </c>
      <c r="AB57" s="69">
        <v>47.31</v>
      </c>
      <c r="AC57" s="69">
        <v>47.99</v>
      </c>
      <c r="AD57" s="69">
        <v>48.66</v>
      </c>
      <c r="AE57" s="69">
        <v>49.34</v>
      </c>
      <c r="AF57" s="69">
        <v>50</v>
      </c>
      <c r="AG57" s="69">
        <v>50.67</v>
      </c>
      <c r="AH57" s="69">
        <v>51.33</v>
      </c>
      <c r="AI57" s="69">
        <v>51.98</v>
      </c>
      <c r="AJ57" s="69">
        <v>52.62</v>
      </c>
      <c r="AK57" s="69">
        <v>53.27</v>
      </c>
      <c r="AL57" s="69">
        <v>53.9</v>
      </c>
      <c r="AM57" s="69">
        <v>54.53</v>
      </c>
      <c r="AN57" s="69">
        <v>55.07</v>
      </c>
      <c r="AO57" s="69">
        <v>55.73</v>
      </c>
      <c r="AP57" s="69">
        <v>56.29</v>
      </c>
      <c r="AQ57" s="69">
        <v>56.85</v>
      </c>
      <c r="AR57" s="69">
        <v>57.42</v>
      </c>
      <c r="AS57" s="69">
        <v>57.99</v>
      </c>
      <c r="AT57" s="69">
        <v>58.42</v>
      </c>
      <c r="AU57" s="69">
        <v>58.89</v>
      </c>
      <c r="AV57" s="69">
        <v>59.34</v>
      </c>
      <c r="AW57" s="69">
        <v>59.76</v>
      </c>
      <c r="AX57" s="69">
        <v>60.17</v>
      </c>
      <c r="AY57" s="69">
        <v>60.54</v>
      </c>
      <c r="AZ57" s="69">
        <v>60.9</v>
      </c>
      <c r="BA57" s="69">
        <v>61.24</v>
      </c>
      <c r="BB57" s="69">
        <v>61.55</v>
      </c>
      <c r="BC57" s="69">
        <v>61.85</v>
      </c>
      <c r="BD57" s="69">
        <v>62.12</v>
      </c>
      <c r="BE57" s="69">
        <v>62.38</v>
      </c>
      <c r="BF57" s="69">
        <v>62.61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33.33</v>
      </c>
      <c r="J58" s="69">
        <v>33.909999999999997</v>
      </c>
      <c r="K58" s="69">
        <v>34.5</v>
      </c>
      <c r="L58" s="69">
        <v>35.1</v>
      </c>
      <c r="M58" s="69">
        <v>35.71</v>
      </c>
      <c r="N58" s="69">
        <v>36.32</v>
      </c>
      <c r="O58" s="69">
        <v>36.94</v>
      </c>
      <c r="P58" s="69">
        <v>37.57</v>
      </c>
      <c r="Q58" s="69">
        <v>38.200000000000003</v>
      </c>
      <c r="R58" s="69">
        <v>38.840000000000003</v>
      </c>
      <c r="S58" s="69">
        <v>39.479999999999997</v>
      </c>
      <c r="T58" s="69">
        <v>40.130000000000003</v>
      </c>
      <c r="U58" s="69">
        <v>40.78</v>
      </c>
      <c r="V58" s="69">
        <v>41.43</v>
      </c>
      <c r="W58" s="69">
        <v>44.06</v>
      </c>
      <c r="X58" s="69">
        <v>44.77</v>
      </c>
      <c r="Y58" s="69">
        <v>45.47</v>
      </c>
      <c r="Z58" s="69">
        <v>46.18</v>
      </c>
      <c r="AA58" s="69">
        <v>46.89</v>
      </c>
      <c r="AB58" s="69">
        <v>47.6</v>
      </c>
      <c r="AC58" s="69">
        <v>48.3</v>
      </c>
      <c r="AD58" s="69">
        <v>49.01</v>
      </c>
      <c r="AE58" s="69">
        <v>49.71</v>
      </c>
      <c r="AF58" s="69">
        <v>50.41</v>
      </c>
      <c r="AG58" s="69">
        <v>51.1</v>
      </c>
      <c r="AH58" s="69">
        <v>51.79</v>
      </c>
      <c r="AI58" s="69">
        <v>52.48</v>
      </c>
      <c r="AJ58" s="69">
        <v>53.17</v>
      </c>
      <c r="AK58" s="69">
        <v>53.85</v>
      </c>
      <c r="AL58" s="69">
        <v>54.53</v>
      </c>
      <c r="AM58" s="69">
        <v>55.19</v>
      </c>
      <c r="AN58" s="69">
        <v>55.85</v>
      </c>
      <c r="AO58" s="69">
        <v>56.49</v>
      </c>
      <c r="AP58" s="69">
        <v>57.05</v>
      </c>
      <c r="AQ58" s="69">
        <v>57.72</v>
      </c>
      <c r="AR58" s="69">
        <v>58.29</v>
      </c>
      <c r="AS58" s="69">
        <v>58.88</v>
      </c>
      <c r="AT58" s="69">
        <v>59.47</v>
      </c>
      <c r="AU58" s="69">
        <v>59.93</v>
      </c>
      <c r="AV58" s="69">
        <v>60.42</v>
      </c>
      <c r="AW58" s="69">
        <v>60.89</v>
      </c>
      <c r="AX58" s="69">
        <v>61.34</v>
      </c>
      <c r="AY58" s="69">
        <v>61.76</v>
      </c>
      <c r="AZ58" s="69">
        <v>62.16</v>
      </c>
      <c r="BA58" s="69">
        <v>62.54</v>
      </c>
      <c r="BB58" s="69">
        <v>62.89</v>
      </c>
      <c r="BC58" s="69">
        <v>63.22</v>
      </c>
      <c r="BD58" s="69">
        <v>63.53</v>
      </c>
      <c r="BE58" s="69">
        <v>63.82</v>
      </c>
      <c r="BF58" s="69">
        <v>64.09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33.950000000000003</v>
      </c>
      <c r="K59" s="69">
        <v>34.549999999999997</v>
      </c>
      <c r="L59" s="69">
        <v>35.15</v>
      </c>
      <c r="M59" s="69">
        <v>35.770000000000003</v>
      </c>
      <c r="N59" s="69">
        <v>36.39</v>
      </c>
      <c r="O59" s="69">
        <v>37.01</v>
      </c>
      <c r="P59" s="69">
        <v>37.65</v>
      </c>
      <c r="Q59" s="69">
        <v>38.29</v>
      </c>
      <c r="R59" s="69">
        <v>38.94</v>
      </c>
      <c r="S59" s="69">
        <v>39.590000000000003</v>
      </c>
      <c r="T59" s="69">
        <v>40.25</v>
      </c>
      <c r="U59" s="69">
        <v>40.909999999999997</v>
      </c>
      <c r="V59" s="69">
        <v>41.58</v>
      </c>
      <c r="W59" s="69">
        <v>44.23</v>
      </c>
      <c r="X59" s="69">
        <v>44.96</v>
      </c>
      <c r="Y59" s="69">
        <v>45.68</v>
      </c>
      <c r="Z59" s="69">
        <v>46.41</v>
      </c>
      <c r="AA59" s="69">
        <v>47.14</v>
      </c>
      <c r="AB59" s="69">
        <v>47.87</v>
      </c>
      <c r="AC59" s="69">
        <v>48.6</v>
      </c>
      <c r="AD59" s="69">
        <v>49.33</v>
      </c>
      <c r="AE59" s="69">
        <v>50.06</v>
      </c>
      <c r="AF59" s="69">
        <v>50.79</v>
      </c>
      <c r="AG59" s="69">
        <v>51.52</v>
      </c>
      <c r="AH59" s="69">
        <v>52.24</v>
      </c>
      <c r="AI59" s="69">
        <v>52.97</v>
      </c>
      <c r="AJ59" s="69">
        <v>53.69</v>
      </c>
      <c r="AK59" s="69">
        <v>54.42</v>
      </c>
      <c r="AL59" s="69">
        <v>55.14</v>
      </c>
      <c r="AM59" s="69">
        <v>55.85</v>
      </c>
      <c r="AN59" s="69">
        <v>56.55</v>
      </c>
      <c r="AO59" s="69">
        <v>57.24</v>
      </c>
      <c r="AP59" s="69">
        <v>57.91</v>
      </c>
      <c r="AQ59" s="69">
        <v>58.56</v>
      </c>
      <c r="AR59" s="69">
        <v>59.15</v>
      </c>
      <c r="AS59" s="69">
        <v>59.74</v>
      </c>
      <c r="AT59" s="69">
        <v>60.34</v>
      </c>
      <c r="AU59" s="69">
        <v>60.94</v>
      </c>
      <c r="AV59" s="69">
        <v>61.55</v>
      </c>
      <c r="AW59" s="69">
        <v>62.04</v>
      </c>
      <c r="AX59" s="69">
        <v>62.53</v>
      </c>
      <c r="AY59" s="69">
        <v>63</v>
      </c>
      <c r="AZ59" s="69">
        <v>63.45</v>
      </c>
      <c r="BA59" s="69">
        <v>63.86</v>
      </c>
      <c r="BB59" s="69">
        <v>64.260000000000005</v>
      </c>
      <c r="BC59" s="69">
        <v>64.63</v>
      </c>
      <c r="BD59" s="69">
        <v>64.98</v>
      </c>
      <c r="BE59" s="69">
        <v>65.31</v>
      </c>
      <c r="BF59" s="69">
        <v>65.61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34.590000000000003</v>
      </c>
      <c r="L60" s="69">
        <v>35.200000000000003</v>
      </c>
      <c r="M60" s="69">
        <v>35.82</v>
      </c>
      <c r="N60" s="69">
        <v>36.450000000000003</v>
      </c>
      <c r="O60" s="69">
        <v>37.08</v>
      </c>
      <c r="P60" s="69">
        <v>37.72</v>
      </c>
      <c r="Q60" s="69">
        <v>38.369999999999997</v>
      </c>
      <c r="R60" s="69">
        <v>39.03</v>
      </c>
      <c r="S60" s="69">
        <v>39.69</v>
      </c>
      <c r="T60" s="69">
        <v>40.36</v>
      </c>
      <c r="U60" s="69">
        <v>41.04</v>
      </c>
      <c r="V60" s="69">
        <v>41.72</v>
      </c>
      <c r="W60" s="69">
        <v>44.39</v>
      </c>
      <c r="X60" s="69">
        <v>45.13</v>
      </c>
      <c r="Y60" s="69">
        <v>45.88</v>
      </c>
      <c r="Z60" s="69">
        <v>46.63</v>
      </c>
      <c r="AA60" s="69">
        <v>47.38</v>
      </c>
      <c r="AB60" s="69">
        <v>48.13</v>
      </c>
      <c r="AC60" s="69">
        <v>48.89</v>
      </c>
      <c r="AD60" s="69">
        <v>49.64</v>
      </c>
      <c r="AE60" s="69">
        <v>50.4</v>
      </c>
      <c r="AF60" s="69">
        <v>51.16</v>
      </c>
      <c r="AG60" s="69">
        <v>51.92</v>
      </c>
      <c r="AH60" s="69">
        <v>52.68</v>
      </c>
      <c r="AI60" s="69">
        <v>53.44</v>
      </c>
      <c r="AJ60" s="69">
        <v>54.2</v>
      </c>
      <c r="AK60" s="69">
        <v>54.97</v>
      </c>
      <c r="AL60" s="69">
        <v>55.73</v>
      </c>
      <c r="AM60" s="69">
        <v>56.49</v>
      </c>
      <c r="AN60" s="69">
        <v>57.24</v>
      </c>
      <c r="AO60" s="69">
        <v>57.97</v>
      </c>
      <c r="AP60" s="69">
        <v>58.7</v>
      </c>
      <c r="AQ60" s="69">
        <v>59.4</v>
      </c>
      <c r="AR60" s="69">
        <v>60.09</v>
      </c>
      <c r="AS60" s="69">
        <v>60.69</v>
      </c>
      <c r="AT60" s="69">
        <v>61.4</v>
      </c>
      <c r="AU60" s="69">
        <v>62.02</v>
      </c>
      <c r="AV60" s="69">
        <v>62.64</v>
      </c>
      <c r="AW60" s="69">
        <v>63.26</v>
      </c>
      <c r="AX60" s="69">
        <v>63.74</v>
      </c>
      <c r="AY60" s="69">
        <v>64.260000000000005</v>
      </c>
      <c r="AZ60" s="69">
        <v>64.75</v>
      </c>
      <c r="BA60" s="69">
        <v>65.22</v>
      </c>
      <c r="BB60" s="69">
        <v>65.66</v>
      </c>
      <c r="BC60" s="69">
        <v>66.08</v>
      </c>
      <c r="BD60" s="69">
        <v>66.47</v>
      </c>
      <c r="BE60" s="69">
        <v>66.84</v>
      </c>
      <c r="BF60" s="69">
        <v>67.180000000000007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35.24</v>
      </c>
      <c r="M61" s="69">
        <v>35.869999999999997</v>
      </c>
      <c r="N61" s="69">
        <v>36.5</v>
      </c>
      <c r="O61" s="69">
        <v>37.14</v>
      </c>
      <c r="P61" s="69">
        <v>37.79</v>
      </c>
      <c r="Q61" s="69">
        <v>38.450000000000003</v>
      </c>
      <c r="R61" s="69">
        <v>39.11</v>
      </c>
      <c r="S61" s="69">
        <v>39.78</v>
      </c>
      <c r="T61" s="69">
        <v>40.46</v>
      </c>
      <c r="U61" s="69">
        <v>41.15</v>
      </c>
      <c r="V61" s="69">
        <v>41.84</v>
      </c>
      <c r="W61" s="69">
        <v>44.54</v>
      </c>
      <c r="X61" s="69">
        <v>45.3</v>
      </c>
      <c r="Y61" s="69">
        <v>46.06</v>
      </c>
      <c r="Z61" s="69">
        <v>46.83</v>
      </c>
      <c r="AA61" s="69">
        <v>47.6</v>
      </c>
      <c r="AB61" s="69">
        <v>48.38</v>
      </c>
      <c r="AC61" s="69">
        <v>49.15</v>
      </c>
      <c r="AD61" s="69">
        <v>49.94</v>
      </c>
      <c r="AE61" s="69">
        <v>50.72</v>
      </c>
      <c r="AF61" s="69">
        <v>51.51</v>
      </c>
      <c r="AG61" s="69">
        <v>52.3</v>
      </c>
      <c r="AH61" s="69">
        <v>53.1</v>
      </c>
      <c r="AI61" s="69">
        <v>53.89</v>
      </c>
      <c r="AJ61" s="69">
        <v>54.69</v>
      </c>
      <c r="AK61" s="69">
        <v>55.5</v>
      </c>
      <c r="AL61" s="69">
        <v>56.31</v>
      </c>
      <c r="AM61" s="69">
        <v>57.11</v>
      </c>
      <c r="AN61" s="69">
        <v>57.91</v>
      </c>
      <c r="AO61" s="69">
        <v>58.7</v>
      </c>
      <c r="AP61" s="69">
        <v>59.47</v>
      </c>
      <c r="AQ61" s="69">
        <v>60.23</v>
      </c>
      <c r="AR61" s="69">
        <v>60.97</v>
      </c>
      <c r="AS61" s="69">
        <v>61.7</v>
      </c>
      <c r="AT61" s="69">
        <v>62.4</v>
      </c>
      <c r="AU61" s="69">
        <v>63.02</v>
      </c>
      <c r="AV61" s="69">
        <v>63.65</v>
      </c>
      <c r="AW61" s="69">
        <v>64.290000000000006</v>
      </c>
      <c r="AX61" s="69">
        <v>64.930000000000007</v>
      </c>
      <c r="AY61" s="69">
        <v>65.58</v>
      </c>
      <c r="AZ61" s="69">
        <v>66.08</v>
      </c>
      <c r="BA61" s="69">
        <v>66.599999999999994</v>
      </c>
      <c r="BB61" s="69">
        <v>67.09</v>
      </c>
      <c r="BC61" s="69">
        <v>67.55</v>
      </c>
      <c r="BD61" s="69">
        <v>67.989999999999995</v>
      </c>
      <c r="BE61" s="69">
        <v>68.41</v>
      </c>
      <c r="BF61" s="69">
        <v>68.8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35.909999999999997</v>
      </c>
      <c r="N62" s="69">
        <v>36.549999999999997</v>
      </c>
      <c r="O62" s="69">
        <v>37.200000000000003</v>
      </c>
      <c r="P62" s="69">
        <v>37.85</v>
      </c>
      <c r="Q62" s="69">
        <v>38.520000000000003</v>
      </c>
      <c r="R62" s="69">
        <v>39.19</v>
      </c>
      <c r="S62" s="69">
        <v>39.869999999999997</v>
      </c>
      <c r="T62" s="69">
        <v>40.56</v>
      </c>
      <c r="U62" s="69">
        <v>41.26</v>
      </c>
      <c r="V62" s="69">
        <v>41.96</v>
      </c>
      <c r="W62" s="69">
        <v>44.68</v>
      </c>
      <c r="X62" s="69">
        <v>45.45</v>
      </c>
      <c r="Y62" s="69">
        <v>46.23</v>
      </c>
      <c r="Z62" s="69">
        <v>47.02</v>
      </c>
      <c r="AA62" s="69">
        <v>47.81</v>
      </c>
      <c r="AB62" s="69">
        <v>48.61</v>
      </c>
      <c r="AC62" s="69">
        <v>49.41</v>
      </c>
      <c r="AD62" s="69">
        <v>50.21</v>
      </c>
      <c r="AE62" s="69">
        <v>51.03</v>
      </c>
      <c r="AF62" s="69">
        <v>51.84</v>
      </c>
      <c r="AG62" s="69">
        <v>52.67</v>
      </c>
      <c r="AH62" s="69">
        <v>53.49</v>
      </c>
      <c r="AI62" s="69">
        <v>54.32</v>
      </c>
      <c r="AJ62" s="69">
        <v>55.17</v>
      </c>
      <c r="AK62" s="69">
        <v>56.01</v>
      </c>
      <c r="AL62" s="69">
        <v>56.87</v>
      </c>
      <c r="AM62" s="69">
        <v>57.72</v>
      </c>
      <c r="AN62" s="69">
        <v>58.56</v>
      </c>
      <c r="AO62" s="69">
        <v>59.4</v>
      </c>
      <c r="AP62" s="69">
        <v>60.23</v>
      </c>
      <c r="AQ62" s="69">
        <v>61.05</v>
      </c>
      <c r="AR62" s="69">
        <v>61.85</v>
      </c>
      <c r="AS62" s="69">
        <v>62.63</v>
      </c>
      <c r="AT62" s="69">
        <v>63.38</v>
      </c>
      <c r="AU62" s="69">
        <v>64.12</v>
      </c>
      <c r="AV62" s="69">
        <v>64.760000000000005</v>
      </c>
      <c r="AW62" s="69">
        <v>65.52</v>
      </c>
      <c r="AX62" s="69">
        <v>66.17</v>
      </c>
      <c r="AY62" s="69">
        <v>66.84</v>
      </c>
      <c r="AZ62" s="69">
        <v>67.42</v>
      </c>
      <c r="BA62" s="69">
        <v>67.989999999999995</v>
      </c>
      <c r="BB62" s="69">
        <v>68.540000000000006</v>
      </c>
      <c r="BC62" s="69">
        <v>69.06</v>
      </c>
      <c r="BD62" s="69">
        <v>69.55</v>
      </c>
      <c r="BE62" s="69">
        <v>70.010000000000005</v>
      </c>
      <c r="BF62" s="69">
        <v>70.45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36.590000000000003</v>
      </c>
      <c r="O63" s="69">
        <v>37.25</v>
      </c>
      <c r="P63" s="69">
        <v>37.909999999999997</v>
      </c>
      <c r="Q63" s="69">
        <v>38.58</v>
      </c>
      <c r="R63" s="69">
        <v>39.26</v>
      </c>
      <c r="S63" s="69">
        <v>39.950000000000003</v>
      </c>
      <c r="T63" s="69">
        <v>40.65</v>
      </c>
      <c r="U63" s="69">
        <v>41.36</v>
      </c>
      <c r="V63" s="69">
        <v>42.07</v>
      </c>
      <c r="W63" s="69">
        <v>44.81</v>
      </c>
      <c r="X63" s="69">
        <v>45.6</v>
      </c>
      <c r="Y63" s="69">
        <v>46.39</v>
      </c>
      <c r="Z63" s="69">
        <v>47.2</v>
      </c>
      <c r="AA63" s="69">
        <v>48.01</v>
      </c>
      <c r="AB63" s="69">
        <v>48.82</v>
      </c>
      <c r="AC63" s="69">
        <v>49.65</v>
      </c>
      <c r="AD63" s="69">
        <v>50.48</v>
      </c>
      <c r="AE63" s="69">
        <v>51.31</v>
      </c>
      <c r="AF63" s="69">
        <v>52.16</v>
      </c>
      <c r="AG63" s="69">
        <v>53.01</v>
      </c>
      <c r="AH63" s="69">
        <v>53.87</v>
      </c>
      <c r="AI63" s="69">
        <v>54.74</v>
      </c>
      <c r="AJ63" s="69">
        <v>55.62</v>
      </c>
      <c r="AK63" s="69">
        <v>56.51</v>
      </c>
      <c r="AL63" s="69">
        <v>57.4</v>
      </c>
      <c r="AM63" s="69">
        <v>58.3</v>
      </c>
      <c r="AN63" s="69">
        <v>59.2</v>
      </c>
      <c r="AO63" s="69">
        <v>60.09</v>
      </c>
      <c r="AP63" s="69">
        <v>60.97</v>
      </c>
      <c r="AQ63" s="69">
        <v>61.85</v>
      </c>
      <c r="AR63" s="69">
        <v>62.7</v>
      </c>
      <c r="AS63" s="69">
        <v>63.54</v>
      </c>
      <c r="AT63" s="69">
        <v>64.36</v>
      </c>
      <c r="AU63" s="69">
        <v>65.16</v>
      </c>
      <c r="AV63" s="69">
        <v>65.930000000000007</v>
      </c>
      <c r="AW63" s="69">
        <v>66.680000000000007</v>
      </c>
      <c r="AX63" s="69">
        <v>67.349999999999994</v>
      </c>
      <c r="AY63" s="69">
        <v>68.02</v>
      </c>
      <c r="AZ63" s="69">
        <v>68.7</v>
      </c>
      <c r="BA63" s="69">
        <v>69.39</v>
      </c>
      <c r="BB63" s="69">
        <v>70.08</v>
      </c>
      <c r="BC63" s="69">
        <v>70.58</v>
      </c>
      <c r="BD63" s="69">
        <v>71.13</v>
      </c>
      <c r="BE63" s="69">
        <v>71.650000000000006</v>
      </c>
      <c r="BF63" s="69">
        <v>72.14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37.29</v>
      </c>
      <c r="P64" s="69">
        <v>37.96</v>
      </c>
      <c r="Q64" s="69">
        <v>38.64</v>
      </c>
      <c r="R64" s="69">
        <v>39.33</v>
      </c>
      <c r="S64" s="69">
        <v>40.020000000000003</v>
      </c>
      <c r="T64" s="69">
        <v>40.729999999999997</v>
      </c>
      <c r="U64" s="69">
        <v>41.45</v>
      </c>
      <c r="V64" s="69">
        <v>42.18</v>
      </c>
      <c r="W64" s="69">
        <v>44.93</v>
      </c>
      <c r="X64" s="69">
        <v>45.73</v>
      </c>
      <c r="Y64" s="69">
        <v>46.54</v>
      </c>
      <c r="Z64" s="69">
        <v>47.36</v>
      </c>
      <c r="AA64" s="69">
        <v>48.19</v>
      </c>
      <c r="AB64" s="69">
        <v>49.02</v>
      </c>
      <c r="AC64" s="69">
        <v>49.87</v>
      </c>
      <c r="AD64" s="69">
        <v>50.72</v>
      </c>
      <c r="AE64" s="69">
        <v>51.58</v>
      </c>
      <c r="AF64" s="69">
        <v>52.46</v>
      </c>
      <c r="AG64" s="69">
        <v>53.34</v>
      </c>
      <c r="AH64" s="69">
        <v>54.23</v>
      </c>
      <c r="AI64" s="69">
        <v>55.13</v>
      </c>
      <c r="AJ64" s="69">
        <v>56.05</v>
      </c>
      <c r="AK64" s="69">
        <v>56.98</v>
      </c>
      <c r="AL64" s="69">
        <v>57.92</v>
      </c>
      <c r="AM64" s="69">
        <v>58.87</v>
      </c>
      <c r="AN64" s="69">
        <v>59.81</v>
      </c>
      <c r="AO64" s="69">
        <v>60.76</v>
      </c>
      <c r="AP64" s="69">
        <v>61.7</v>
      </c>
      <c r="AQ64" s="69">
        <v>62.63</v>
      </c>
      <c r="AR64" s="69">
        <v>63.54</v>
      </c>
      <c r="AS64" s="69">
        <v>64.44</v>
      </c>
      <c r="AT64" s="69">
        <v>65.33</v>
      </c>
      <c r="AU64" s="69">
        <v>66.19</v>
      </c>
      <c r="AV64" s="69">
        <v>67.03</v>
      </c>
      <c r="AW64" s="69">
        <v>67.84</v>
      </c>
      <c r="AX64" s="69">
        <v>68.63</v>
      </c>
      <c r="AY64" s="69">
        <v>69.31</v>
      </c>
      <c r="AZ64" s="69">
        <v>70.11</v>
      </c>
      <c r="BA64" s="69">
        <v>70.819999999999993</v>
      </c>
      <c r="BB64" s="69">
        <v>71.52</v>
      </c>
      <c r="BC64" s="69">
        <v>72.12</v>
      </c>
      <c r="BD64" s="69">
        <v>72.73</v>
      </c>
      <c r="BE64" s="69">
        <v>73.31</v>
      </c>
      <c r="BF64" s="69">
        <v>73.849999999999994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38.01</v>
      </c>
      <c r="Q65" s="69">
        <v>38.69</v>
      </c>
      <c r="R65" s="69">
        <v>39.39</v>
      </c>
      <c r="S65" s="69">
        <v>40.090000000000003</v>
      </c>
      <c r="T65" s="69">
        <v>40.81</v>
      </c>
      <c r="U65" s="69">
        <v>41.53</v>
      </c>
      <c r="V65" s="69">
        <v>42.27</v>
      </c>
      <c r="W65" s="69">
        <v>45.04</v>
      </c>
      <c r="X65" s="69">
        <v>45.85</v>
      </c>
      <c r="Y65" s="69">
        <v>46.68</v>
      </c>
      <c r="Z65" s="69">
        <v>47.51</v>
      </c>
      <c r="AA65" s="69">
        <v>48.36</v>
      </c>
      <c r="AB65" s="69">
        <v>49.21</v>
      </c>
      <c r="AC65" s="69">
        <v>50.08</v>
      </c>
      <c r="AD65" s="69">
        <v>50.95</v>
      </c>
      <c r="AE65" s="69">
        <v>51.84</v>
      </c>
      <c r="AF65" s="69">
        <v>52.74</v>
      </c>
      <c r="AG65" s="69">
        <v>53.65</v>
      </c>
      <c r="AH65" s="69">
        <v>54.57</v>
      </c>
      <c r="AI65" s="69">
        <v>55.5</v>
      </c>
      <c r="AJ65" s="69">
        <v>56.46</v>
      </c>
      <c r="AK65" s="69">
        <v>57.43</v>
      </c>
      <c r="AL65" s="69">
        <v>58.41</v>
      </c>
      <c r="AM65" s="69">
        <v>59.41</v>
      </c>
      <c r="AN65" s="69">
        <v>60.4</v>
      </c>
      <c r="AO65" s="69">
        <v>61.4</v>
      </c>
      <c r="AP65" s="69">
        <v>62.4</v>
      </c>
      <c r="AQ65" s="69">
        <v>63.38</v>
      </c>
      <c r="AR65" s="69">
        <v>64.36</v>
      </c>
      <c r="AS65" s="69">
        <v>65.33</v>
      </c>
      <c r="AT65" s="69">
        <v>66.27</v>
      </c>
      <c r="AU65" s="69">
        <v>67.2</v>
      </c>
      <c r="AV65" s="69">
        <v>68.099999999999994</v>
      </c>
      <c r="AW65" s="69">
        <v>68.989999999999995</v>
      </c>
      <c r="AX65" s="69">
        <v>69.84</v>
      </c>
      <c r="AY65" s="69">
        <v>70.67</v>
      </c>
      <c r="AZ65" s="69">
        <v>71.47</v>
      </c>
      <c r="BA65" s="69">
        <v>72.180000000000007</v>
      </c>
      <c r="BB65" s="69">
        <v>72.900000000000006</v>
      </c>
      <c r="BC65" s="69">
        <v>73.63</v>
      </c>
      <c r="BD65" s="69">
        <v>74.37</v>
      </c>
      <c r="BE65" s="69">
        <v>74.989999999999995</v>
      </c>
      <c r="BF65" s="69">
        <v>75.59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38.74</v>
      </c>
      <c r="R66" s="69">
        <v>39.44</v>
      </c>
      <c r="S66" s="69">
        <v>40.15</v>
      </c>
      <c r="T66" s="69">
        <v>40.880000000000003</v>
      </c>
      <c r="U66" s="69">
        <v>41.61</v>
      </c>
      <c r="V66" s="69">
        <v>42.36</v>
      </c>
      <c r="W66" s="69">
        <v>45.14</v>
      </c>
      <c r="X66" s="69">
        <v>45.97</v>
      </c>
      <c r="Y66" s="69">
        <v>46.81</v>
      </c>
      <c r="Z66" s="69">
        <v>47.66</v>
      </c>
      <c r="AA66" s="69">
        <v>48.51</v>
      </c>
      <c r="AB66" s="69">
        <v>49.39</v>
      </c>
      <c r="AC66" s="69">
        <v>50.27</v>
      </c>
      <c r="AD66" s="69">
        <v>51.16</v>
      </c>
      <c r="AE66" s="69">
        <v>52.07</v>
      </c>
      <c r="AF66" s="69">
        <v>53</v>
      </c>
      <c r="AG66" s="69">
        <v>53.94</v>
      </c>
      <c r="AH66" s="69">
        <v>54.89</v>
      </c>
      <c r="AI66" s="69">
        <v>55.86</v>
      </c>
      <c r="AJ66" s="69">
        <v>56.85</v>
      </c>
      <c r="AK66" s="69">
        <v>57.86</v>
      </c>
      <c r="AL66" s="69">
        <v>58.89</v>
      </c>
      <c r="AM66" s="69">
        <v>59.93</v>
      </c>
      <c r="AN66" s="69">
        <v>60.97</v>
      </c>
      <c r="AO66" s="69">
        <v>62.02</v>
      </c>
      <c r="AP66" s="69">
        <v>63.07</v>
      </c>
      <c r="AQ66" s="69">
        <v>64.12</v>
      </c>
      <c r="AR66" s="69">
        <v>65.16</v>
      </c>
      <c r="AS66" s="69">
        <v>66.19</v>
      </c>
      <c r="AT66" s="69">
        <v>67.2</v>
      </c>
      <c r="AU66" s="69">
        <v>68.19</v>
      </c>
      <c r="AV66" s="69">
        <v>69.17</v>
      </c>
      <c r="AW66" s="69">
        <v>70.12</v>
      </c>
      <c r="AX66" s="69">
        <v>71.05</v>
      </c>
      <c r="AY66" s="69">
        <v>71.94</v>
      </c>
      <c r="AZ66" s="69">
        <v>72.81</v>
      </c>
      <c r="BA66" s="69">
        <v>73.650000000000006</v>
      </c>
      <c r="BB66" s="69">
        <v>74.39</v>
      </c>
      <c r="BC66" s="69">
        <v>75.23</v>
      </c>
      <c r="BD66" s="69">
        <v>75.989999999999995</v>
      </c>
      <c r="BE66" s="69">
        <v>76.75</v>
      </c>
      <c r="BF66" s="69">
        <v>77.36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39.49</v>
      </c>
      <c r="S67" s="69">
        <v>40.21</v>
      </c>
      <c r="T67" s="69">
        <v>40.94</v>
      </c>
      <c r="U67" s="69">
        <v>41.68</v>
      </c>
      <c r="V67" s="69">
        <v>42.44</v>
      </c>
      <c r="W67" s="69">
        <v>45.24</v>
      </c>
      <c r="X67" s="69">
        <v>46.07</v>
      </c>
      <c r="Y67" s="69">
        <v>46.92</v>
      </c>
      <c r="Z67" s="69">
        <v>47.79</v>
      </c>
      <c r="AA67" s="69">
        <v>48.66</v>
      </c>
      <c r="AB67" s="69">
        <v>49.55</v>
      </c>
      <c r="AC67" s="69">
        <v>50.45</v>
      </c>
      <c r="AD67" s="69">
        <v>51.36</v>
      </c>
      <c r="AE67" s="69">
        <v>52.3</v>
      </c>
      <c r="AF67" s="69">
        <v>53.24</v>
      </c>
      <c r="AG67" s="69">
        <v>54.21</v>
      </c>
      <c r="AH67" s="69">
        <v>55.19</v>
      </c>
      <c r="AI67" s="69">
        <v>56.19</v>
      </c>
      <c r="AJ67" s="69">
        <v>57.22</v>
      </c>
      <c r="AK67" s="69">
        <v>58.27</v>
      </c>
      <c r="AL67" s="69">
        <v>59.34</v>
      </c>
      <c r="AM67" s="69">
        <v>60.42</v>
      </c>
      <c r="AN67" s="69">
        <v>61.52</v>
      </c>
      <c r="AO67" s="69">
        <v>62.62</v>
      </c>
      <c r="AP67" s="69">
        <v>63.73</v>
      </c>
      <c r="AQ67" s="69">
        <v>64.83</v>
      </c>
      <c r="AR67" s="69">
        <v>65.930000000000007</v>
      </c>
      <c r="AS67" s="69">
        <v>67.03</v>
      </c>
      <c r="AT67" s="69">
        <v>68.099999999999994</v>
      </c>
      <c r="AU67" s="69">
        <v>69.17</v>
      </c>
      <c r="AV67" s="69">
        <v>70.209999999999994</v>
      </c>
      <c r="AW67" s="69">
        <v>71.239999999999995</v>
      </c>
      <c r="AX67" s="69">
        <v>72.239999999999995</v>
      </c>
      <c r="AY67" s="69">
        <v>73.209999999999994</v>
      </c>
      <c r="AZ67" s="69">
        <v>74.150000000000006</v>
      </c>
      <c r="BA67" s="69">
        <v>75.069999999999993</v>
      </c>
      <c r="BB67" s="69">
        <v>75.95</v>
      </c>
      <c r="BC67" s="69">
        <v>76.709999999999994</v>
      </c>
      <c r="BD67" s="69">
        <v>77.61</v>
      </c>
      <c r="BE67" s="69">
        <v>78.39</v>
      </c>
      <c r="BF67" s="69">
        <v>79.17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40.26</v>
      </c>
      <c r="T68" s="69">
        <v>41</v>
      </c>
      <c r="U68" s="69">
        <v>41.75</v>
      </c>
      <c r="V68" s="69">
        <v>42.51</v>
      </c>
      <c r="W68" s="69">
        <v>45.32</v>
      </c>
      <c r="X68" s="69">
        <v>46.17</v>
      </c>
      <c r="Y68" s="69">
        <v>47.03</v>
      </c>
      <c r="Z68" s="69">
        <v>47.91</v>
      </c>
      <c r="AA68" s="69">
        <v>48.8</v>
      </c>
      <c r="AB68" s="69">
        <v>49.7</v>
      </c>
      <c r="AC68" s="69">
        <v>50.62</v>
      </c>
      <c r="AD68" s="69">
        <v>51.55</v>
      </c>
      <c r="AE68" s="69">
        <v>52.5</v>
      </c>
      <c r="AF68" s="69">
        <v>53.47</v>
      </c>
      <c r="AG68" s="69">
        <v>54.46</v>
      </c>
      <c r="AH68" s="69">
        <v>55.47</v>
      </c>
      <c r="AI68" s="69">
        <v>56.5</v>
      </c>
      <c r="AJ68" s="69">
        <v>57.56</v>
      </c>
      <c r="AK68" s="69">
        <v>58.65</v>
      </c>
      <c r="AL68" s="69">
        <v>59.76</v>
      </c>
      <c r="AM68" s="69">
        <v>60.89</v>
      </c>
      <c r="AN68" s="69">
        <v>62.04</v>
      </c>
      <c r="AO68" s="69">
        <v>63.19</v>
      </c>
      <c r="AP68" s="69">
        <v>64.349999999999994</v>
      </c>
      <c r="AQ68" s="69">
        <v>65.52</v>
      </c>
      <c r="AR68" s="69">
        <v>66.680000000000007</v>
      </c>
      <c r="AS68" s="69">
        <v>67.84</v>
      </c>
      <c r="AT68" s="69">
        <v>68.989999999999995</v>
      </c>
      <c r="AU68" s="69">
        <v>70.12</v>
      </c>
      <c r="AV68" s="69">
        <v>71.239999999999995</v>
      </c>
      <c r="AW68" s="69">
        <v>72.33</v>
      </c>
      <c r="AX68" s="69">
        <v>73.41</v>
      </c>
      <c r="AY68" s="69">
        <v>74.459999999999994</v>
      </c>
      <c r="AZ68" s="69">
        <v>75.48</v>
      </c>
      <c r="BA68" s="69">
        <v>76.47</v>
      </c>
      <c r="BB68" s="69">
        <v>77.430000000000007</v>
      </c>
      <c r="BC68" s="69">
        <v>78.36</v>
      </c>
      <c r="BD68" s="69">
        <v>79.25</v>
      </c>
      <c r="BE68" s="69">
        <v>80.040000000000006</v>
      </c>
      <c r="BF68" s="69">
        <v>80.84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41.05</v>
      </c>
      <c r="U69" s="69">
        <v>41.81</v>
      </c>
      <c r="V69" s="69">
        <v>42.58</v>
      </c>
      <c r="W69" s="69">
        <v>45.4</v>
      </c>
      <c r="X69" s="69">
        <v>46.26</v>
      </c>
      <c r="Y69" s="69">
        <v>47.13</v>
      </c>
      <c r="Z69" s="69">
        <v>48.02</v>
      </c>
      <c r="AA69" s="69">
        <v>48.92</v>
      </c>
      <c r="AB69" s="69">
        <v>49.84</v>
      </c>
      <c r="AC69" s="69">
        <v>50.77</v>
      </c>
      <c r="AD69" s="69">
        <v>51.72</v>
      </c>
      <c r="AE69" s="69">
        <v>52.69</v>
      </c>
      <c r="AF69" s="69">
        <v>53.69</v>
      </c>
      <c r="AG69" s="69">
        <v>54.7</v>
      </c>
      <c r="AH69" s="69">
        <v>55.74</v>
      </c>
      <c r="AI69" s="69">
        <v>56.79</v>
      </c>
      <c r="AJ69" s="69">
        <v>57.89</v>
      </c>
      <c r="AK69" s="69">
        <v>59.01</v>
      </c>
      <c r="AL69" s="69">
        <v>60.16</v>
      </c>
      <c r="AM69" s="69">
        <v>61.34</v>
      </c>
      <c r="AN69" s="69">
        <v>62.53</v>
      </c>
      <c r="AO69" s="69">
        <v>63.74</v>
      </c>
      <c r="AP69" s="69">
        <v>64.959999999999994</v>
      </c>
      <c r="AQ69" s="69">
        <v>66.180000000000007</v>
      </c>
      <c r="AR69" s="69">
        <v>67.400000000000006</v>
      </c>
      <c r="AS69" s="69">
        <v>68.63</v>
      </c>
      <c r="AT69" s="69">
        <v>69.84</v>
      </c>
      <c r="AU69" s="69">
        <v>71.05</v>
      </c>
      <c r="AV69" s="69">
        <v>72.239999999999995</v>
      </c>
      <c r="AW69" s="69">
        <v>73.41</v>
      </c>
      <c r="AX69" s="69">
        <v>74.56</v>
      </c>
      <c r="AY69" s="69">
        <v>75.69</v>
      </c>
      <c r="AZ69" s="69">
        <v>76.790000000000006</v>
      </c>
      <c r="BA69" s="69">
        <v>77.86</v>
      </c>
      <c r="BB69" s="69">
        <v>78.900000000000006</v>
      </c>
      <c r="BC69" s="69">
        <v>79.91</v>
      </c>
      <c r="BD69" s="69">
        <v>80.88</v>
      </c>
      <c r="BE69" s="69">
        <v>81.819999999999993</v>
      </c>
      <c r="BF69" s="69">
        <v>82.64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41.86</v>
      </c>
      <c r="V70" s="69">
        <v>42.64</v>
      </c>
      <c r="W70" s="69">
        <v>45.48</v>
      </c>
      <c r="X70" s="69">
        <v>46.34</v>
      </c>
      <c r="Y70" s="69">
        <v>47.22</v>
      </c>
      <c r="Z70" s="69">
        <v>48.12</v>
      </c>
      <c r="AA70" s="69">
        <v>49.03</v>
      </c>
      <c r="AB70" s="69">
        <v>49.97</v>
      </c>
      <c r="AC70" s="69">
        <v>50.91</v>
      </c>
      <c r="AD70" s="69">
        <v>51.88</v>
      </c>
      <c r="AE70" s="69">
        <v>52.87</v>
      </c>
      <c r="AF70" s="69">
        <v>53.89</v>
      </c>
      <c r="AG70" s="69">
        <v>54.92</v>
      </c>
      <c r="AH70" s="69">
        <v>55.98</v>
      </c>
      <c r="AI70" s="69">
        <v>57.07</v>
      </c>
      <c r="AJ70" s="69">
        <v>58.19</v>
      </c>
      <c r="AK70" s="69">
        <v>59.35</v>
      </c>
      <c r="AL70" s="69">
        <v>60.54</v>
      </c>
      <c r="AM70" s="69">
        <v>61.76</v>
      </c>
      <c r="AN70" s="69">
        <v>63</v>
      </c>
      <c r="AO70" s="69">
        <v>64.260000000000005</v>
      </c>
      <c r="AP70" s="69">
        <v>65.53</v>
      </c>
      <c r="AQ70" s="69">
        <v>66.81</v>
      </c>
      <c r="AR70" s="69">
        <v>68.099999999999994</v>
      </c>
      <c r="AS70" s="69">
        <v>69.38</v>
      </c>
      <c r="AT70" s="69">
        <v>70.67</v>
      </c>
      <c r="AU70" s="69">
        <v>71.94</v>
      </c>
      <c r="AV70" s="69">
        <v>73.209999999999994</v>
      </c>
      <c r="AW70" s="69">
        <v>74.459999999999994</v>
      </c>
      <c r="AX70" s="69">
        <v>75.69</v>
      </c>
      <c r="AY70" s="69">
        <v>76.900000000000006</v>
      </c>
      <c r="AZ70" s="69">
        <v>78.08</v>
      </c>
      <c r="BA70" s="69">
        <v>79.23</v>
      </c>
      <c r="BB70" s="69">
        <v>80.36</v>
      </c>
      <c r="BC70" s="69">
        <v>81.45</v>
      </c>
      <c r="BD70" s="69">
        <v>82.51</v>
      </c>
      <c r="BE70" s="69">
        <v>83.53</v>
      </c>
      <c r="BF70" s="69">
        <v>84.51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42.69</v>
      </c>
      <c r="W71" s="69">
        <v>45.54</v>
      </c>
      <c r="X71" s="69">
        <v>46.42</v>
      </c>
      <c r="Y71" s="69">
        <v>47.31</v>
      </c>
      <c r="Z71" s="69">
        <v>48.22</v>
      </c>
      <c r="AA71" s="69">
        <v>49.14</v>
      </c>
      <c r="AB71" s="69">
        <v>50.08</v>
      </c>
      <c r="AC71" s="69">
        <v>51.05</v>
      </c>
      <c r="AD71" s="69">
        <v>52.03</v>
      </c>
      <c r="AE71" s="69">
        <v>53.04</v>
      </c>
      <c r="AF71" s="69">
        <v>54.07</v>
      </c>
      <c r="AG71" s="69">
        <v>55.13</v>
      </c>
      <c r="AH71" s="69">
        <v>56.21</v>
      </c>
      <c r="AI71" s="69">
        <v>57.32</v>
      </c>
      <c r="AJ71" s="69">
        <v>58.48</v>
      </c>
      <c r="AK71" s="69">
        <v>59.67</v>
      </c>
      <c r="AL71" s="69">
        <v>60.9</v>
      </c>
      <c r="AM71" s="69">
        <v>62.16</v>
      </c>
      <c r="AN71" s="69">
        <v>63.44</v>
      </c>
      <c r="AO71" s="69">
        <v>64.75</v>
      </c>
      <c r="AP71" s="69">
        <v>66.08</v>
      </c>
      <c r="AQ71" s="69">
        <v>67.41</v>
      </c>
      <c r="AR71" s="69">
        <v>68.760000000000005</v>
      </c>
      <c r="AS71" s="69">
        <v>70.11</v>
      </c>
      <c r="AT71" s="69">
        <v>71.47</v>
      </c>
      <c r="AU71" s="69">
        <v>72.81</v>
      </c>
      <c r="AV71" s="69">
        <v>74.150000000000006</v>
      </c>
      <c r="AW71" s="69">
        <v>75.48</v>
      </c>
      <c r="AX71" s="69">
        <v>76.790000000000006</v>
      </c>
      <c r="AY71" s="69">
        <v>78.08</v>
      </c>
      <c r="AZ71" s="69">
        <v>79.349999999999994</v>
      </c>
      <c r="BA71" s="69">
        <v>80.59</v>
      </c>
      <c r="BB71" s="69">
        <v>81.8</v>
      </c>
      <c r="BC71" s="69">
        <v>82.98</v>
      </c>
      <c r="BD71" s="69">
        <v>84.12</v>
      </c>
      <c r="BE71" s="69">
        <v>85.23</v>
      </c>
      <c r="BF71" s="69">
        <v>86.3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45.6</v>
      </c>
      <c r="X72" s="69">
        <v>46.49</v>
      </c>
      <c r="Y72" s="69">
        <v>47.39</v>
      </c>
      <c r="Z72" s="69">
        <v>48.3</v>
      </c>
      <c r="AA72" s="69">
        <v>49.24</v>
      </c>
      <c r="AB72" s="69">
        <v>50.19</v>
      </c>
      <c r="AC72" s="69">
        <v>51.17</v>
      </c>
      <c r="AD72" s="69">
        <v>52.17</v>
      </c>
      <c r="AE72" s="69">
        <v>53.19</v>
      </c>
      <c r="AF72" s="69">
        <v>54.24</v>
      </c>
      <c r="AG72" s="69">
        <v>55.32</v>
      </c>
      <c r="AH72" s="69">
        <v>56.42</v>
      </c>
      <c r="AI72" s="69">
        <v>57.56</v>
      </c>
      <c r="AJ72" s="69">
        <v>58.74</v>
      </c>
      <c r="AK72" s="69">
        <v>59.97</v>
      </c>
      <c r="AL72" s="69">
        <v>61.23</v>
      </c>
      <c r="AM72" s="69">
        <v>62.53</v>
      </c>
      <c r="AN72" s="69">
        <v>63.86</v>
      </c>
      <c r="AO72" s="69">
        <v>65.22</v>
      </c>
      <c r="AP72" s="69">
        <v>66.599999999999994</v>
      </c>
      <c r="AQ72" s="69">
        <v>67.989999999999995</v>
      </c>
      <c r="AR72" s="69">
        <v>69.400000000000006</v>
      </c>
      <c r="AS72" s="69">
        <v>70.81</v>
      </c>
      <c r="AT72" s="69">
        <v>72.23</v>
      </c>
      <c r="AU72" s="69">
        <v>73.650000000000006</v>
      </c>
      <c r="AV72" s="69">
        <v>75.069999999999993</v>
      </c>
      <c r="AW72" s="69">
        <v>76.47</v>
      </c>
      <c r="AX72" s="69">
        <v>77.86</v>
      </c>
      <c r="AY72" s="69">
        <v>79.23</v>
      </c>
      <c r="AZ72" s="69">
        <v>80.59</v>
      </c>
      <c r="BA72" s="69">
        <v>81.91</v>
      </c>
      <c r="BB72" s="69">
        <v>83.21</v>
      </c>
      <c r="BC72" s="69">
        <v>84.48</v>
      </c>
      <c r="BD72" s="69">
        <v>85.72</v>
      </c>
      <c r="BE72" s="69">
        <v>86.92</v>
      </c>
      <c r="BF72" s="69">
        <v>88.08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46.55</v>
      </c>
      <c r="Y73" s="69">
        <v>47.46</v>
      </c>
      <c r="Z73" s="69">
        <v>48.38</v>
      </c>
      <c r="AA73" s="69">
        <v>49.33</v>
      </c>
      <c r="AB73" s="69">
        <v>50.29</v>
      </c>
      <c r="AC73" s="69">
        <v>51.28</v>
      </c>
      <c r="AD73" s="69">
        <v>52.29</v>
      </c>
      <c r="AE73" s="69">
        <v>53.33</v>
      </c>
      <c r="AF73" s="69">
        <v>54.4</v>
      </c>
      <c r="AG73" s="69">
        <v>55.49</v>
      </c>
      <c r="AH73" s="69">
        <v>56.62</v>
      </c>
      <c r="AI73" s="69">
        <v>57.78</v>
      </c>
      <c r="AJ73" s="69">
        <v>58.99</v>
      </c>
      <c r="AK73" s="69">
        <v>60.25</v>
      </c>
      <c r="AL73" s="69">
        <v>61.55</v>
      </c>
      <c r="AM73" s="69">
        <v>62.89</v>
      </c>
      <c r="AN73" s="69">
        <v>64.260000000000005</v>
      </c>
      <c r="AO73" s="69">
        <v>65.66</v>
      </c>
      <c r="AP73" s="69">
        <v>67.09</v>
      </c>
      <c r="AQ73" s="69">
        <v>68.540000000000006</v>
      </c>
      <c r="AR73" s="69">
        <v>70</v>
      </c>
      <c r="AS73" s="69">
        <v>71.48</v>
      </c>
      <c r="AT73" s="69">
        <v>72.97</v>
      </c>
      <c r="AU73" s="69">
        <v>74.459999999999994</v>
      </c>
      <c r="AV73" s="69">
        <v>75.95</v>
      </c>
      <c r="AW73" s="69">
        <v>77.430000000000007</v>
      </c>
      <c r="AX73" s="69">
        <v>78.900000000000006</v>
      </c>
      <c r="AY73" s="69">
        <v>80.36</v>
      </c>
      <c r="AZ73" s="69">
        <v>81.8</v>
      </c>
      <c r="BA73" s="69">
        <v>83.21</v>
      </c>
      <c r="BB73" s="69">
        <v>84.6</v>
      </c>
      <c r="BC73" s="69">
        <v>85.97</v>
      </c>
      <c r="BD73" s="69">
        <v>87.29</v>
      </c>
      <c r="BE73" s="69">
        <v>88.59</v>
      </c>
      <c r="BF73" s="69">
        <v>89.85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47.52</v>
      </c>
      <c r="Z74" s="69">
        <v>48.46</v>
      </c>
      <c r="AA74" s="69">
        <v>49.41</v>
      </c>
      <c r="AB74" s="69">
        <v>50.39</v>
      </c>
      <c r="AC74" s="69">
        <v>51.38</v>
      </c>
      <c r="AD74" s="69">
        <v>52.41</v>
      </c>
      <c r="AE74" s="69">
        <v>53.46</v>
      </c>
      <c r="AF74" s="69">
        <v>54.54</v>
      </c>
      <c r="AG74" s="69">
        <v>55.66</v>
      </c>
      <c r="AH74" s="69">
        <v>56.81</v>
      </c>
      <c r="AI74" s="69">
        <v>57.99</v>
      </c>
      <c r="AJ74" s="69">
        <v>59.22</v>
      </c>
      <c r="AK74" s="69">
        <v>60.51</v>
      </c>
      <c r="AL74" s="69">
        <v>61.84</v>
      </c>
      <c r="AM74" s="69">
        <v>63.22</v>
      </c>
      <c r="AN74" s="69">
        <v>64.63</v>
      </c>
      <c r="AO74" s="69">
        <v>66.08</v>
      </c>
      <c r="AP74" s="69">
        <v>67.55</v>
      </c>
      <c r="AQ74" s="69">
        <v>69.06</v>
      </c>
      <c r="AR74" s="69">
        <v>70.58</v>
      </c>
      <c r="AS74" s="69">
        <v>72.12</v>
      </c>
      <c r="AT74" s="69">
        <v>73.67</v>
      </c>
      <c r="AU74" s="69">
        <v>75.23</v>
      </c>
      <c r="AV74" s="69">
        <v>76.8</v>
      </c>
      <c r="AW74" s="69">
        <v>78.36</v>
      </c>
      <c r="AX74" s="69">
        <v>79.91</v>
      </c>
      <c r="AY74" s="69">
        <v>81.45</v>
      </c>
      <c r="AZ74" s="69">
        <v>82.98</v>
      </c>
      <c r="BA74" s="69">
        <v>84.48</v>
      </c>
      <c r="BB74" s="69">
        <v>85.97</v>
      </c>
      <c r="BC74" s="69">
        <v>87.42</v>
      </c>
      <c r="BD74" s="69">
        <v>88.85</v>
      </c>
      <c r="BE74" s="69">
        <v>90.24</v>
      </c>
      <c r="BF74" s="69">
        <v>91.59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48.52</v>
      </c>
      <c r="AA75" s="69">
        <v>49.49</v>
      </c>
      <c r="AB75" s="69">
        <v>50.47</v>
      </c>
      <c r="AC75" s="69">
        <v>51.48</v>
      </c>
      <c r="AD75" s="69">
        <v>52.52</v>
      </c>
      <c r="AE75" s="69">
        <v>53.58</v>
      </c>
      <c r="AF75" s="69">
        <v>54.68</v>
      </c>
      <c r="AG75" s="69">
        <v>55.81</v>
      </c>
      <c r="AH75" s="69">
        <v>56.98</v>
      </c>
      <c r="AI75" s="69">
        <v>58.18</v>
      </c>
      <c r="AJ75" s="69">
        <v>59.44</v>
      </c>
      <c r="AK75" s="69">
        <v>60.75</v>
      </c>
      <c r="AL75" s="69">
        <v>62.12</v>
      </c>
      <c r="AM75" s="69">
        <v>63.53</v>
      </c>
      <c r="AN75" s="69">
        <v>64.98</v>
      </c>
      <c r="AO75" s="69">
        <v>66.47</v>
      </c>
      <c r="AP75" s="69">
        <v>67.989999999999995</v>
      </c>
      <c r="AQ75" s="69">
        <v>69.55</v>
      </c>
      <c r="AR75" s="69">
        <v>71.13</v>
      </c>
      <c r="AS75" s="69">
        <v>72.73</v>
      </c>
      <c r="AT75" s="69">
        <v>74.349999999999994</v>
      </c>
      <c r="AU75" s="69">
        <v>75.97</v>
      </c>
      <c r="AV75" s="69">
        <v>77.61</v>
      </c>
      <c r="AW75" s="69">
        <v>79.25</v>
      </c>
      <c r="AX75" s="69">
        <v>80.88</v>
      </c>
      <c r="AY75" s="69">
        <v>82.51</v>
      </c>
      <c r="AZ75" s="69">
        <v>84.12</v>
      </c>
      <c r="BA75" s="69">
        <v>85.72</v>
      </c>
      <c r="BB75" s="69">
        <v>87.29</v>
      </c>
      <c r="BC75" s="69">
        <v>88.85</v>
      </c>
      <c r="BD75" s="69">
        <v>90.37</v>
      </c>
      <c r="BE75" s="69">
        <v>91.86</v>
      </c>
      <c r="BF75" s="69">
        <v>93.32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49.56</v>
      </c>
      <c r="AB76" s="69">
        <v>50.55</v>
      </c>
      <c r="AC76" s="69">
        <v>51.57</v>
      </c>
      <c r="AD76" s="69">
        <v>52.61</v>
      </c>
      <c r="AE76" s="69">
        <v>53.69</v>
      </c>
      <c r="AF76" s="69">
        <v>54.8</v>
      </c>
      <c r="AG76" s="69">
        <v>55.95</v>
      </c>
      <c r="AH76" s="69">
        <v>57.13</v>
      </c>
      <c r="AI76" s="69">
        <v>58.36</v>
      </c>
      <c r="AJ76" s="69">
        <v>59.64</v>
      </c>
      <c r="AK76" s="69">
        <v>60.98</v>
      </c>
      <c r="AL76" s="69">
        <v>62.37</v>
      </c>
      <c r="AM76" s="69">
        <v>63.81</v>
      </c>
      <c r="AN76" s="69">
        <v>65.3</v>
      </c>
      <c r="AO76" s="69">
        <v>66.84</v>
      </c>
      <c r="AP76" s="69">
        <v>68.41</v>
      </c>
      <c r="AQ76" s="69">
        <v>70.010000000000005</v>
      </c>
      <c r="AR76" s="69">
        <v>71.64</v>
      </c>
      <c r="AS76" s="69">
        <v>73.3</v>
      </c>
      <c r="AT76" s="69">
        <v>74.989999999999995</v>
      </c>
      <c r="AU76" s="69">
        <v>76.680000000000007</v>
      </c>
      <c r="AV76" s="69">
        <v>78.39</v>
      </c>
      <c r="AW76" s="69">
        <v>80.099999999999994</v>
      </c>
      <c r="AX76" s="69">
        <v>81.819999999999993</v>
      </c>
      <c r="AY76" s="69">
        <v>83.53</v>
      </c>
      <c r="AZ76" s="69">
        <v>85.23</v>
      </c>
      <c r="BA76" s="69">
        <v>86.92</v>
      </c>
      <c r="BB76" s="69">
        <v>88.59</v>
      </c>
      <c r="BC76" s="69">
        <v>90.24</v>
      </c>
      <c r="BD76" s="69">
        <v>91.86</v>
      </c>
      <c r="BE76" s="69">
        <v>93.45</v>
      </c>
      <c r="BF76" s="69">
        <v>95.01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50.62</v>
      </c>
      <c r="AC77" s="69">
        <v>51.65</v>
      </c>
      <c r="AD77" s="69">
        <v>52.7</v>
      </c>
      <c r="AE77" s="69">
        <v>53.79</v>
      </c>
      <c r="AF77" s="69">
        <v>54.92</v>
      </c>
      <c r="AG77" s="69">
        <v>56.08</v>
      </c>
      <c r="AH77" s="69">
        <v>57.28</v>
      </c>
      <c r="AI77" s="69">
        <v>58.52</v>
      </c>
      <c r="AJ77" s="69">
        <v>59.82</v>
      </c>
      <c r="AK77" s="69">
        <v>61.19</v>
      </c>
      <c r="AL77" s="69">
        <v>62.61</v>
      </c>
      <c r="AM77" s="69">
        <v>64.08</v>
      </c>
      <c r="AN77" s="69">
        <v>65.61</v>
      </c>
      <c r="AO77" s="69">
        <v>67.180000000000007</v>
      </c>
      <c r="AP77" s="69">
        <v>68.790000000000006</v>
      </c>
      <c r="AQ77" s="69">
        <v>70.45</v>
      </c>
      <c r="AR77" s="69">
        <v>72.13</v>
      </c>
      <c r="AS77" s="69">
        <v>73.849999999999994</v>
      </c>
      <c r="AT77" s="69">
        <v>75.59</v>
      </c>
      <c r="AU77" s="69">
        <v>77.36</v>
      </c>
      <c r="AV77" s="69">
        <v>79.13</v>
      </c>
      <c r="AW77" s="69">
        <v>80.92</v>
      </c>
      <c r="AX77" s="69">
        <v>82.72</v>
      </c>
      <c r="AY77" s="69">
        <v>84.51</v>
      </c>
      <c r="AZ77" s="69">
        <v>86.3</v>
      </c>
      <c r="BA77" s="69">
        <v>88.08</v>
      </c>
      <c r="BB77" s="69">
        <v>89.85</v>
      </c>
      <c r="BC77" s="69">
        <v>91.59</v>
      </c>
      <c r="BD77" s="69">
        <v>93.32</v>
      </c>
      <c r="BE77" s="69">
        <v>95.01</v>
      </c>
      <c r="BF77" s="69">
        <v>96.68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77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@3.00%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@3.00%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@3.00%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@3.00%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@3.00%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27.87</v>
      </c>
      <c r="D10" s="69">
        <v>27.97</v>
      </c>
      <c r="E10" s="69">
        <v>28.07</v>
      </c>
      <c r="F10" s="69">
        <v>28.16</v>
      </c>
      <c r="G10" s="69">
        <v>28.24</v>
      </c>
      <c r="H10" s="69">
        <v>28.32</v>
      </c>
      <c r="I10" s="69">
        <v>28.39</v>
      </c>
      <c r="J10" s="69">
        <v>28.46</v>
      </c>
      <c r="K10" s="69">
        <v>28.52</v>
      </c>
      <c r="L10" s="69">
        <v>28.58</v>
      </c>
      <c r="M10" s="69">
        <v>28.63</v>
      </c>
      <c r="N10" s="69">
        <v>28.68</v>
      </c>
      <c r="O10" s="69">
        <v>28.73</v>
      </c>
      <c r="P10" s="69">
        <v>28.77</v>
      </c>
      <c r="Q10" s="69">
        <v>28.77</v>
      </c>
      <c r="R10" s="69">
        <v>28.83</v>
      </c>
      <c r="S10" s="69">
        <v>28.83</v>
      </c>
      <c r="T10" s="69">
        <v>28.89</v>
      </c>
      <c r="U10" s="69">
        <v>28.89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28.13</v>
      </c>
      <c r="D11" s="69">
        <v>28.24</v>
      </c>
      <c r="E11" s="69">
        <v>28.35</v>
      </c>
      <c r="F11" s="69">
        <v>28.45</v>
      </c>
      <c r="G11" s="69">
        <v>28.54</v>
      </c>
      <c r="H11" s="69">
        <v>28.63</v>
      </c>
      <c r="I11" s="69">
        <v>28.71</v>
      </c>
      <c r="J11" s="69">
        <v>28.78</v>
      </c>
      <c r="K11" s="69">
        <v>28.85</v>
      </c>
      <c r="L11" s="69">
        <v>28.92</v>
      </c>
      <c r="M11" s="69">
        <v>28.98</v>
      </c>
      <c r="N11" s="69">
        <v>29.03</v>
      </c>
      <c r="O11" s="69">
        <v>29.08</v>
      </c>
      <c r="P11" s="69">
        <v>29.13</v>
      </c>
      <c r="Q11" s="69">
        <v>29.17</v>
      </c>
      <c r="R11" s="69">
        <v>29.17</v>
      </c>
      <c r="S11" s="69">
        <v>29.24</v>
      </c>
      <c r="T11" s="69">
        <v>29.24</v>
      </c>
      <c r="U11" s="69">
        <v>29.29</v>
      </c>
      <c r="V11" s="69">
        <v>29.29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28.39</v>
      </c>
      <c r="D12" s="69">
        <v>28.51</v>
      </c>
      <c r="E12" s="69">
        <v>28.63</v>
      </c>
      <c r="F12" s="69">
        <v>28.74</v>
      </c>
      <c r="G12" s="69">
        <v>28.84</v>
      </c>
      <c r="H12" s="69">
        <v>28.93</v>
      </c>
      <c r="I12" s="69">
        <v>29.02</v>
      </c>
      <c r="J12" s="69">
        <v>29.11</v>
      </c>
      <c r="K12" s="69">
        <v>29.18</v>
      </c>
      <c r="L12" s="69">
        <v>29.25</v>
      </c>
      <c r="M12" s="69">
        <v>29.32</v>
      </c>
      <c r="N12" s="69">
        <v>29.38</v>
      </c>
      <c r="O12" s="69">
        <v>29.44</v>
      </c>
      <c r="P12" s="69">
        <v>29.49</v>
      </c>
      <c r="Q12" s="69">
        <v>29.53</v>
      </c>
      <c r="R12" s="69">
        <v>29.58</v>
      </c>
      <c r="S12" s="69">
        <v>29.58</v>
      </c>
      <c r="T12" s="69">
        <v>29.65</v>
      </c>
      <c r="U12" s="69">
        <v>29.65</v>
      </c>
      <c r="V12" s="69">
        <v>29.71</v>
      </c>
      <c r="W12" s="69">
        <v>30.43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28.65</v>
      </c>
      <c r="D13" s="69">
        <v>28.78</v>
      </c>
      <c r="E13" s="69">
        <v>28.91</v>
      </c>
      <c r="F13" s="69">
        <v>29.02</v>
      </c>
      <c r="G13" s="69">
        <v>29.13</v>
      </c>
      <c r="H13" s="69">
        <v>29.24</v>
      </c>
      <c r="I13" s="69">
        <v>29.34</v>
      </c>
      <c r="J13" s="69">
        <v>29.43</v>
      </c>
      <c r="K13" s="69">
        <v>29.51</v>
      </c>
      <c r="L13" s="69">
        <v>29.59</v>
      </c>
      <c r="M13" s="69">
        <v>29.66</v>
      </c>
      <c r="N13" s="69">
        <v>29.73</v>
      </c>
      <c r="O13" s="69">
        <v>29.79</v>
      </c>
      <c r="P13" s="69">
        <v>29.85</v>
      </c>
      <c r="Q13" s="69">
        <v>29.9</v>
      </c>
      <c r="R13" s="69">
        <v>29.95</v>
      </c>
      <c r="S13" s="69">
        <v>29.99</v>
      </c>
      <c r="T13" s="69">
        <v>30.03</v>
      </c>
      <c r="U13" s="69">
        <v>30.03</v>
      </c>
      <c r="V13" s="69">
        <v>30.1</v>
      </c>
      <c r="W13" s="69">
        <v>30.86</v>
      </c>
      <c r="X13" s="69">
        <v>30.86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28.91</v>
      </c>
      <c r="D14" s="69">
        <v>29.05</v>
      </c>
      <c r="E14" s="69">
        <v>29.18</v>
      </c>
      <c r="F14" s="69">
        <v>29.31</v>
      </c>
      <c r="G14" s="69">
        <v>29.43</v>
      </c>
      <c r="H14" s="69">
        <v>29.54</v>
      </c>
      <c r="I14" s="69">
        <v>29.65</v>
      </c>
      <c r="J14" s="69">
        <v>29.75</v>
      </c>
      <c r="K14" s="69">
        <v>29.84</v>
      </c>
      <c r="L14" s="69">
        <v>29.92</v>
      </c>
      <c r="M14" s="69">
        <v>30</v>
      </c>
      <c r="N14" s="69">
        <v>30.08</v>
      </c>
      <c r="O14" s="69">
        <v>30.15</v>
      </c>
      <c r="P14" s="69">
        <v>30.21</v>
      </c>
      <c r="Q14" s="69">
        <v>30.27</v>
      </c>
      <c r="R14" s="69">
        <v>30.33</v>
      </c>
      <c r="S14" s="69">
        <v>30.38</v>
      </c>
      <c r="T14" s="69">
        <v>30.42</v>
      </c>
      <c r="U14" s="69">
        <v>30.46</v>
      </c>
      <c r="V14" s="69">
        <v>30.46</v>
      </c>
      <c r="W14" s="69">
        <v>31.29</v>
      </c>
      <c r="X14" s="69">
        <v>31.29</v>
      </c>
      <c r="Y14" s="69">
        <v>31.36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29.16</v>
      </c>
      <c r="D15" s="69">
        <v>29.31</v>
      </c>
      <c r="E15" s="69">
        <v>29.45</v>
      </c>
      <c r="F15" s="69">
        <v>29.59</v>
      </c>
      <c r="G15" s="69">
        <v>29.72</v>
      </c>
      <c r="H15" s="69">
        <v>29.84</v>
      </c>
      <c r="I15" s="69">
        <v>29.95</v>
      </c>
      <c r="J15" s="69">
        <v>30.06</v>
      </c>
      <c r="K15" s="69">
        <v>30.16</v>
      </c>
      <c r="L15" s="69">
        <v>30.26</v>
      </c>
      <c r="M15" s="69">
        <v>30.35</v>
      </c>
      <c r="N15" s="69">
        <v>30.43</v>
      </c>
      <c r="O15" s="69">
        <v>30.51</v>
      </c>
      <c r="P15" s="69">
        <v>30.58</v>
      </c>
      <c r="Q15" s="69">
        <v>30.64</v>
      </c>
      <c r="R15" s="69">
        <v>30.7</v>
      </c>
      <c r="S15" s="69">
        <v>30.76</v>
      </c>
      <c r="T15" s="69">
        <v>30.81</v>
      </c>
      <c r="U15" s="69">
        <v>30.86</v>
      </c>
      <c r="V15" s="69">
        <v>30.9</v>
      </c>
      <c r="W15" s="69">
        <v>31.73</v>
      </c>
      <c r="X15" s="69">
        <v>31.73</v>
      </c>
      <c r="Y15" s="69">
        <v>31.8</v>
      </c>
      <c r="Z15" s="69">
        <v>31.8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29.4</v>
      </c>
      <c r="D16" s="69">
        <v>29.57</v>
      </c>
      <c r="E16" s="69">
        <v>29.72</v>
      </c>
      <c r="F16" s="69">
        <v>29.87</v>
      </c>
      <c r="G16" s="69">
        <v>30.01</v>
      </c>
      <c r="H16" s="69">
        <v>30.14</v>
      </c>
      <c r="I16" s="69">
        <v>30.26</v>
      </c>
      <c r="J16" s="69">
        <v>30.38</v>
      </c>
      <c r="K16" s="69">
        <v>30.49</v>
      </c>
      <c r="L16" s="69">
        <v>30.59</v>
      </c>
      <c r="M16" s="69">
        <v>30.69</v>
      </c>
      <c r="N16" s="69">
        <v>30.78</v>
      </c>
      <c r="O16" s="69">
        <v>30.86</v>
      </c>
      <c r="P16" s="69">
        <v>30.94</v>
      </c>
      <c r="Q16" s="69">
        <v>31.01</v>
      </c>
      <c r="R16" s="69">
        <v>31.08</v>
      </c>
      <c r="S16" s="69">
        <v>31.14</v>
      </c>
      <c r="T16" s="69">
        <v>31.2</v>
      </c>
      <c r="U16" s="69">
        <v>31.25</v>
      </c>
      <c r="V16" s="69">
        <v>31.3</v>
      </c>
      <c r="W16" s="69">
        <v>32.17</v>
      </c>
      <c r="X16" s="69">
        <v>32.17</v>
      </c>
      <c r="Y16" s="69">
        <v>32.25</v>
      </c>
      <c r="Z16" s="69">
        <v>32.25</v>
      </c>
      <c r="AA16" s="69">
        <v>32.32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29.65</v>
      </c>
      <c r="D17" s="69">
        <v>29.82</v>
      </c>
      <c r="E17" s="69">
        <v>29.98</v>
      </c>
      <c r="F17" s="69">
        <v>30.14</v>
      </c>
      <c r="G17" s="69">
        <v>30.29</v>
      </c>
      <c r="H17" s="69">
        <v>30.43</v>
      </c>
      <c r="I17" s="69">
        <v>30.56</v>
      </c>
      <c r="J17" s="69">
        <v>30.69</v>
      </c>
      <c r="K17" s="69">
        <v>30.81</v>
      </c>
      <c r="L17" s="69">
        <v>30.92</v>
      </c>
      <c r="M17" s="69">
        <v>31.03</v>
      </c>
      <c r="N17" s="69">
        <v>31.13</v>
      </c>
      <c r="O17" s="69">
        <v>31.22</v>
      </c>
      <c r="P17" s="69">
        <v>31.31</v>
      </c>
      <c r="Q17" s="69">
        <v>31.39</v>
      </c>
      <c r="R17" s="69">
        <v>31.46</v>
      </c>
      <c r="S17" s="69">
        <v>31.53</v>
      </c>
      <c r="T17" s="69">
        <v>31.59</v>
      </c>
      <c r="U17" s="69">
        <v>31.65</v>
      </c>
      <c r="V17" s="69">
        <v>31.7</v>
      </c>
      <c r="W17" s="69">
        <v>32.61</v>
      </c>
      <c r="X17" s="69">
        <v>32.659999999999997</v>
      </c>
      <c r="Y17" s="69">
        <v>32.659999999999997</v>
      </c>
      <c r="Z17" s="69">
        <v>32.74</v>
      </c>
      <c r="AA17" s="69">
        <v>32.74</v>
      </c>
      <c r="AB17" s="69">
        <v>32.81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29.89</v>
      </c>
      <c r="D18" s="69">
        <v>30.07</v>
      </c>
      <c r="E18" s="69">
        <v>30.24</v>
      </c>
      <c r="F18" s="69">
        <v>30.41</v>
      </c>
      <c r="G18" s="69">
        <v>30.57</v>
      </c>
      <c r="H18" s="69">
        <v>30.72</v>
      </c>
      <c r="I18" s="69">
        <v>30.87</v>
      </c>
      <c r="J18" s="69">
        <v>31</v>
      </c>
      <c r="K18" s="69">
        <v>31.13</v>
      </c>
      <c r="L18" s="69">
        <v>31.25</v>
      </c>
      <c r="M18" s="69">
        <v>31.37</v>
      </c>
      <c r="N18" s="69">
        <v>31.47</v>
      </c>
      <c r="O18" s="69">
        <v>31.58</v>
      </c>
      <c r="P18" s="69">
        <v>31.67</v>
      </c>
      <c r="Q18" s="69">
        <v>31.76</v>
      </c>
      <c r="R18" s="69">
        <v>31.84</v>
      </c>
      <c r="S18" s="69">
        <v>31.92</v>
      </c>
      <c r="T18" s="69">
        <v>31.99</v>
      </c>
      <c r="U18" s="69">
        <v>32.049999999999997</v>
      </c>
      <c r="V18" s="69">
        <v>32.11</v>
      </c>
      <c r="W18" s="69">
        <v>33.06</v>
      </c>
      <c r="X18" s="69">
        <v>33.11</v>
      </c>
      <c r="Y18" s="69">
        <v>33.159999999999997</v>
      </c>
      <c r="Z18" s="69">
        <v>33.200000000000003</v>
      </c>
      <c r="AA18" s="69">
        <v>33.200000000000003</v>
      </c>
      <c r="AB18" s="69">
        <v>33.28</v>
      </c>
      <c r="AC18" s="69">
        <v>33.28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30.12</v>
      </c>
      <c r="D19" s="69">
        <v>30.31</v>
      </c>
      <c r="E19" s="69">
        <v>30.5</v>
      </c>
      <c r="F19" s="69">
        <v>30.68</v>
      </c>
      <c r="G19" s="69">
        <v>30.85</v>
      </c>
      <c r="H19" s="69">
        <v>31.01</v>
      </c>
      <c r="I19" s="69">
        <v>31.16</v>
      </c>
      <c r="J19" s="69">
        <v>31.31</v>
      </c>
      <c r="K19" s="69">
        <v>31.45</v>
      </c>
      <c r="L19" s="69">
        <v>31.58</v>
      </c>
      <c r="M19" s="69">
        <v>31.7</v>
      </c>
      <c r="N19" s="69">
        <v>31.82</v>
      </c>
      <c r="O19" s="69">
        <v>31.93</v>
      </c>
      <c r="P19" s="69">
        <v>32.03</v>
      </c>
      <c r="Q19" s="69">
        <v>32.130000000000003</v>
      </c>
      <c r="R19" s="69">
        <v>32.22</v>
      </c>
      <c r="S19" s="69">
        <v>32.299999999999997</v>
      </c>
      <c r="T19" s="69">
        <v>32.380000000000003</v>
      </c>
      <c r="U19" s="69">
        <v>32.450000000000003</v>
      </c>
      <c r="V19" s="69">
        <v>32.520000000000003</v>
      </c>
      <c r="W19" s="69">
        <v>33.51</v>
      </c>
      <c r="X19" s="69">
        <v>33.56</v>
      </c>
      <c r="Y19" s="69">
        <v>33.619999999999997</v>
      </c>
      <c r="Z19" s="69">
        <v>33.67</v>
      </c>
      <c r="AA19" s="69">
        <v>33.71</v>
      </c>
      <c r="AB19" s="69">
        <v>33.71</v>
      </c>
      <c r="AC19" s="69">
        <v>33.79</v>
      </c>
      <c r="AD19" s="69">
        <v>33.79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30.35</v>
      </c>
      <c r="D20" s="69">
        <v>30.55</v>
      </c>
      <c r="E20" s="69">
        <v>30.75</v>
      </c>
      <c r="F20" s="69">
        <v>30.94</v>
      </c>
      <c r="G20" s="69">
        <v>31.12</v>
      </c>
      <c r="H20" s="69">
        <v>31.29</v>
      </c>
      <c r="I20" s="69">
        <v>31.46</v>
      </c>
      <c r="J20" s="69">
        <v>31.61</v>
      </c>
      <c r="K20" s="69">
        <v>31.76</v>
      </c>
      <c r="L20" s="69">
        <v>31.9</v>
      </c>
      <c r="M20" s="69">
        <v>32.04</v>
      </c>
      <c r="N20" s="69">
        <v>32.17</v>
      </c>
      <c r="O20" s="69">
        <v>32.28</v>
      </c>
      <c r="P20" s="69">
        <v>32.4</v>
      </c>
      <c r="Q20" s="69">
        <v>32.5</v>
      </c>
      <c r="R20" s="69">
        <v>32.6</v>
      </c>
      <c r="S20" s="69">
        <v>32.69</v>
      </c>
      <c r="T20" s="69">
        <v>32.78</v>
      </c>
      <c r="U20" s="69">
        <v>32.86</v>
      </c>
      <c r="V20" s="69">
        <v>32.93</v>
      </c>
      <c r="W20" s="69">
        <v>33.96</v>
      </c>
      <c r="X20" s="69">
        <v>34.020000000000003</v>
      </c>
      <c r="Y20" s="69">
        <v>34.08</v>
      </c>
      <c r="Z20" s="69">
        <v>34.130000000000003</v>
      </c>
      <c r="AA20" s="69">
        <v>34.18</v>
      </c>
      <c r="AB20" s="69">
        <v>34.229999999999997</v>
      </c>
      <c r="AC20" s="69">
        <v>34.229999999999997</v>
      </c>
      <c r="AD20" s="69">
        <v>34.31</v>
      </c>
      <c r="AE20" s="69">
        <v>34.31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30.57</v>
      </c>
      <c r="D21" s="69">
        <v>30.79</v>
      </c>
      <c r="E21" s="69">
        <v>31</v>
      </c>
      <c r="F21" s="69">
        <v>31.2</v>
      </c>
      <c r="G21" s="69">
        <v>31.39</v>
      </c>
      <c r="H21" s="69">
        <v>31.57</v>
      </c>
      <c r="I21" s="69">
        <v>31.75</v>
      </c>
      <c r="J21" s="69">
        <v>31.91</v>
      </c>
      <c r="K21" s="69">
        <v>32.07</v>
      </c>
      <c r="L21" s="69">
        <v>32.229999999999997</v>
      </c>
      <c r="M21" s="69">
        <v>32.369999999999997</v>
      </c>
      <c r="N21" s="69">
        <v>32.51</v>
      </c>
      <c r="O21" s="69">
        <v>32.64</v>
      </c>
      <c r="P21" s="69">
        <v>32.76</v>
      </c>
      <c r="Q21" s="69">
        <v>32.869999999999997</v>
      </c>
      <c r="R21" s="69">
        <v>32.979999999999997</v>
      </c>
      <c r="S21" s="69">
        <v>33.08</v>
      </c>
      <c r="T21" s="69">
        <v>33.17</v>
      </c>
      <c r="U21" s="69">
        <v>33.26</v>
      </c>
      <c r="V21" s="69">
        <v>33.340000000000003</v>
      </c>
      <c r="W21" s="69">
        <v>34.409999999999997</v>
      </c>
      <c r="X21" s="69">
        <v>34.479999999999997</v>
      </c>
      <c r="Y21" s="69">
        <v>34.549999999999997</v>
      </c>
      <c r="Z21" s="69">
        <v>34.61</v>
      </c>
      <c r="AA21" s="69">
        <v>34.659999999999997</v>
      </c>
      <c r="AB21" s="69">
        <v>34.71</v>
      </c>
      <c r="AC21" s="69">
        <v>34.76</v>
      </c>
      <c r="AD21" s="69">
        <v>34.76</v>
      </c>
      <c r="AE21" s="69">
        <v>34.840000000000003</v>
      </c>
      <c r="AF21" s="69">
        <v>34.840000000000003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30.79</v>
      </c>
      <c r="D22" s="69">
        <v>31.02</v>
      </c>
      <c r="E22" s="69">
        <v>31.24</v>
      </c>
      <c r="F22" s="69">
        <v>31.45</v>
      </c>
      <c r="G22" s="69">
        <v>31.65</v>
      </c>
      <c r="H22" s="69">
        <v>31.85</v>
      </c>
      <c r="I22" s="69">
        <v>32.03</v>
      </c>
      <c r="J22" s="69">
        <v>32.21</v>
      </c>
      <c r="K22" s="69">
        <v>32.380000000000003</v>
      </c>
      <c r="L22" s="69">
        <v>32.549999999999997</v>
      </c>
      <c r="M22" s="69">
        <v>32.700000000000003</v>
      </c>
      <c r="N22" s="69">
        <v>32.85</v>
      </c>
      <c r="O22" s="69">
        <v>32.99</v>
      </c>
      <c r="P22" s="69">
        <v>33.119999999999997</v>
      </c>
      <c r="Q22" s="69">
        <v>33.24</v>
      </c>
      <c r="R22" s="69">
        <v>33.36</v>
      </c>
      <c r="S22" s="69">
        <v>33.47</v>
      </c>
      <c r="T22" s="69">
        <v>33.57</v>
      </c>
      <c r="U22" s="69">
        <v>33.659999999999997</v>
      </c>
      <c r="V22" s="69">
        <v>33.75</v>
      </c>
      <c r="W22" s="69">
        <v>34.86</v>
      </c>
      <c r="X22" s="69">
        <v>34.94</v>
      </c>
      <c r="Y22" s="69">
        <v>35.01</v>
      </c>
      <c r="Z22" s="69">
        <v>35.08</v>
      </c>
      <c r="AA22" s="69">
        <v>35.14</v>
      </c>
      <c r="AB22" s="69">
        <v>35.200000000000003</v>
      </c>
      <c r="AC22" s="69">
        <v>35.25</v>
      </c>
      <c r="AD22" s="69">
        <v>35.299999999999997</v>
      </c>
      <c r="AE22" s="69">
        <v>35.299999999999997</v>
      </c>
      <c r="AF22" s="69">
        <v>35.380000000000003</v>
      </c>
      <c r="AG22" s="69">
        <v>35.380000000000003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31</v>
      </c>
      <c r="D23" s="69">
        <v>31.24</v>
      </c>
      <c r="E23" s="69">
        <v>31.47</v>
      </c>
      <c r="F23" s="69">
        <v>31.69</v>
      </c>
      <c r="G23" s="69">
        <v>31.91</v>
      </c>
      <c r="H23" s="69">
        <v>32.11</v>
      </c>
      <c r="I23" s="69">
        <v>32.31</v>
      </c>
      <c r="J23" s="69">
        <v>32.5</v>
      </c>
      <c r="K23" s="69">
        <v>32.69</v>
      </c>
      <c r="L23" s="69">
        <v>32.86</v>
      </c>
      <c r="M23" s="69">
        <v>33.03</v>
      </c>
      <c r="N23" s="69">
        <v>33.18</v>
      </c>
      <c r="O23" s="69">
        <v>33.33</v>
      </c>
      <c r="P23" s="69">
        <v>33.47</v>
      </c>
      <c r="Q23" s="69">
        <v>33.61</v>
      </c>
      <c r="R23" s="69">
        <v>33.729999999999997</v>
      </c>
      <c r="S23" s="69">
        <v>33.85</v>
      </c>
      <c r="T23" s="69">
        <v>33.96</v>
      </c>
      <c r="U23" s="69">
        <v>34.07</v>
      </c>
      <c r="V23" s="69">
        <v>34.17</v>
      </c>
      <c r="W23" s="69">
        <v>35.32</v>
      </c>
      <c r="X23" s="69">
        <v>35.4</v>
      </c>
      <c r="Y23" s="69">
        <v>35.479999999999997</v>
      </c>
      <c r="Z23" s="69">
        <v>35.56</v>
      </c>
      <c r="AA23" s="69">
        <v>35.630000000000003</v>
      </c>
      <c r="AB23" s="69">
        <v>35.69</v>
      </c>
      <c r="AC23" s="69">
        <v>35.75</v>
      </c>
      <c r="AD23" s="69">
        <v>35.799999999999997</v>
      </c>
      <c r="AE23" s="69">
        <v>35.85</v>
      </c>
      <c r="AF23" s="69">
        <v>35.85</v>
      </c>
      <c r="AG23" s="69">
        <v>35.93</v>
      </c>
      <c r="AH23" s="69">
        <v>35.93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31.21</v>
      </c>
      <c r="D24" s="69">
        <v>31.46</v>
      </c>
      <c r="E24" s="69">
        <v>31.7</v>
      </c>
      <c r="F24" s="69">
        <v>31.93</v>
      </c>
      <c r="G24" s="69">
        <v>32.159999999999997</v>
      </c>
      <c r="H24" s="69">
        <v>32.380000000000003</v>
      </c>
      <c r="I24" s="69">
        <v>32.590000000000003</v>
      </c>
      <c r="J24" s="69">
        <v>32.79</v>
      </c>
      <c r="K24" s="69">
        <v>32.979999999999997</v>
      </c>
      <c r="L24" s="69">
        <v>33.17</v>
      </c>
      <c r="M24" s="69">
        <v>33.35</v>
      </c>
      <c r="N24" s="69">
        <v>33.520000000000003</v>
      </c>
      <c r="O24" s="69">
        <v>33.68</v>
      </c>
      <c r="P24" s="69">
        <v>33.83</v>
      </c>
      <c r="Q24" s="69">
        <v>33.97</v>
      </c>
      <c r="R24" s="69">
        <v>34.11</v>
      </c>
      <c r="S24" s="69">
        <v>34.24</v>
      </c>
      <c r="T24" s="69">
        <v>34.36</v>
      </c>
      <c r="U24" s="69">
        <v>34.47</v>
      </c>
      <c r="V24" s="69">
        <v>34.58</v>
      </c>
      <c r="W24" s="69">
        <v>35.770000000000003</v>
      </c>
      <c r="X24" s="69">
        <v>35.869999999999997</v>
      </c>
      <c r="Y24" s="69">
        <v>35.96</v>
      </c>
      <c r="Z24" s="69">
        <v>36.04</v>
      </c>
      <c r="AA24" s="69">
        <v>36.11</v>
      </c>
      <c r="AB24" s="69">
        <v>36.18</v>
      </c>
      <c r="AC24" s="69">
        <v>36.25</v>
      </c>
      <c r="AD24" s="69">
        <v>36.31</v>
      </c>
      <c r="AE24" s="69">
        <v>36.36</v>
      </c>
      <c r="AF24" s="69">
        <v>36.409999999999997</v>
      </c>
      <c r="AG24" s="69">
        <v>36.409999999999997</v>
      </c>
      <c r="AH24" s="69">
        <v>36.5</v>
      </c>
      <c r="AI24" s="69">
        <v>36.5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31.4</v>
      </c>
      <c r="D25" s="69">
        <v>31.67</v>
      </c>
      <c r="E25" s="69">
        <v>31.92</v>
      </c>
      <c r="F25" s="69">
        <v>32.17</v>
      </c>
      <c r="G25" s="69">
        <v>32.409999999999997</v>
      </c>
      <c r="H25" s="69">
        <v>32.64</v>
      </c>
      <c r="I25" s="69">
        <v>32.86</v>
      </c>
      <c r="J25" s="69">
        <v>33.07</v>
      </c>
      <c r="K25" s="69">
        <v>33.28</v>
      </c>
      <c r="L25" s="69">
        <v>33.479999999999997</v>
      </c>
      <c r="M25" s="69">
        <v>33.67</v>
      </c>
      <c r="N25" s="69">
        <v>33.85</v>
      </c>
      <c r="O25" s="69">
        <v>34.020000000000003</v>
      </c>
      <c r="P25" s="69">
        <v>34.18</v>
      </c>
      <c r="Q25" s="69">
        <v>34.340000000000003</v>
      </c>
      <c r="R25" s="69">
        <v>34.479999999999997</v>
      </c>
      <c r="S25" s="69">
        <v>34.619999999999997</v>
      </c>
      <c r="T25" s="69">
        <v>34.76</v>
      </c>
      <c r="U25" s="69">
        <v>34.880000000000003</v>
      </c>
      <c r="V25" s="69">
        <v>34.99</v>
      </c>
      <c r="W25" s="69">
        <v>36.229999999999997</v>
      </c>
      <c r="X25" s="69">
        <v>36.33</v>
      </c>
      <c r="Y25" s="69">
        <v>36.43</v>
      </c>
      <c r="Z25" s="69">
        <v>36.520000000000003</v>
      </c>
      <c r="AA25" s="69">
        <v>36.6</v>
      </c>
      <c r="AB25" s="69">
        <v>36.68</v>
      </c>
      <c r="AC25" s="69">
        <v>36.75</v>
      </c>
      <c r="AD25" s="69">
        <v>36.82</v>
      </c>
      <c r="AE25" s="69">
        <v>36.880000000000003</v>
      </c>
      <c r="AF25" s="69">
        <v>36.93</v>
      </c>
      <c r="AG25" s="69">
        <v>36.979999999999997</v>
      </c>
      <c r="AH25" s="69">
        <v>36.979999999999997</v>
      </c>
      <c r="AI25" s="69">
        <v>37.07</v>
      </c>
      <c r="AJ25" s="69">
        <v>37.07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31.59</v>
      </c>
      <c r="D26" s="69">
        <v>31.91</v>
      </c>
      <c r="E26" s="69">
        <v>32.130000000000003</v>
      </c>
      <c r="F26" s="69">
        <v>32.39</v>
      </c>
      <c r="G26" s="69">
        <v>32.64</v>
      </c>
      <c r="H26" s="69">
        <v>32.89</v>
      </c>
      <c r="I26" s="69">
        <v>33.119999999999997</v>
      </c>
      <c r="J26" s="69">
        <v>33.35</v>
      </c>
      <c r="K26" s="69">
        <v>33.57</v>
      </c>
      <c r="L26" s="69">
        <v>33.78</v>
      </c>
      <c r="M26" s="69">
        <v>33.979999999999997</v>
      </c>
      <c r="N26" s="69">
        <v>34.17</v>
      </c>
      <c r="O26" s="69">
        <v>34.35</v>
      </c>
      <c r="P26" s="69">
        <v>34.53</v>
      </c>
      <c r="Q26" s="69">
        <v>34.700000000000003</v>
      </c>
      <c r="R26" s="69">
        <v>34.86</v>
      </c>
      <c r="S26" s="69">
        <v>35.01</v>
      </c>
      <c r="T26" s="69">
        <v>35.15</v>
      </c>
      <c r="U26" s="69">
        <v>35.28</v>
      </c>
      <c r="V26" s="69">
        <v>35.409999999999997</v>
      </c>
      <c r="W26" s="69">
        <v>36.69</v>
      </c>
      <c r="X26" s="69">
        <v>36.799999999999997</v>
      </c>
      <c r="Y26" s="69">
        <v>36.909999999999997</v>
      </c>
      <c r="Z26" s="69">
        <v>37.01</v>
      </c>
      <c r="AA26" s="69">
        <v>37.1</v>
      </c>
      <c r="AB26" s="69">
        <v>37.18</v>
      </c>
      <c r="AC26" s="69">
        <v>37.26</v>
      </c>
      <c r="AD26" s="69">
        <v>37.33</v>
      </c>
      <c r="AE26" s="69">
        <v>37.4</v>
      </c>
      <c r="AF26" s="69">
        <v>37.46</v>
      </c>
      <c r="AG26" s="69">
        <v>37.520000000000003</v>
      </c>
      <c r="AH26" s="69">
        <v>37.57</v>
      </c>
      <c r="AI26" s="69">
        <v>37.57</v>
      </c>
      <c r="AJ26" s="69">
        <v>37.659999999999997</v>
      </c>
      <c r="AK26" s="69">
        <v>37.659999999999997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31.78</v>
      </c>
      <c r="D27" s="69">
        <v>32.090000000000003</v>
      </c>
      <c r="E27" s="69">
        <v>32.340000000000003</v>
      </c>
      <c r="F27" s="69">
        <v>32.61</v>
      </c>
      <c r="G27" s="69">
        <v>32.880000000000003</v>
      </c>
      <c r="H27" s="69">
        <v>33.130000000000003</v>
      </c>
      <c r="I27" s="69">
        <v>33.380000000000003</v>
      </c>
      <c r="J27" s="69">
        <v>33.619999999999997</v>
      </c>
      <c r="K27" s="69">
        <v>33.85</v>
      </c>
      <c r="L27" s="69">
        <v>34.07</v>
      </c>
      <c r="M27" s="69">
        <v>34.29</v>
      </c>
      <c r="N27" s="69">
        <v>34.49</v>
      </c>
      <c r="O27" s="69">
        <v>34.69</v>
      </c>
      <c r="P27" s="69">
        <v>34.869999999999997</v>
      </c>
      <c r="Q27" s="69">
        <v>35.049999999999997</v>
      </c>
      <c r="R27" s="69">
        <v>35.22</v>
      </c>
      <c r="S27" s="69">
        <v>35.39</v>
      </c>
      <c r="T27" s="69">
        <v>35.54</v>
      </c>
      <c r="U27" s="69">
        <v>35.68</v>
      </c>
      <c r="V27" s="69">
        <v>35.82</v>
      </c>
      <c r="W27" s="69">
        <v>37.14</v>
      </c>
      <c r="X27" s="69">
        <v>37.270000000000003</v>
      </c>
      <c r="Y27" s="69">
        <v>37.380000000000003</v>
      </c>
      <c r="Z27" s="69">
        <v>37.49</v>
      </c>
      <c r="AA27" s="69">
        <v>37.590000000000003</v>
      </c>
      <c r="AB27" s="69">
        <v>37.69</v>
      </c>
      <c r="AC27" s="69">
        <v>37.770000000000003</v>
      </c>
      <c r="AD27" s="69">
        <v>37.85</v>
      </c>
      <c r="AE27" s="69">
        <v>37.93</v>
      </c>
      <c r="AF27" s="69">
        <v>38</v>
      </c>
      <c r="AG27" s="69">
        <v>38.06</v>
      </c>
      <c r="AH27" s="69">
        <v>38.119999999999997</v>
      </c>
      <c r="AI27" s="69">
        <v>38.17</v>
      </c>
      <c r="AJ27" s="69">
        <v>38.22</v>
      </c>
      <c r="AK27" s="69">
        <v>38.22</v>
      </c>
      <c r="AL27" s="69">
        <v>38.31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31.95</v>
      </c>
      <c r="D28" s="69">
        <v>32.270000000000003</v>
      </c>
      <c r="E28" s="69">
        <v>32.54</v>
      </c>
      <c r="F28" s="69">
        <v>32.869999999999997</v>
      </c>
      <c r="G28" s="69">
        <v>33.1</v>
      </c>
      <c r="H28" s="69">
        <v>33.369999999999997</v>
      </c>
      <c r="I28" s="69">
        <v>33.630000000000003</v>
      </c>
      <c r="J28" s="69">
        <v>33.880000000000003</v>
      </c>
      <c r="K28" s="69">
        <v>34.130000000000003</v>
      </c>
      <c r="L28" s="69">
        <v>34.36</v>
      </c>
      <c r="M28" s="69">
        <v>34.590000000000003</v>
      </c>
      <c r="N28" s="69">
        <v>34.81</v>
      </c>
      <c r="O28" s="69">
        <v>35.01</v>
      </c>
      <c r="P28" s="69">
        <v>35.21</v>
      </c>
      <c r="Q28" s="69">
        <v>35.409999999999997</v>
      </c>
      <c r="R28" s="69">
        <v>35.590000000000003</v>
      </c>
      <c r="S28" s="69">
        <v>35.76</v>
      </c>
      <c r="T28" s="69">
        <v>35.93</v>
      </c>
      <c r="U28" s="69">
        <v>36.08</v>
      </c>
      <c r="V28" s="69">
        <v>36.229999999999997</v>
      </c>
      <c r="W28" s="69">
        <v>37.6</v>
      </c>
      <c r="X28" s="69">
        <v>37.729999999999997</v>
      </c>
      <c r="Y28" s="69">
        <v>37.86</v>
      </c>
      <c r="Z28" s="69">
        <v>37.979999999999997</v>
      </c>
      <c r="AA28" s="69">
        <v>38.090000000000003</v>
      </c>
      <c r="AB28" s="69">
        <v>38.19</v>
      </c>
      <c r="AC28" s="69">
        <v>38.29</v>
      </c>
      <c r="AD28" s="69">
        <v>38.380000000000003</v>
      </c>
      <c r="AE28" s="69">
        <v>38.46</v>
      </c>
      <c r="AF28" s="69">
        <v>38.53</v>
      </c>
      <c r="AG28" s="69">
        <v>38.61</v>
      </c>
      <c r="AH28" s="69">
        <v>38.67</v>
      </c>
      <c r="AI28" s="69">
        <v>38.729999999999997</v>
      </c>
      <c r="AJ28" s="69">
        <v>38.79</v>
      </c>
      <c r="AK28" s="69">
        <v>38.840000000000003</v>
      </c>
      <c r="AL28" s="69">
        <v>38.840000000000003</v>
      </c>
      <c r="AM28" s="69">
        <v>38.93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32.119999999999997</v>
      </c>
      <c r="D29" s="69">
        <v>32.44</v>
      </c>
      <c r="E29" s="69">
        <v>32.770000000000003</v>
      </c>
      <c r="F29" s="69">
        <v>33.03</v>
      </c>
      <c r="G29" s="69">
        <v>33.36</v>
      </c>
      <c r="H29" s="69">
        <v>33.6</v>
      </c>
      <c r="I29" s="69">
        <v>33.869999999999997</v>
      </c>
      <c r="J29" s="69">
        <v>34.14</v>
      </c>
      <c r="K29" s="69">
        <v>34.4</v>
      </c>
      <c r="L29" s="69">
        <v>34.64</v>
      </c>
      <c r="M29" s="69">
        <v>34.880000000000003</v>
      </c>
      <c r="N29" s="69">
        <v>35.11</v>
      </c>
      <c r="O29" s="69">
        <v>35.340000000000003</v>
      </c>
      <c r="P29" s="69">
        <v>35.549999999999997</v>
      </c>
      <c r="Q29" s="69">
        <v>35.75</v>
      </c>
      <c r="R29" s="69">
        <v>35.950000000000003</v>
      </c>
      <c r="S29" s="69">
        <v>36.14</v>
      </c>
      <c r="T29" s="69">
        <v>36.31</v>
      </c>
      <c r="U29" s="69">
        <v>36.479999999999997</v>
      </c>
      <c r="V29" s="69">
        <v>36.64</v>
      </c>
      <c r="W29" s="69">
        <v>38.049999999999997</v>
      </c>
      <c r="X29" s="69">
        <v>38.200000000000003</v>
      </c>
      <c r="Y29" s="69">
        <v>38.340000000000003</v>
      </c>
      <c r="Z29" s="69">
        <v>38.47</v>
      </c>
      <c r="AA29" s="69">
        <v>38.590000000000003</v>
      </c>
      <c r="AB29" s="69">
        <v>38.700000000000003</v>
      </c>
      <c r="AC29" s="69">
        <v>38.81</v>
      </c>
      <c r="AD29" s="69">
        <v>38.9</v>
      </c>
      <c r="AE29" s="69">
        <v>38.99</v>
      </c>
      <c r="AF29" s="69">
        <v>39.08</v>
      </c>
      <c r="AG29" s="69">
        <v>39.159999999999997</v>
      </c>
      <c r="AH29" s="69">
        <v>39.229999999999997</v>
      </c>
      <c r="AI29" s="69">
        <v>39.29</v>
      </c>
      <c r="AJ29" s="69">
        <v>39.36</v>
      </c>
      <c r="AK29" s="69">
        <v>39.409999999999997</v>
      </c>
      <c r="AL29" s="69">
        <v>39.47</v>
      </c>
      <c r="AM29" s="69">
        <v>39.47</v>
      </c>
      <c r="AN29" s="69">
        <v>39.56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32.28</v>
      </c>
      <c r="D30" s="69">
        <v>32.61</v>
      </c>
      <c r="E30" s="69">
        <v>32.93</v>
      </c>
      <c r="F30" s="69">
        <v>33.26</v>
      </c>
      <c r="G30" s="69">
        <v>33.53</v>
      </c>
      <c r="H30" s="69">
        <v>33.86</v>
      </c>
      <c r="I30" s="69">
        <v>34.11</v>
      </c>
      <c r="J30" s="69">
        <v>34.39</v>
      </c>
      <c r="K30" s="69">
        <v>34.659999999999997</v>
      </c>
      <c r="L30" s="69">
        <v>34.92</v>
      </c>
      <c r="M30" s="69">
        <v>35.17</v>
      </c>
      <c r="N30" s="69">
        <v>35.42</v>
      </c>
      <c r="O30" s="69">
        <v>35.65</v>
      </c>
      <c r="P30" s="69">
        <v>35.880000000000003</v>
      </c>
      <c r="Q30" s="69">
        <v>36.1</v>
      </c>
      <c r="R30" s="69">
        <v>36.299999999999997</v>
      </c>
      <c r="S30" s="69">
        <v>36.5</v>
      </c>
      <c r="T30" s="69">
        <v>36.69</v>
      </c>
      <c r="U30" s="69">
        <v>36.869999999999997</v>
      </c>
      <c r="V30" s="69">
        <v>37.049999999999997</v>
      </c>
      <c r="W30" s="69">
        <v>38.5</v>
      </c>
      <c r="X30" s="69">
        <v>38.659999999999997</v>
      </c>
      <c r="Y30" s="69">
        <v>38.81</v>
      </c>
      <c r="Z30" s="69">
        <v>38.950000000000003</v>
      </c>
      <c r="AA30" s="69">
        <v>39.090000000000003</v>
      </c>
      <c r="AB30" s="69">
        <v>39.21</v>
      </c>
      <c r="AC30" s="69">
        <v>39.32</v>
      </c>
      <c r="AD30" s="69">
        <v>39.43</v>
      </c>
      <c r="AE30" s="69">
        <v>39.53</v>
      </c>
      <c r="AF30" s="69">
        <v>39.619999999999997</v>
      </c>
      <c r="AG30" s="69">
        <v>39.71</v>
      </c>
      <c r="AH30" s="69">
        <v>39.79</v>
      </c>
      <c r="AI30" s="69">
        <v>39.86</v>
      </c>
      <c r="AJ30" s="69">
        <v>39.93</v>
      </c>
      <c r="AK30" s="69">
        <v>40</v>
      </c>
      <c r="AL30" s="69">
        <v>40.06</v>
      </c>
      <c r="AM30" s="69">
        <v>40.11</v>
      </c>
      <c r="AN30" s="69">
        <v>40.11</v>
      </c>
      <c r="AO30" s="69">
        <v>40.21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32.44</v>
      </c>
      <c r="D31" s="69">
        <v>32.76</v>
      </c>
      <c r="E31" s="69">
        <v>33.090000000000003</v>
      </c>
      <c r="F31" s="69">
        <v>33.42</v>
      </c>
      <c r="G31" s="69">
        <v>33.76</v>
      </c>
      <c r="H31" s="69">
        <v>34.04</v>
      </c>
      <c r="I31" s="69">
        <v>34.380000000000003</v>
      </c>
      <c r="J31" s="69">
        <v>34.630000000000003</v>
      </c>
      <c r="K31" s="69">
        <v>34.909999999999997</v>
      </c>
      <c r="L31" s="69">
        <v>35.19</v>
      </c>
      <c r="M31" s="69">
        <v>35.450000000000003</v>
      </c>
      <c r="N31" s="69">
        <v>35.71</v>
      </c>
      <c r="O31" s="69">
        <v>35.96</v>
      </c>
      <c r="P31" s="69">
        <v>36.200000000000003</v>
      </c>
      <c r="Q31" s="69">
        <v>36.43</v>
      </c>
      <c r="R31" s="69">
        <v>36.65</v>
      </c>
      <c r="S31" s="69">
        <v>36.869999999999997</v>
      </c>
      <c r="T31" s="69">
        <v>37.07</v>
      </c>
      <c r="U31" s="69">
        <v>37.26</v>
      </c>
      <c r="V31" s="69">
        <v>37.450000000000003</v>
      </c>
      <c r="W31" s="69">
        <v>38.950000000000003</v>
      </c>
      <c r="X31" s="69">
        <v>39.119999999999997</v>
      </c>
      <c r="Y31" s="69">
        <v>39.29</v>
      </c>
      <c r="Z31" s="69">
        <v>39.44</v>
      </c>
      <c r="AA31" s="69">
        <v>39.58</v>
      </c>
      <c r="AB31" s="69">
        <v>39.72</v>
      </c>
      <c r="AC31" s="69">
        <v>39.840000000000003</v>
      </c>
      <c r="AD31" s="69">
        <v>39.96</v>
      </c>
      <c r="AE31" s="69">
        <v>40.07</v>
      </c>
      <c r="AF31" s="69">
        <v>40.17</v>
      </c>
      <c r="AG31" s="69">
        <v>40.270000000000003</v>
      </c>
      <c r="AH31" s="69">
        <v>40.36</v>
      </c>
      <c r="AI31" s="69">
        <v>40.44</v>
      </c>
      <c r="AJ31" s="69">
        <v>40.520000000000003</v>
      </c>
      <c r="AK31" s="69">
        <v>40.590000000000003</v>
      </c>
      <c r="AL31" s="69">
        <v>40.65</v>
      </c>
      <c r="AM31" s="69">
        <v>40.71</v>
      </c>
      <c r="AN31" s="69">
        <v>40.770000000000003</v>
      </c>
      <c r="AO31" s="69">
        <v>40.770000000000003</v>
      </c>
      <c r="AP31" s="69">
        <v>40.869999999999997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32.590000000000003</v>
      </c>
      <c r="D32" s="69">
        <v>32.909999999999997</v>
      </c>
      <c r="E32" s="69">
        <v>33.24</v>
      </c>
      <c r="F32" s="69">
        <v>33.57</v>
      </c>
      <c r="G32" s="69">
        <v>33.909999999999997</v>
      </c>
      <c r="H32" s="69">
        <v>34.25</v>
      </c>
      <c r="I32" s="69">
        <v>34.590000000000003</v>
      </c>
      <c r="J32" s="69">
        <v>34.86</v>
      </c>
      <c r="K32" s="69">
        <v>35.159999999999997</v>
      </c>
      <c r="L32" s="69">
        <v>35.450000000000003</v>
      </c>
      <c r="M32" s="69">
        <v>35.729999999999997</v>
      </c>
      <c r="N32" s="69">
        <v>36</v>
      </c>
      <c r="O32" s="69">
        <v>36.26</v>
      </c>
      <c r="P32" s="69">
        <v>36.520000000000003</v>
      </c>
      <c r="Q32" s="69">
        <v>36.76</v>
      </c>
      <c r="R32" s="69">
        <v>37</v>
      </c>
      <c r="S32" s="69">
        <v>37.229999999999997</v>
      </c>
      <c r="T32" s="69">
        <v>37.44</v>
      </c>
      <c r="U32" s="69">
        <v>37.65</v>
      </c>
      <c r="V32" s="69">
        <v>37.85</v>
      </c>
      <c r="W32" s="69">
        <v>39.4</v>
      </c>
      <c r="X32" s="69">
        <v>39.58</v>
      </c>
      <c r="Y32" s="69">
        <v>39.76</v>
      </c>
      <c r="Z32" s="69">
        <v>39.93</v>
      </c>
      <c r="AA32" s="69">
        <v>40.08</v>
      </c>
      <c r="AB32" s="69">
        <v>40.229999999999997</v>
      </c>
      <c r="AC32" s="69">
        <v>40.369999999999997</v>
      </c>
      <c r="AD32" s="69">
        <v>40.49</v>
      </c>
      <c r="AE32" s="69">
        <v>40.619999999999997</v>
      </c>
      <c r="AF32" s="69">
        <v>40.729999999999997</v>
      </c>
      <c r="AG32" s="69">
        <v>40.83</v>
      </c>
      <c r="AH32" s="69">
        <v>40.93</v>
      </c>
      <c r="AI32" s="69">
        <v>41.02</v>
      </c>
      <c r="AJ32" s="69">
        <v>41.11</v>
      </c>
      <c r="AK32" s="69">
        <v>41.18</v>
      </c>
      <c r="AL32" s="69">
        <v>41.26</v>
      </c>
      <c r="AM32" s="69">
        <v>41.33</v>
      </c>
      <c r="AN32" s="69">
        <v>41.39</v>
      </c>
      <c r="AO32" s="69">
        <v>41.45</v>
      </c>
      <c r="AP32" s="69">
        <v>41.45</v>
      </c>
      <c r="AQ32" s="69">
        <v>41.55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32.729999999999997</v>
      </c>
      <c r="D33" s="69">
        <v>33.049999999999997</v>
      </c>
      <c r="E33" s="69">
        <v>33.380000000000003</v>
      </c>
      <c r="F33" s="69">
        <v>33.770000000000003</v>
      </c>
      <c r="G33" s="69">
        <v>34.11</v>
      </c>
      <c r="H33" s="69">
        <v>34.450000000000003</v>
      </c>
      <c r="I33" s="69">
        <v>34.79</v>
      </c>
      <c r="J33" s="69">
        <v>35.08</v>
      </c>
      <c r="K33" s="69">
        <v>35.44</v>
      </c>
      <c r="L33" s="69">
        <v>35.700000000000003</v>
      </c>
      <c r="M33" s="69">
        <v>35.99</v>
      </c>
      <c r="N33" s="69">
        <v>36.28</v>
      </c>
      <c r="O33" s="69">
        <v>36.56</v>
      </c>
      <c r="P33" s="69">
        <v>36.83</v>
      </c>
      <c r="Q33" s="69">
        <v>37.090000000000003</v>
      </c>
      <c r="R33" s="69">
        <v>37.340000000000003</v>
      </c>
      <c r="S33" s="69">
        <v>37.58</v>
      </c>
      <c r="T33" s="69">
        <v>37.81</v>
      </c>
      <c r="U33" s="69">
        <v>38.03</v>
      </c>
      <c r="V33" s="69">
        <v>38.24</v>
      </c>
      <c r="W33" s="69">
        <v>39.840000000000003</v>
      </c>
      <c r="X33" s="69">
        <v>40.04</v>
      </c>
      <c r="Y33" s="69">
        <v>40.229999999999997</v>
      </c>
      <c r="Z33" s="69">
        <v>40.409999999999997</v>
      </c>
      <c r="AA33" s="69">
        <v>40.58</v>
      </c>
      <c r="AB33" s="69">
        <v>40.74</v>
      </c>
      <c r="AC33" s="69">
        <v>40.89</v>
      </c>
      <c r="AD33" s="69">
        <v>41.03</v>
      </c>
      <c r="AE33" s="69">
        <v>41.16</v>
      </c>
      <c r="AF33" s="69">
        <v>41.28</v>
      </c>
      <c r="AG33" s="69">
        <v>41.4</v>
      </c>
      <c r="AH33" s="69">
        <v>41.51</v>
      </c>
      <c r="AI33" s="69">
        <v>41.61</v>
      </c>
      <c r="AJ33" s="69">
        <v>41.7</v>
      </c>
      <c r="AK33" s="69">
        <v>41.79</v>
      </c>
      <c r="AL33" s="69">
        <v>41.87</v>
      </c>
      <c r="AM33" s="69">
        <v>41.94</v>
      </c>
      <c r="AN33" s="69">
        <v>42.01</v>
      </c>
      <c r="AO33" s="69">
        <v>42.08</v>
      </c>
      <c r="AP33" s="69">
        <v>42.14</v>
      </c>
      <c r="AQ33" s="69">
        <v>42.19</v>
      </c>
      <c r="AR33" s="69">
        <v>42.19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32.86</v>
      </c>
      <c r="D34" s="69">
        <v>33.19</v>
      </c>
      <c r="E34" s="69">
        <v>33.58</v>
      </c>
      <c r="F34" s="69">
        <v>33.92</v>
      </c>
      <c r="G34" s="69">
        <v>34.26</v>
      </c>
      <c r="H34" s="69">
        <v>34.6</v>
      </c>
      <c r="I34" s="69">
        <v>34.950000000000003</v>
      </c>
      <c r="J34" s="69">
        <v>35.29</v>
      </c>
      <c r="K34" s="69">
        <v>35.65</v>
      </c>
      <c r="L34" s="69">
        <v>35.94</v>
      </c>
      <c r="M34" s="69">
        <v>36.25</v>
      </c>
      <c r="N34" s="69">
        <v>36.549999999999997</v>
      </c>
      <c r="O34" s="69">
        <v>36.85</v>
      </c>
      <c r="P34" s="69">
        <v>37.130000000000003</v>
      </c>
      <c r="Q34" s="69">
        <v>37.4</v>
      </c>
      <c r="R34" s="69">
        <v>37.67</v>
      </c>
      <c r="S34" s="69">
        <v>37.92</v>
      </c>
      <c r="T34" s="69">
        <v>38.17</v>
      </c>
      <c r="U34" s="69">
        <v>38.409999999999997</v>
      </c>
      <c r="V34" s="69">
        <v>38.630000000000003</v>
      </c>
      <c r="W34" s="69">
        <v>40.270000000000003</v>
      </c>
      <c r="X34" s="69">
        <v>40.49</v>
      </c>
      <c r="Y34" s="69">
        <v>40.69</v>
      </c>
      <c r="Z34" s="69">
        <v>40.89</v>
      </c>
      <c r="AA34" s="69">
        <v>41.07</v>
      </c>
      <c r="AB34" s="69">
        <v>41.24</v>
      </c>
      <c r="AC34" s="69">
        <v>41.41</v>
      </c>
      <c r="AD34" s="69">
        <v>41.56</v>
      </c>
      <c r="AE34" s="69">
        <v>41.71</v>
      </c>
      <c r="AF34" s="69">
        <v>41.84</v>
      </c>
      <c r="AG34" s="69">
        <v>41.97</v>
      </c>
      <c r="AH34" s="69">
        <v>42.09</v>
      </c>
      <c r="AI34" s="69">
        <v>42.2</v>
      </c>
      <c r="AJ34" s="69">
        <v>42.3</v>
      </c>
      <c r="AK34" s="69">
        <v>42.4</v>
      </c>
      <c r="AL34" s="69">
        <v>42.49</v>
      </c>
      <c r="AM34" s="69">
        <v>42.57</v>
      </c>
      <c r="AN34" s="69">
        <v>42.65</v>
      </c>
      <c r="AO34" s="69">
        <v>42.72</v>
      </c>
      <c r="AP34" s="69">
        <v>42.79</v>
      </c>
      <c r="AQ34" s="69">
        <v>42.85</v>
      </c>
      <c r="AR34" s="69">
        <v>42.9</v>
      </c>
      <c r="AS34" s="69">
        <v>42.9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32.99</v>
      </c>
      <c r="D35" s="69">
        <v>33.32</v>
      </c>
      <c r="E35" s="69">
        <v>33.729999999999997</v>
      </c>
      <c r="F35" s="69">
        <v>34.07</v>
      </c>
      <c r="G35" s="69">
        <v>34.46</v>
      </c>
      <c r="H35" s="69">
        <v>34.799999999999997</v>
      </c>
      <c r="I35" s="69">
        <v>35.15</v>
      </c>
      <c r="J35" s="69">
        <v>35.5</v>
      </c>
      <c r="K35" s="69">
        <v>35.85</v>
      </c>
      <c r="L35" s="69">
        <v>36.21</v>
      </c>
      <c r="M35" s="69">
        <v>36.5</v>
      </c>
      <c r="N35" s="69">
        <v>36.82</v>
      </c>
      <c r="O35" s="69">
        <v>37.119999999999997</v>
      </c>
      <c r="P35" s="69">
        <v>37.42</v>
      </c>
      <c r="Q35" s="69">
        <v>37.71</v>
      </c>
      <c r="R35" s="69">
        <v>37.99</v>
      </c>
      <c r="S35" s="69">
        <v>38.26</v>
      </c>
      <c r="T35" s="69">
        <v>38.520000000000003</v>
      </c>
      <c r="U35" s="69">
        <v>38.770000000000003</v>
      </c>
      <c r="V35" s="69">
        <v>39.020000000000003</v>
      </c>
      <c r="W35" s="69">
        <v>40.700000000000003</v>
      </c>
      <c r="X35" s="69">
        <v>40.93</v>
      </c>
      <c r="Y35" s="69">
        <v>41.15</v>
      </c>
      <c r="Z35" s="69">
        <v>41.36</v>
      </c>
      <c r="AA35" s="69">
        <v>41.56</v>
      </c>
      <c r="AB35" s="69">
        <v>41.75</v>
      </c>
      <c r="AC35" s="69">
        <v>41.93</v>
      </c>
      <c r="AD35" s="69">
        <v>42.09</v>
      </c>
      <c r="AE35" s="69">
        <v>42.25</v>
      </c>
      <c r="AF35" s="69">
        <v>42.4</v>
      </c>
      <c r="AG35" s="69">
        <v>42.54</v>
      </c>
      <c r="AH35" s="69">
        <v>42.67</v>
      </c>
      <c r="AI35" s="69">
        <v>42.79</v>
      </c>
      <c r="AJ35" s="69">
        <v>42.9</v>
      </c>
      <c r="AK35" s="69">
        <v>43.01</v>
      </c>
      <c r="AL35" s="69">
        <v>43.11</v>
      </c>
      <c r="AM35" s="69">
        <v>43.2</v>
      </c>
      <c r="AN35" s="69">
        <v>43.29</v>
      </c>
      <c r="AO35" s="69">
        <v>43.37</v>
      </c>
      <c r="AP35" s="69">
        <v>43.44</v>
      </c>
      <c r="AQ35" s="69">
        <v>43.51</v>
      </c>
      <c r="AR35" s="69">
        <v>43.57</v>
      </c>
      <c r="AS35" s="69">
        <v>43.63</v>
      </c>
      <c r="AT35" s="69">
        <v>43.63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33.11</v>
      </c>
      <c r="D36" s="69">
        <v>33.49</v>
      </c>
      <c r="E36" s="69">
        <v>33.869999999999997</v>
      </c>
      <c r="F36" s="69">
        <v>34.21</v>
      </c>
      <c r="G36" s="69">
        <v>34.619999999999997</v>
      </c>
      <c r="H36" s="69">
        <v>34.96</v>
      </c>
      <c r="I36" s="69">
        <v>35.31</v>
      </c>
      <c r="J36" s="69">
        <v>35.67</v>
      </c>
      <c r="K36" s="69">
        <v>36.020000000000003</v>
      </c>
      <c r="L36" s="69">
        <v>36.380000000000003</v>
      </c>
      <c r="M36" s="69">
        <v>36.75</v>
      </c>
      <c r="N36" s="69">
        <v>37.11</v>
      </c>
      <c r="O36" s="69">
        <v>37.39</v>
      </c>
      <c r="P36" s="69">
        <v>37.71</v>
      </c>
      <c r="Q36" s="69">
        <v>38.01</v>
      </c>
      <c r="R36" s="69">
        <v>38.31</v>
      </c>
      <c r="S36" s="69">
        <v>38.590000000000003</v>
      </c>
      <c r="T36" s="69">
        <v>38.869999999999997</v>
      </c>
      <c r="U36" s="69">
        <v>39.14</v>
      </c>
      <c r="V36" s="69">
        <v>39.39</v>
      </c>
      <c r="W36" s="69">
        <v>41.12</v>
      </c>
      <c r="X36" s="69">
        <v>41.37</v>
      </c>
      <c r="Y36" s="69">
        <v>41.61</v>
      </c>
      <c r="Z36" s="69">
        <v>41.83</v>
      </c>
      <c r="AA36" s="69">
        <v>42.05</v>
      </c>
      <c r="AB36" s="69">
        <v>42.25</v>
      </c>
      <c r="AC36" s="69">
        <v>42.44</v>
      </c>
      <c r="AD36" s="69">
        <v>42.62</v>
      </c>
      <c r="AE36" s="69">
        <v>42.8</v>
      </c>
      <c r="AF36" s="69">
        <v>42.96</v>
      </c>
      <c r="AG36" s="69">
        <v>43.11</v>
      </c>
      <c r="AH36" s="69">
        <v>43.25</v>
      </c>
      <c r="AI36" s="69">
        <v>43.39</v>
      </c>
      <c r="AJ36" s="69">
        <v>43.51</v>
      </c>
      <c r="AK36" s="69">
        <v>43.63</v>
      </c>
      <c r="AL36" s="69">
        <v>43.74</v>
      </c>
      <c r="AM36" s="69">
        <v>43.84</v>
      </c>
      <c r="AN36" s="69">
        <v>43.94</v>
      </c>
      <c r="AO36" s="69">
        <v>44.03</v>
      </c>
      <c r="AP36" s="69">
        <v>44.11</v>
      </c>
      <c r="AQ36" s="69">
        <v>44.19</v>
      </c>
      <c r="AR36" s="69">
        <v>44.26</v>
      </c>
      <c r="AS36" s="69">
        <v>44.32</v>
      </c>
      <c r="AT36" s="69">
        <v>44.38</v>
      </c>
      <c r="AU36" s="69">
        <v>44.38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33.22</v>
      </c>
      <c r="D37" s="69">
        <v>33.61</v>
      </c>
      <c r="E37" s="69">
        <v>34</v>
      </c>
      <c r="F37" s="69">
        <v>34.39</v>
      </c>
      <c r="G37" s="69">
        <v>34.729999999999997</v>
      </c>
      <c r="H37" s="69">
        <v>35.15</v>
      </c>
      <c r="I37" s="69">
        <v>35.5</v>
      </c>
      <c r="J37" s="69">
        <v>35.86</v>
      </c>
      <c r="K37" s="69">
        <v>36.22</v>
      </c>
      <c r="L37" s="69">
        <v>36.58</v>
      </c>
      <c r="M37" s="69">
        <v>36.94</v>
      </c>
      <c r="N37" s="69">
        <v>37.31</v>
      </c>
      <c r="O37" s="69">
        <v>37.69</v>
      </c>
      <c r="P37" s="69">
        <v>37.979999999999997</v>
      </c>
      <c r="Q37" s="69">
        <v>38.299999999999997</v>
      </c>
      <c r="R37" s="69">
        <v>38.61</v>
      </c>
      <c r="S37" s="69">
        <v>38.92</v>
      </c>
      <c r="T37" s="69">
        <v>39.21</v>
      </c>
      <c r="U37" s="69">
        <v>39.49</v>
      </c>
      <c r="V37" s="69">
        <v>39.76</v>
      </c>
      <c r="W37" s="69">
        <v>41.54</v>
      </c>
      <c r="X37" s="69">
        <v>41.8</v>
      </c>
      <c r="Y37" s="69">
        <v>42.06</v>
      </c>
      <c r="Z37" s="69">
        <v>42.3</v>
      </c>
      <c r="AA37" s="69">
        <v>42.53</v>
      </c>
      <c r="AB37" s="69">
        <v>42.75</v>
      </c>
      <c r="AC37" s="69">
        <v>42.96</v>
      </c>
      <c r="AD37" s="69">
        <v>43.15</v>
      </c>
      <c r="AE37" s="69">
        <v>43.34</v>
      </c>
      <c r="AF37" s="69">
        <v>43.52</v>
      </c>
      <c r="AG37" s="69">
        <v>43.68</v>
      </c>
      <c r="AH37" s="69">
        <v>43.84</v>
      </c>
      <c r="AI37" s="69">
        <v>43.99</v>
      </c>
      <c r="AJ37" s="69">
        <v>44.13</v>
      </c>
      <c r="AK37" s="69">
        <v>44.26</v>
      </c>
      <c r="AL37" s="69">
        <v>44.38</v>
      </c>
      <c r="AM37" s="69">
        <v>44.49</v>
      </c>
      <c r="AN37" s="69">
        <v>44.6</v>
      </c>
      <c r="AO37" s="69">
        <v>44.7</v>
      </c>
      <c r="AP37" s="69">
        <v>44.79</v>
      </c>
      <c r="AQ37" s="69">
        <v>44.87</v>
      </c>
      <c r="AR37" s="69">
        <v>44.95</v>
      </c>
      <c r="AS37" s="69">
        <v>45.02</v>
      </c>
      <c r="AT37" s="69">
        <v>45.09</v>
      </c>
      <c r="AU37" s="69">
        <v>45.15</v>
      </c>
      <c r="AV37" s="69">
        <v>45.15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33.32</v>
      </c>
      <c r="D38" s="69">
        <v>33.72</v>
      </c>
      <c r="E38" s="69">
        <v>34.119999999999997</v>
      </c>
      <c r="F38" s="69">
        <v>34.520000000000003</v>
      </c>
      <c r="G38" s="69">
        <v>34.92</v>
      </c>
      <c r="H38" s="69">
        <v>35.26</v>
      </c>
      <c r="I38" s="69">
        <v>35.69</v>
      </c>
      <c r="J38" s="69">
        <v>36.049999999999997</v>
      </c>
      <c r="K38" s="69">
        <v>36.409999999999997</v>
      </c>
      <c r="L38" s="69">
        <v>36.83</v>
      </c>
      <c r="M38" s="69">
        <v>37.200000000000003</v>
      </c>
      <c r="N38" s="69">
        <v>37.57</v>
      </c>
      <c r="O38" s="69">
        <v>37.94</v>
      </c>
      <c r="P38" s="69">
        <v>38.25</v>
      </c>
      <c r="Q38" s="69">
        <v>38.630000000000003</v>
      </c>
      <c r="R38" s="69">
        <v>38.909999999999997</v>
      </c>
      <c r="S38" s="69">
        <v>39.229999999999997</v>
      </c>
      <c r="T38" s="69">
        <v>39.54</v>
      </c>
      <c r="U38" s="69">
        <v>39.840000000000003</v>
      </c>
      <c r="V38" s="69">
        <v>40.130000000000003</v>
      </c>
      <c r="W38" s="69">
        <v>41.94</v>
      </c>
      <c r="X38" s="69">
        <v>42.23</v>
      </c>
      <c r="Y38" s="69">
        <v>42.5</v>
      </c>
      <c r="Z38" s="69">
        <v>42.76</v>
      </c>
      <c r="AA38" s="69">
        <v>43.01</v>
      </c>
      <c r="AB38" s="69">
        <v>43.24</v>
      </c>
      <c r="AC38" s="69">
        <v>43.47</v>
      </c>
      <c r="AD38" s="69">
        <v>43.68</v>
      </c>
      <c r="AE38" s="69">
        <v>43.88</v>
      </c>
      <c r="AF38" s="69">
        <v>44.08</v>
      </c>
      <c r="AG38" s="69">
        <v>44.26</v>
      </c>
      <c r="AH38" s="69">
        <v>44.43</v>
      </c>
      <c r="AI38" s="69">
        <v>44.59</v>
      </c>
      <c r="AJ38" s="69">
        <v>44.74</v>
      </c>
      <c r="AK38" s="69">
        <v>44.88</v>
      </c>
      <c r="AL38" s="69">
        <v>45.02</v>
      </c>
      <c r="AM38" s="69">
        <v>45.15</v>
      </c>
      <c r="AN38" s="69">
        <v>45.26</v>
      </c>
      <c r="AO38" s="69">
        <v>45.37</v>
      </c>
      <c r="AP38" s="69">
        <v>45.47</v>
      </c>
      <c r="AQ38" s="69">
        <v>45.57</v>
      </c>
      <c r="AR38" s="69">
        <v>45.66</v>
      </c>
      <c r="AS38" s="69">
        <v>45.74</v>
      </c>
      <c r="AT38" s="69">
        <v>45.81</v>
      </c>
      <c r="AU38" s="69">
        <v>45.88</v>
      </c>
      <c r="AV38" s="69">
        <v>45.94</v>
      </c>
      <c r="AW38" s="69">
        <v>45.94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33.42</v>
      </c>
      <c r="D39" s="69">
        <v>33.83</v>
      </c>
      <c r="E39" s="69">
        <v>34.24</v>
      </c>
      <c r="F39" s="69">
        <v>34.65</v>
      </c>
      <c r="G39" s="69">
        <v>35.049999999999997</v>
      </c>
      <c r="H39" s="69">
        <v>35.46</v>
      </c>
      <c r="I39" s="69">
        <v>35.81</v>
      </c>
      <c r="J39" s="69">
        <v>36.25</v>
      </c>
      <c r="K39" s="69">
        <v>36.61</v>
      </c>
      <c r="L39" s="69">
        <v>36.979999999999997</v>
      </c>
      <c r="M39" s="69">
        <v>37.409999999999997</v>
      </c>
      <c r="N39" s="69">
        <v>37.78</v>
      </c>
      <c r="O39" s="69">
        <v>38.159999999999997</v>
      </c>
      <c r="P39" s="69">
        <v>38.54</v>
      </c>
      <c r="Q39" s="69">
        <v>38.86</v>
      </c>
      <c r="R39" s="69">
        <v>39.25</v>
      </c>
      <c r="S39" s="69">
        <v>39.54</v>
      </c>
      <c r="T39" s="69">
        <v>39.86</v>
      </c>
      <c r="U39" s="69">
        <v>40.18</v>
      </c>
      <c r="V39" s="69">
        <v>40.479999999999997</v>
      </c>
      <c r="W39" s="69">
        <v>42.34</v>
      </c>
      <c r="X39" s="69">
        <v>42.64</v>
      </c>
      <c r="Y39" s="69">
        <v>42.93</v>
      </c>
      <c r="Z39" s="69">
        <v>43.21</v>
      </c>
      <c r="AA39" s="69">
        <v>43.48</v>
      </c>
      <c r="AB39" s="69">
        <v>43.73</v>
      </c>
      <c r="AC39" s="69">
        <v>43.97</v>
      </c>
      <c r="AD39" s="69">
        <v>44.21</v>
      </c>
      <c r="AE39" s="69">
        <v>44.42</v>
      </c>
      <c r="AF39" s="69">
        <v>44.63</v>
      </c>
      <c r="AG39" s="69">
        <v>44.83</v>
      </c>
      <c r="AH39" s="69">
        <v>45.02</v>
      </c>
      <c r="AI39" s="69">
        <v>45.19</v>
      </c>
      <c r="AJ39" s="69">
        <v>45.36</v>
      </c>
      <c r="AK39" s="69">
        <v>45.52</v>
      </c>
      <c r="AL39" s="69">
        <v>45.67</v>
      </c>
      <c r="AM39" s="69">
        <v>45.8</v>
      </c>
      <c r="AN39" s="69">
        <v>45.93</v>
      </c>
      <c r="AO39" s="69">
        <v>46.06</v>
      </c>
      <c r="AP39" s="69">
        <v>46.17</v>
      </c>
      <c r="AQ39" s="69">
        <v>46.27</v>
      </c>
      <c r="AR39" s="69">
        <v>46.37</v>
      </c>
      <c r="AS39" s="69">
        <v>46.46</v>
      </c>
      <c r="AT39" s="69">
        <v>46.54</v>
      </c>
      <c r="AU39" s="69">
        <v>46.62</v>
      </c>
      <c r="AV39" s="69">
        <v>46.69</v>
      </c>
      <c r="AW39" s="69">
        <v>46.75</v>
      </c>
      <c r="AX39" s="69">
        <v>46.75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33.520000000000003</v>
      </c>
      <c r="D40" s="69">
        <v>33.93</v>
      </c>
      <c r="E40" s="69">
        <v>34.35</v>
      </c>
      <c r="F40" s="69">
        <v>34.770000000000003</v>
      </c>
      <c r="G40" s="69">
        <v>35.18</v>
      </c>
      <c r="H40" s="69">
        <v>35.6</v>
      </c>
      <c r="I40" s="69">
        <v>36.01</v>
      </c>
      <c r="J40" s="69">
        <v>36.369999999999997</v>
      </c>
      <c r="K40" s="69">
        <v>36.82</v>
      </c>
      <c r="L40" s="69">
        <v>37.19</v>
      </c>
      <c r="M40" s="69">
        <v>37.61</v>
      </c>
      <c r="N40" s="69">
        <v>37.99</v>
      </c>
      <c r="O40" s="69">
        <v>38.369999999999997</v>
      </c>
      <c r="P40" s="69">
        <v>38.75</v>
      </c>
      <c r="Q40" s="69">
        <v>39.14</v>
      </c>
      <c r="R40" s="69">
        <v>39.53</v>
      </c>
      <c r="S40" s="69">
        <v>39.83</v>
      </c>
      <c r="T40" s="69">
        <v>40.17</v>
      </c>
      <c r="U40" s="69">
        <v>40.51</v>
      </c>
      <c r="V40" s="69">
        <v>40.83</v>
      </c>
      <c r="W40" s="69">
        <v>42.73</v>
      </c>
      <c r="X40" s="69">
        <v>43.05</v>
      </c>
      <c r="Y40" s="69">
        <v>43.36</v>
      </c>
      <c r="Z40" s="69">
        <v>43.66</v>
      </c>
      <c r="AA40" s="69">
        <v>43.94</v>
      </c>
      <c r="AB40" s="69">
        <v>44.22</v>
      </c>
      <c r="AC40" s="69">
        <v>44.48</v>
      </c>
      <c r="AD40" s="69">
        <v>44.72</v>
      </c>
      <c r="AE40" s="69">
        <v>44.96</v>
      </c>
      <c r="AF40" s="69">
        <v>45.19</v>
      </c>
      <c r="AG40" s="69">
        <v>45.4</v>
      </c>
      <c r="AH40" s="69">
        <v>45.6</v>
      </c>
      <c r="AI40" s="69">
        <v>45.8</v>
      </c>
      <c r="AJ40" s="69">
        <v>45.98</v>
      </c>
      <c r="AK40" s="69">
        <v>46.15</v>
      </c>
      <c r="AL40" s="69">
        <v>46.32</v>
      </c>
      <c r="AM40" s="69">
        <v>46.47</v>
      </c>
      <c r="AN40" s="69">
        <v>46.61</v>
      </c>
      <c r="AO40" s="69">
        <v>46.75</v>
      </c>
      <c r="AP40" s="69">
        <v>46.87</v>
      </c>
      <c r="AQ40" s="69">
        <v>46.99</v>
      </c>
      <c r="AR40" s="69">
        <v>47.1</v>
      </c>
      <c r="AS40" s="69">
        <v>47.2</v>
      </c>
      <c r="AT40" s="69">
        <v>47.29</v>
      </c>
      <c r="AU40" s="69">
        <v>47.37</v>
      </c>
      <c r="AV40" s="69">
        <v>47.45</v>
      </c>
      <c r="AW40" s="69">
        <v>47.52</v>
      </c>
      <c r="AX40" s="69">
        <v>47.59</v>
      </c>
      <c r="AY40" s="69">
        <v>47.65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33.6</v>
      </c>
      <c r="D41" s="69">
        <v>34.03</v>
      </c>
      <c r="E41" s="69">
        <v>34.46</v>
      </c>
      <c r="F41" s="69">
        <v>34.880000000000003</v>
      </c>
      <c r="G41" s="69">
        <v>35.31</v>
      </c>
      <c r="H41" s="69">
        <v>35.729999999999997</v>
      </c>
      <c r="I41" s="69">
        <v>36.15</v>
      </c>
      <c r="J41" s="69">
        <v>36.57</v>
      </c>
      <c r="K41" s="69">
        <v>36.99</v>
      </c>
      <c r="L41" s="69">
        <v>37.36</v>
      </c>
      <c r="M41" s="69">
        <v>37.799999999999997</v>
      </c>
      <c r="N41" s="69">
        <v>38.18</v>
      </c>
      <c r="O41" s="69">
        <v>38.56</v>
      </c>
      <c r="P41" s="69">
        <v>38.950000000000003</v>
      </c>
      <c r="Q41" s="69">
        <v>39.340000000000003</v>
      </c>
      <c r="R41" s="69">
        <v>39.729999999999997</v>
      </c>
      <c r="S41" s="69">
        <v>40.130000000000003</v>
      </c>
      <c r="T41" s="69">
        <v>40.479999999999997</v>
      </c>
      <c r="U41" s="69">
        <v>40.83</v>
      </c>
      <c r="V41" s="69">
        <v>41.16</v>
      </c>
      <c r="W41" s="69">
        <v>43.11</v>
      </c>
      <c r="X41" s="69">
        <v>43.45</v>
      </c>
      <c r="Y41" s="69">
        <v>43.78</v>
      </c>
      <c r="Z41" s="69">
        <v>44.1</v>
      </c>
      <c r="AA41" s="69">
        <v>44.4</v>
      </c>
      <c r="AB41" s="69">
        <v>44.69</v>
      </c>
      <c r="AC41" s="69">
        <v>44.97</v>
      </c>
      <c r="AD41" s="69">
        <v>45.24</v>
      </c>
      <c r="AE41" s="69">
        <v>45.49</v>
      </c>
      <c r="AF41" s="69">
        <v>45.74</v>
      </c>
      <c r="AG41" s="69">
        <v>45.97</v>
      </c>
      <c r="AH41" s="69">
        <v>46.19</v>
      </c>
      <c r="AI41" s="69">
        <v>46.4</v>
      </c>
      <c r="AJ41" s="69">
        <v>46.6</v>
      </c>
      <c r="AK41" s="69">
        <v>46.79</v>
      </c>
      <c r="AL41" s="69">
        <v>46.97</v>
      </c>
      <c r="AM41" s="69">
        <v>47.14</v>
      </c>
      <c r="AN41" s="69">
        <v>47.3</v>
      </c>
      <c r="AO41" s="69">
        <v>47.44</v>
      </c>
      <c r="AP41" s="69">
        <v>47.58</v>
      </c>
      <c r="AQ41" s="69">
        <v>47.71</v>
      </c>
      <c r="AR41" s="69">
        <v>47.83</v>
      </c>
      <c r="AS41" s="69">
        <v>47.94</v>
      </c>
      <c r="AT41" s="69">
        <v>48.05</v>
      </c>
      <c r="AU41" s="69">
        <v>48.14</v>
      </c>
      <c r="AV41" s="69">
        <v>48.23</v>
      </c>
      <c r="AW41" s="69">
        <v>48.31</v>
      </c>
      <c r="AX41" s="69">
        <v>48.39</v>
      </c>
      <c r="AY41" s="69">
        <v>48.45</v>
      </c>
      <c r="AZ41" s="69">
        <v>48.52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33.68</v>
      </c>
      <c r="D42" s="69">
        <v>34.119999999999997</v>
      </c>
      <c r="E42" s="69">
        <v>34.549999999999997</v>
      </c>
      <c r="F42" s="69">
        <v>34.99</v>
      </c>
      <c r="G42" s="69">
        <v>35.42</v>
      </c>
      <c r="H42" s="69">
        <v>35.86</v>
      </c>
      <c r="I42" s="69">
        <v>36.29</v>
      </c>
      <c r="J42" s="69">
        <v>36.72</v>
      </c>
      <c r="K42" s="69">
        <v>37.14</v>
      </c>
      <c r="L42" s="69">
        <v>37.57</v>
      </c>
      <c r="M42" s="69">
        <v>37.94</v>
      </c>
      <c r="N42" s="69">
        <v>38.4</v>
      </c>
      <c r="O42" s="69">
        <v>38.79</v>
      </c>
      <c r="P42" s="69">
        <v>39.18</v>
      </c>
      <c r="Q42" s="69">
        <v>39.57</v>
      </c>
      <c r="R42" s="69">
        <v>39.96</v>
      </c>
      <c r="S42" s="69">
        <v>40.36</v>
      </c>
      <c r="T42" s="69">
        <v>40.770000000000003</v>
      </c>
      <c r="U42" s="69">
        <v>41.17</v>
      </c>
      <c r="V42" s="69">
        <v>41.49</v>
      </c>
      <c r="W42" s="69">
        <v>43.48</v>
      </c>
      <c r="X42" s="69">
        <v>43.84</v>
      </c>
      <c r="Y42" s="69">
        <v>44.19</v>
      </c>
      <c r="Z42" s="69">
        <v>44.53</v>
      </c>
      <c r="AA42" s="69">
        <v>44.85</v>
      </c>
      <c r="AB42" s="69">
        <v>45.16</v>
      </c>
      <c r="AC42" s="69">
        <v>45.46</v>
      </c>
      <c r="AD42" s="69">
        <v>45.75</v>
      </c>
      <c r="AE42" s="69">
        <v>46.02</v>
      </c>
      <c r="AF42" s="69">
        <v>46.29</v>
      </c>
      <c r="AG42" s="69">
        <v>46.54</v>
      </c>
      <c r="AH42" s="69">
        <v>46.78</v>
      </c>
      <c r="AI42" s="69">
        <v>47</v>
      </c>
      <c r="AJ42" s="69">
        <v>47.22</v>
      </c>
      <c r="AK42" s="69">
        <v>47.43</v>
      </c>
      <c r="AL42" s="69">
        <v>47.62</v>
      </c>
      <c r="AM42" s="69">
        <v>47.81</v>
      </c>
      <c r="AN42" s="69">
        <v>47.98</v>
      </c>
      <c r="AO42" s="69">
        <v>48.15</v>
      </c>
      <c r="AP42" s="69">
        <v>48.3</v>
      </c>
      <c r="AQ42" s="69">
        <v>48.44</v>
      </c>
      <c r="AR42" s="69">
        <v>48.58</v>
      </c>
      <c r="AS42" s="69">
        <v>48.7</v>
      </c>
      <c r="AT42" s="69">
        <v>48.82</v>
      </c>
      <c r="AU42" s="69">
        <v>48.92</v>
      </c>
      <c r="AV42" s="69">
        <v>49.02</v>
      </c>
      <c r="AW42" s="69">
        <v>49.11</v>
      </c>
      <c r="AX42" s="69">
        <v>49.19</v>
      </c>
      <c r="AY42" s="69">
        <v>49.27</v>
      </c>
      <c r="AZ42" s="69">
        <v>49.34</v>
      </c>
      <c r="BA42" s="69">
        <v>49.41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33.76</v>
      </c>
      <c r="D43" s="69">
        <v>34.200000000000003</v>
      </c>
      <c r="E43" s="69">
        <v>34.64</v>
      </c>
      <c r="F43" s="69">
        <v>35.090000000000003</v>
      </c>
      <c r="G43" s="69">
        <v>35.53</v>
      </c>
      <c r="H43" s="69">
        <v>35.97</v>
      </c>
      <c r="I43" s="69">
        <v>36.42</v>
      </c>
      <c r="J43" s="69">
        <v>36.86</v>
      </c>
      <c r="K43" s="69">
        <v>37.29</v>
      </c>
      <c r="L43" s="69">
        <v>37.729999999999997</v>
      </c>
      <c r="M43" s="69">
        <v>38.159999999999997</v>
      </c>
      <c r="N43" s="69">
        <v>38.549999999999997</v>
      </c>
      <c r="O43" s="69">
        <v>39.020000000000003</v>
      </c>
      <c r="P43" s="69">
        <v>39.409999999999997</v>
      </c>
      <c r="Q43" s="69">
        <v>39.799999999999997</v>
      </c>
      <c r="R43" s="69">
        <v>40.26</v>
      </c>
      <c r="S43" s="69">
        <v>40.659999999999997</v>
      </c>
      <c r="T43" s="69">
        <v>41.07</v>
      </c>
      <c r="U43" s="69">
        <v>41.48</v>
      </c>
      <c r="V43" s="69">
        <v>41.81</v>
      </c>
      <c r="W43" s="69">
        <v>43.84</v>
      </c>
      <c r="X43" s="69">
        <v>44.22</v>
      </c>
      <c r="Y43" s="69">
        <v>44.59</v>
      </c>
      <c r="Z43" s="69">
        <v>44.94</v>
      </c>
      <c r="AA43" s="69">
        <v>45.29</v>
      </c>
      <c r="AB43" s="69">
        <v>45.62</v>
      </c>
      <c r="AC43" s="69">
        <v>45.94</v>
      </c>
      <c r="AD43" s="69">
        <v>46.25</v>
      </c>
      <c r="AE43" s="69">
        <v>46.54</v>
      </c>
      <c r="AF43" s="69">
        <v>46.83</v>
      </c>
      <c r="AG43" s="69">
        <v>47.1</v>
      </c>
      <c r="AH43" s="69">
        <v>47.36</v>
      </c>
      <c r="AI43" s="69">
        <v>47.61</v>
      </c>
      <c r="AJ43" s="69">
        <v>47.84</v>
      </c>
      <c r="AK43" s="69">
        <v>48.07</v>
      </c>
      <c r="AL43" s="69">
        <v>48.28</v>
      </c>
      <c r="AM43" s="69">
        <v>48.49</v>
      </c>
      <c r="AN43" s="69">
        <v>48.68</v>
      </c>
      <c r="AO43" s="69">
        <v>48.86</v>
      </c>
      <c r="AP43" s="69">
        <v>49.03</v>
      </c>
      <c r="AQ43" s="69">
        <v>49.18</v>
      </c>
      <c r="AR43" s="69">
        <v>49.33</v>
      </c>
      <c r="AS43" s="69">
        <v>49.47</v>
      </c>
      <c r="AT43" s="69">
        <v>49.6</v>
      </c>
      <c r="AU43" s="69">
        <v>49.71</v>
      </c>
      <c r="AV43" s="69">
        <v>49.82</v>
      </c>
      <c r="AW43" s="69">
        <v>49.93</v>
      </c>
      <c r="AX43" s="69">
        <v>50.02</v>
      </c>
      <c r="AY43" s="69">
        <v>50.11</v>
      </c>
      <c r="AZ43" s="69">
        <v>50.18</v>
      </c>
      <c r="BA43" s="69">
        <v>50.26</v>
      </c>
      <c r="BB43" s="69">
        <v>50.33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33.83</v>
      </c>
      <c r="D44" s="69">
        <v>34.28</v>
      </c>
      <c r="E44" s="69">
        <v>34.729999999999997</v>
      </c>
      <c r="F44" s="69">
        <v>35.18</v>
      </c>
      <c r="G44" s="69">
        <v>35.630000000000003</v>
      </c>
      <c r="H44" s="69">
        <v>36.08</v>
      </c>
      <c r="I44" s="69">
        <v>36.54</v>
      </c>
      <c r="J44" s="69">
        <v>36.99</v>
      </c>
      <c r="K44" s="69">
        <v>37.44</v>
      </c>
      <c r="L44" s="69">
        <v>37.89</v>
      </c>
      <c r="M44" s="69">
        <v>38.33</v>
      </c>
      <c r="N44" s="69">
        <v>38.770000000000003</v>
      </c>
      <c r="O44" s="69">
        <v>39.159999999999997</v>
      </c>
      <c r="P44" s="69">
        <v>39.64</v>
      </c>
      <c r="Q44" s="69">
        <v>40.04</v>
      </c>
      <c r="R44" s="69">
        <v>40.5</v>
      </c>
      <c r="S44" s="69">
        <v>40.9</v>
      </c>
      <c r="T44" s="69">
        <v>41.31</v>
      </c>
      <c r="U44" s="69">
        <v>41.72</v>
      </c>
      <c r="V44" s="69">
        <v>42.14</v>
      </c>
      <c r="W44" s="69">
        <v>44.19</v>
      </c>
      <c r="X44" s="69">
        <v>44.63</v>
      </c>
      <c r="Y44" s="69">
        <v>44.98</v>
      </c>
      <c r="Z44" s="69">
        <v>45.35</v>
      </c>
      <c r="AA44" s="69">
        <v>45.72</v>
      </c>
      <c r="AB44" s="69">
        <v>46.07</v>
      </c>
      <c r="AC44" s="69">
        <v>46.41</v>
      </c>
      <c r="AD44" s="69">
        <v>46.74</v>
      </c>
      <c r="AE44" s="69">
        <v>47.06</v>
      </c>
      <c r="AF44" s="69">
        <v>47.36</v>
      </c>
      <c r="AG44" s="69">
        <v>47.66</v>
      </c>
      <c r="AH44" s="69">
        <v>47.94</v>
      </c>
      <c r="AI44" s="69">
        <v>48.2</v>
      </c>
      <c r="AJ44" s="69">
        <v>48.46</v>
      </c>
      <c r="AK44" s="69">
        <v>48.71</v>
      </c>
      <c r="AL44" s="69">
        <v>48.94</v>
      </c>
      <c r="AM44" s="69">
        <v>49.16</v>
      </c>
      <c r="AN44" s="69">
        <v>49.37</v>
      </c>
      <c r="AO44" s="69">
        <v>49.57</v>
      </c>
      <c r="AP44" s="69">
        <v>49.76</v>
      </c>
      <c r="AQ44" s="69">
        <v>49.93</v>
      </c>
      <c r="AR44" s="69">
        <v>50.1</v>
      </c>
      <c r="AS44" s="69">
        <v>50.25</v>
      </c>
      <c r="AT44" s="69">
        <v>50.39</v>
      </c>
      <c r="AU44" s="69">
        <v>50.52</v>
      </c>
      <c r="AV44" s="69">
        <v>50.64</v>
      </c>
      <c r="AW44" s="69">
        <v>50.76</v>
      </c>
      <c r="AX44" s="69">
        <v>50.86</v>
      </c>
      <c r="AY44" s="69">
        <v>50.96</v>
      </c>
      <c r="AZ44" s="69">
        <v>51.05</v>
      </c>
      <c r="BA44" s="69">
        <v>51.13</v>
      </c>
      <c r="BB44" s="69">
        <v>51.2</v>
      </c>
      <c r="BC44" s="69">
        <v>51.27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33.9</v>
      </c>
      <c r="D45" s="69">
        <v>34.35</v>
      </c>
      <c r="E45" s="69">
        <v>34.81</v>
      </c>
      <c r="F45" s="69">
        <v>35.270000000000003</v>
      </c>
      <c r="G45" s="69">
        <v>35.729999999999997</v>
      </c>
      <c r="H45" s="69">
        <v>36.19</v>
      </c>
      <c r="I45" s="69">
        <v>36.65</v>
      </c>
      <c r="J45" s="69">
        <v>37.11</v>
      </c>
      <c r="K45" s="69">
        <v>37.57</v>
      </c>
      <c r="L45" s="69">
        <v>38.03</v>
      </c>
      <c r="M45" s="69">
        <v>38.49</v>
      </c>
      <c r="N45" s="69">
        <v>38.94</v>
      </c>
      <c r="O45" s="69">
        <v>39.39</v>
      </c>
      <c r="P45" s="69">
        <v>39.840000000000003</v>
      </c>
      <c r="Q45" s="69">
        <v>40.24</v>
      </c>
      <c r="R45" s="69">
        <v>40.72</v>
      </c>
      <c r="S45" s="69">
        <v>41.13</v>
      </c>
      <c r="T45" s="69">
        <v>41.54</v>
      </c>
      <c r="U45" s="69">
        <v>41.96</v>
      </c>
      <c r="V45" s="69">
        <v>42.38</v>
      </c>
      <c r="W45" s="69">
        <v>44.52</v>
      </c>
      <c r="X45" s="69">
        <v>44.97</v>
      </c>
      <c r="Y45" s="69">
        <v>45.35</v>
      </c>
      <c r="Z45" s="69">
        <v>45.81</v>
      </c>
      <c r="AA45" s="69">
        <v>46.14</v>
      </c>
      <c r="AB45" s="69">
        <v>46.51</v>
      </c>
      <c r="AC45" s="69">
        <v>46.88</v>
      </c>
      <c r="AD45" s="69">
        <v>47.23</v>
      </c>
      <c r="AE45" s="69">
        <v>47.57</v>
      </c>
      <c r="AF45" s="69">
        <v>47.89</v>
      </c>
      <c r="AG45" s="69">
        <v>48.21</v>
      </c>
      <c r="AH45" s="69">
        <v>48.51</v>
      </c>
      <c r="AI45" s="69">
        <v>48.8</v>
      </c>
      <c r="AJ45" s="69">
        <v>49.08</v>
      </c>
      <c r="AK45" s="69">
        <v>49.34</v>
      </c>
      <c r="AL45" s="69">
        <v>49.6</v>
      </c>
      <c r="AM45" s="69">
        <v>49.84</v>
      </c>
      <c r="AN45" s="69">
        <v>50.07</v>
      </c>
      <c r="AO45" s="69">
        <v>50.29</v>
      </c>
      <c r="AP45" s="69">
        <v>50.49</v>
      </c>
      <c r="AQ45" s="69">
        <v>50.69</v>
      </c>
      <c r="AR45" s="69">
        <v>50.87</v>
      </c>
      <c r="AS45" s="69">
        <v>51.03</v>
      </c>
      <c r="AT45" s="69">
        <v>51.19</v>
      </c>
      <c r="AU45" s="69">
        <v>51.34</v>
      </c>
      <c r="AV45" s="69">
        <v>51.47</v>
      </c>
      <c r="AW45" s="69">
        <v>51.6</v>
      </c>
      <c r="AX45" s="69">
        <v>51.71</v>
      </c>
      <c r="AY45" s="69">
        <v>51.82</v>
      </c>
      <c r="AZ45" s="69">
        <v>51.92</v>
      </c>
      <c r="BA45" s="69">
        <v>52.01</v>
      </c>
      <c r="BB45" s="69">
        <v>52.1</v>
      </c>
      <c r="BC45" s="69">
        <v>52.18</v>
      </c>
      <c r="BD45" s="69">
        <v>52.25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33.96</v>
      </c>
      <c r="D46" s="69">
        <v>34.42</v>
      </c>
      <c r="E46" s="69">
        <v>34.880000000000003</v>
      </c>
      <c r="F46" s="69">
        <v>35.35</v>
      </c>
      <c r="G46" s="69">
        <v>35.81</v>
      </c>
      <c r="H46" s="69">
        <v>36.28</v>
      </c>
      <c r="I46" s="69">
        <v>36.75</v>
      </c>
      <c r="J46" s="69">
        <v>37.22</v>
      </c>
      <c r="K46" s="69">
        <v>37.700000000000003</v>
      </c>
      <c r="L46" s="69">
        <v>38.17</v>
      </c>
      <c r="M46" s="69">
        <v>38.64</v>
      </c>
      <c r="N46" s="69">
        <v>39.1</v>
      </c>
      <c r="O46" s="69">
        <v>39.57</v>
      </c>
      <c r="P46" s="69">
        <v>40.03</v>
      </c>
      <c r="Q46" s="69">
        <v>40.49</v>
      </c>
      <c r="R46" s="69">
        <v>40.89</v>
      </c>
      <c r="S46" s="69">
        <v>41.39</v>
      </c>
      <c r="T46" s="69">
        <v>41.8</v>
      </c>
      <c r="U46" s="69">
        <v>42.22</v>
      </c>
      <c r="V46" s="69">
        <v>42.64</v>
      </c>
      <c r="W46" s="69">
        <v>44.85</v>
      </c>
      <c r="X46" s="69">
        <v>45.29</v>
      </c>
      <c r="Y46" s="69">
        <v>45.75</v>
      </c>
      <c r="Z46" s="69">
        <v>46.14</v>
      </c>
      <c r="AA46" s="69">
        <v>46.6</v>
      </c>
      <c r="AB46" s="69">
        <v>46.94</v>
      </c>
      <c r="AC46" s="69">
        <v>47.33</v>
      </c>
      <c r="AD46" s="69">
        <v>47.7</v>
      </c>
      <c r="AE46" s="69">
        <v>48.06</v>
      </c>
      <c r="AF46" s="69">
        <v>48.41</v>
      </c>
      <c r="AG46" s="69">
        <v>48.75</v>
      </c>
      <c r="AH46" s="69">
        <v>49.07</v>
      </c>
      <c r="AI46" s="69">
        <v>49.39</v>
      </c>
      <c r="AJ46" s="69">
        <v>49.69</v>
      </c>
      <c r="AK46" s="69">
        <v>49.98</v>
      </c>
      <c r="AL46" s="69">
        <v>50.26</v>
      </c>
      <c r="AM46" s="69">
        <v>50.52</v>
      </c>
      <c r="AN46" s="69">
        <v>50.77</v>
      </c>
      <c r="AO46" s="69">
        <v>51.01</v>
      </c>
      <c r="AP46" s="69">
        <v>51.23</v>
      </c>
      <c r="AQ46" s="69">
        <v>51.45</v>
      </c>
      <c r="AR46" s="69">
        <v>51.64</v>
      </c>
      <c r="AS46" s="69">
        <v>51.83</v>
      </c>
      <c r="AT46" s="69">
        <v>52</v>
      </c>
      <c r="AU46" s="69">
        <v>52.17</v>
      </c>
      <c r="AV46" s="69">
        <v>52.32</v>
      </c>
      <c r="AW46" s="69">
        <v>52.45</v>
      </c>
      <c r="AX46" s="69">
        <v>52.58</v>
      </c>
      <c r="AY46" s="69">
        <v>52.7</v>
      </c>
      <c r="AZ46" s="69">
        <v>52.81</v>
      </c>
      <c r="BA46" s="69">
        <v>52.92</v>
      </c>
      <c r="BB46" s="69">
        <v>53.01</v>
      </c>
      <c r="BC46" s="69">
        <v>53.1</v>
      </c>
      <c r="BD46" s="69">
        <v>53.18</v>
      </c>
      <c r="BE46" s="69">
        <v>53.25</v>
      </c>
      <c r="BF46" s="69" t="s">
        <v>73</v>
      </c>
    </row>
    <row r="47" spans="1:148" ht="14.25">
      <c r="B47" s="56">
        <v>55</v>
      </c>
      <c r="C47" s="69">
        <v>34.01</v>
      </c>
      <c r="D47" s="69">
        <v>34.479999999999997</v>
      </c>
      <c r="E47" s="69">
        <v>34.950000000000003</v>
      </c>
      <c r="F47" s="69">
        <v>35.42</v>
      </c>
      <c r="G47" s="69">
        <v>35.9</v>
      </c>
      <c r="H47" s="69">
        <v>36.369999999999997</v>
      </c>
      <c r="I47" s="69">
        <v>36.85</v>
      </c>
      <c r="J47" s="69">
        <v>37.33</v>
      </c>
      <c r="K47" s="69">
        <v>37.81</v>
      </c>
      <c r="L47" s="69">
        <v>38.299999999999997</v>
      </c>
      <c r="M47" s="69">
        <v>38.78</v>
      </c>
      <c r="N47" s="69">
        <v>39.26</v>
      </c>
      <c r="O47" s="69">
        <v>39.729999999999997</v>
      </c>
      <c r="P47" s="69">
        <v>40.21</v>
      </c>
      <c r="Q47" s="69">
        <v>40.68</v>
      </c>
      <c r="R47" s="69">
        <v>41.15</v>
      </c>
      <c r="S47" s="69">
        <v>41.56</v>
      </c>
      <c r="T47" s="69">
        <v>42.07</v>
      </c>
      <c r="U47" s="69">
        <v>42.49</v>
      </c>
      <c r="V47" s="69">
        <v>42.92</v>
      </c>
      <c r="W47" s="69">
        <v>45.16</v>
      </c>
      <c r="X47" s="69">
        <v>45.61</v>
      </c>
      <c r="Y47" s="69">
        <v>46.06</v>
      </c>
      <c r="Z47" s="69">
        <v>46.53</v>
      </c>
      <c r="AA47" s="69">
        <v>46.99</v>
      </c>
      <c r="AB47" s="69">
        <v>47.36</v>
      </c>
      <c r="AC47" s="69">
        <v>47.77</v>
      </c>
      <c r="AD47" s="69">
        <v>48.17</v>
      </c>
      <c r="AE47" s="69">
        <v>48.55</v>
      </c>
      <c r="AF47" s="69">
        <v>48.93</v>
      </c>
      <c r="AG47" s="69">
        <v>49.29</v>
      </c>
      <c r="AH47" s="69">
        <v>49.63</v>
      </c>
      <c r="AI47" s="69">
        <v>49.97</v>
      </c>
      <c r="AJ47" s="69">
        <v>50.3</v>
      </c>
      <c r="AK47" s="69">
        <v>50.61</v>
      </c>
      <c r="AL47" s="69">
        <v>50.91</v>
      </c>
      <c r="AM47" s="69">
        <v>51.2</v>
      </c>
      <c r="AN47" s="69">
        <v>51.47</v>
      </c>
      <c r="AO47" s="69">
        <v>51.73</v>
      </c>
      <c r="AP47" s="69">
        <v>51.98</v>
      </c>
      <c r="AQ47" s="69">
        <v>52.21</v>
      </c>
      <c r="AR47" s="69">
        <v>52.43</v>
      </c>
      <c r="AS47" s="69">
        <v>52.63</v>
      </c>
      <c r="AT47" s="69">
        <v>52.83</v>
      </c>
      <c r="AU47" s="69">
        <v>53.01</v>
      </c>
      <c r="AV47" s="69">
        <v>53.17</v>
      </c>
      <c r="AW47" s="69">
        <v>53.33</v>
      </c>
      <c r="AX47" s="69">
        <v>53.47</v>
      </c>
      <c r="AY47" s="69">
        <v>53.6</v>
      </c>
      <c r="AZ47" s="69">
        <v>53.73</v>
      </c>
      <c r="BA47" s="69">
        <v>53.84</v>
      </c>
      <c r="BB47" s="69">
        <v>53.95</v>
      </c>
      <c r="BC47" s="69">
        <v>54.04</v>
      </c>
      <c r="BD47" s="69">
        <v>54.13</v>
      </c>
      <c r="BE47" s="69">
        <v>54.22</v>
      </c>
      <c r="BF47" s="69">
        <v>54.29</v>
      </c>
    </row>
    <row r="48" spans="1:148" s="3" customFormat="1" ht="14.25">
      <c r="A48"/>
      <c r="B48" s="56">
        <v>56</v>
      </c>
      <c r="C48" s="69">
        <v>34.06</v>
      </c>
      <c r="D48" s="69">
        <v>34.53</v>
      </c>
      <c r="E48" s="69">
        <v>35.01</v>
      </c>
      <c r="F48" s="69">
        <v>35.49</v>
      </c>
      <c r="G48" s="69">
        <v>35.97</v>
      </c>
      <c r="H48" s="69">
        <v>36.46</v>
      </c>
      <c r="I48" s="69">
        <v>36.94</v>
      </c>
      <c r="J48" s="69">
        <v>37.43</v>
      </c>
      <c r="K48" s="69">
        <v>37.92</v>
      </c>
      <c r="L48" s="69">
        <v>38.42</v>
      </c>
      <c r="M48" s="69">
        <v>38.909999999999997</v>
      </c>
      <c r="N48" s="69">
        <v>39.4</v>
      </c>
      <c r="O48" s="69">
        <v>39.89</v>
      </c>
      <c r="P48" s="69">
        <v>40.380000000000003</v>
      </c>
      <c r="Q48" s="69">
        <v>40.86</v>
      </c>
      <c r="R48" s="69">
        <v>41.34</v>
      </c>
      <c r="S48" s="69">
        <v>41.82</v>
      </c>
      <c r="T48" s="69">
        <v>42.3</v>
      </c>
      <c r="U48" s="69">
        <v>42.72</v>
      </c>
      <c r="V48" s="69">
        <v>43.23</v>
      </c>
      <c r="W48" s="69">
        <v>45.46</v>
      </c>
      <c r="X48" s="69">
        <v>45.91</v>
      </c>
      <c r="Y48" s="69">
        <v>46.37</v>
      </c>
      <c r="Z48" s="69">
        <v>46.83</v>
      </c>
      <c r="AA48" s="69">
        <v>47.3</v>
      </c>
      <c r="AB48" s="69">
        <v>47.77</v>
      </c>
      <c r="AC48" s="69">
        <v>48.25</v>
      </c>
      <c r="AD48" s="69">
        <v>48.62</v>
      </c>
      <c r="AE48" s="69">
        <v>49.03</v>
      </c>
      <c r="AF48" s="69">
        <v>49.43</v>
      </c>
      <c r="AG48" s="69">
        <v>49.81</v>
      </c>
      <c r="AH48" s="69">
        <v>50.19</v>
      </c>
      <c r="AI48" s="69">
        <v>50.55</v>
      </c>
      <c r="AJ48" s="69">
        <v>50.9</v>
      </c>
      <c r="AK48" s="69">
        <v>51.24</v>
      </c>
      <c r="AL48" s="69">
        <v>51.56</v>
      </c>
      <c r="AM48" s="69">
        <v>51.88</v>
      </c>
      <c r="AN48" s="69">
        <v>52.18</v>
      </c>
      <c r="AO48" s="69">
        <v>52.46</v>
      </c>
      <c r="AP48" s="69">
        <v>52.73</v>
      </c>
      <c r="AQ48" s="69">
        <v>52.98</v>
      </c>
      <c r="AR48" s="69">
        <v>53.22</v>
      </c>
      <c r="AS48" s="69">
        <v>53.45</v>
      </c>
      <c r="AT48" s="69">
        <v>53.66</v>
      </c>
      <c r="AU48" s="69">
        <v>53.86</v>
      </c>
      <c r="AV48" s="69">
        <v>54.04</v>
      </c>
      <c r="AW48" s="69">
        <v>54.21</v>
      </c>
      <c r="AX48" s="69">
        <v>54.37</v>
      </c>
      <c r="AY48" s="69">
        <v>54.52</v>
      </c>
      <c r="AZ48" s="69">
        <v>54.66</v>
      </c>
      <c r="BA48" s="69">
        <v>54.79</v>
      </c>
      <c r="BB48" s="69">
        <v>54.9</v>
      </c>
      <c r="BC48" s="69">
        <v>55.01</v>
      </c>
      <c r="BD48" s="69">
        <v>55.11</v>
      </c>
      <c r="BE48" s="69">
        <v>55.21</v>
      </c>
      <c r="BF48" s="69">
        <v>55.29</v>
      </c>
    </row>
    <row r="49" spans="1:58" s="3" customFormat="1" ht="14.25">
      <c r="A49"/>
      <c r="B49" s="56">
        <v>57</v>
      </c>
      <c r="C49" s="69">
        <v>34.11</v>
      </c>
      <c r="D49" s="69">
        <v>34.590000000000003</v>
      </c>
      <c r="E49" s="69">
        <v>35.07</v>
      </c>
      <c r="F49" s="69">
        <v>35.549999999999997</v>
      </c>
      <c r="G49" s="69">
        <v>36.04</v>
      </c>
      <c r="H49" s="69">
        <v>36.53</v>
      </c>
      <c r="I49" s="69">
        <v>37.03</v>
      </c>
      <c r="J49" s="69">
        <v>37.53</v>
      </c>
      <c r="K49" s="69">
        <v>38.03</v>
      </c>
      <c r="L49" s="69">
        <v>38.53</v>
      </c>
      <c r="M49" s="69">
        <v>39.03</v>
      </c>
      <c r="N49" s="69">
        <v>39.53</v>
      </c>
      <c r="O49" s="69">
        <v>40.03</v>
      </c>
      <c r="P49" s="69">
        <v>40.54</v>
      </c>
      <c r="Q49" s="69">
        <v>41.03</v>
      </c>
      <c r="R49" s="69">
        <v>41.53</v>
      </c>
      <c r="S49" s="69">
        <v>42.03</v>
      </c>
      <c r="T49" s="69">
        <v>42.52</v>
      </c>
      <c r="U49" s="69">
        <v>43</v>
      </c>
      <c r="V49" s="69">
        <v>43.43</v>
      </c>
      <c r="W49" s="69">
        <v>45.74</v>
      </c>
      <c r="X49" s="69">
        <v>46.2</v>
      </c>
      <c r="Y49" s="69">
        <v>46.74</v>
      </c>
      <c r="Z49" s="69">
        <v>47.21</v>
      </c>
      <c r="AA49" s="69">
        <v>47.68</v>
      </c>
      <c r="AB49" s="69">
        <v>48.16</v>
      </c>
      <c r="AC49" s="69">
        <v>48.64</v>
      </c>
      <c r="AD49" s="69">
        <v>49.12</v>
      </c>
      <c r="AE49" s="69">
        <v>49.5</v>
      </c>
      <c r="AF49" s="69">
        <v>49.92</v>
      </c>
      <c r="AG49" s="69">
        <v>50.33</v>
      </c>
      <c r="AH49" s="69">
        <v>50.73</v>
      </c>
      <c r="AI49" s="69">
        <v>51.12</v>
      </c>
      <c r="AJ49" s="69">
        <v>51.5</v>
      </c>
      <c r="AK49" s="69">
        <v>51.86</v>
      </c>
      <c r="AL49" s="69">
        <v>52.21</v>
      </c>
      <c r="AM49" s="69">
        <v>52.55</v>
      </c>
      <c r="AN49" s="69">
        <v>52.88</v>
      </c>
      <c r="AO49" s="69">
        <v>53.19</v>
      </c>
      <c r="AP49" s="69">
        <v>53.48</v>
      </c>
      <c r="AQ49" s="69">
        <v>53.76</v>
      </c>
      <c r="AR49" s="69">
        <v>54.03</v>
      </c>
      <c r="AS49" s="69">
        <v>54.27</v>
      </c>
      <c r="AT49" s="69">
        <v>54.51</v>
      </c>
      <c r="AU49" s="69">
        <v>54.72</v>
      </c>
      <c r="AV49" s="69">
        <v>54.93</v>
      </c>
      <c r="AW49" s="69">
        <v>55.12</v>
      </c>
      <c r="AX49" s="69">
        <v>55.3</v>
      </c>
      <c r="AY49" s="69">
        <v>55.46</v>
      </c>
      <c r="AZ49" s="69">
        <v>55.61</v>
      </c>
      <c r="BA49" s="69">
        <v>55.75</v>
      </c>
      <c r="BB49" s="69">
        <v>55.89</v>
      </c>
      <c r="BC49" s="69">
        <v>56.01</v>
      </c>
      <c r="BD49" s="69">
        <v>56.12</v>
      </c>
      <c r="BE49" s="69">
        <v>56.22</v>
      </c>
      <c r="BF49" s="69">
        <v>56.32</v>
      </c>
    </row>
    <row r="50" spans="1:58" s="3" customFormat="1" ht="14.25">
      <c r="A50"/>
      <c r="B50" s="56">
        <v>58</v>
      </c>
      <c r="C50" s="69">
        <v>34.15</v>
      </c>
      <c r="D50" s="69">
        <v>34.64</v>
      </c>
      <c r="E50" s="69">
        <v>35.119999999999997</v>
      </c>
      <c r="F50" s="69">
        <v>35.61</v>
      </c>
      <c r="G50" s="69">
        <v>36.11</v>
      </c>
      <c r="H50" s="69">
        <v>36.61</v>
      </c>
      <c r="I50" s="69">
        <v>37.11</v>
      </c>
      <c r="J50" s="69">
        <v>37.61</v>
      </c>
      <c r="K50" s="69">
        <v>38.119999999999997</v>
      </c>
      <c r="L50" s="69">
        <v>38.630000000000003</v>
      </c>
      <c r="M50" s="69">
        <v>39.15</v>
      </c>
      <c r="N50" s="69">
        <v>39.659999999999997</v>
      </c>
      <c r="O50" s="69">
        <v>40.17</v>
      </c>
      <c r="P50" s="69">
        <v>40.69</v>
      </c>
      <c r="Q50" s="69">
        <v>41.2</v>
      </c>
      <c r="R50" s="69">
        <v>41.71</v>
      </c>
      <c r="S50" s="69">
        <v>42.22</v>
      </c>
      <c r="T50" s="69">
        <v>42.72</v>
      </c>
      <c r="U50" s="69">
        <v>43.23</v>
      </c>
      <c r="V50" s="69">
        <v>43.72</v>
      </c>
      <c r="W50" s="69">
        <v>46.02</v>
      </c>
      <c r="X50" s="69">
        <v>46.54</v>
      </c>
      <c r="Y50" s="69">
        <v>47.01</v>
      </c>
      <c r="Z50" s="69">
        <v>47.56</v>
      </c>
      <c r="AA50" s="69">
        <v>48.04</v>
      </c>
      <c r="AB50" s="69">
        <v>48.52</v>
      </c>
      <c r="AC50" s="69">
        <v>49</v>
      </c>
      <c r="AD50" s="69">
        <v>49.49</v>
      </c>
      <c r="AE50" s="69">
        <v>49.99</v>
      </c>
      <c r="AF50" s="69">
        <v>50.41</v>
      </c>
      <c r="AG50" s="69">
        <v>50.85</v>
      </c>
      <c r="AH50" s="69">
        <v>51.27</v>
      </c>
      <c r="AI50" s="69">
        <v>51.69</v>
      </c>
      <c r="AJ50" s="69">
        <v>52.09</v>
      </c>
      <c r="AK50" s="69">
        <v>52.48</v>
      </c>
      <c r="AL50" s="69">
        <v>52.86</v>
      </c>
      <c r="AM50" s="69">
        <v>53.23</v>
      </c>
      <c r="AN50" s="69">
        <v>53.58</v>
      </c>
      <c r="AO50" s="69">
        <v>53.92</v>
      </c>
      <c r="AP50" s="69">
        <v>54.24</v>
      </c>
      <c r="AQ50" s="69">
        <v>54.55</v>
      </c>
      <c r="AR50" s="69">
        <v>54.84</v>
      </c>
      <c r="AS50" s="69">
        <v>55.11</v>
      </c>
      <c r="AT50" s="69">
        <v>55.36</v>
      </c>
      <c r="AU50" s="69">
        <v>55.61</v>
      </c>
      <c r="AV50" s="69">
        <v>55.83</v>
      </c>
      <c r="AW50" s="69">
        <v>56.04</v>
      </c>
      <c r="AX50" s="69">
        <v>56.24</v>
      </c>
      <c r="AY50" s="69">
        <v>56.42</v>
      </c>
      <c r="AZ50" s="69">
        <v>56.59</v>
      </c>
      <c r="BA50" s="69">
        <v>56.75</v>
      </c>
      <c r="BB50" s="69">
        <v>56.9</v>
      </c>
      <c r="BC50" s="69">
        <v>57.03</v>
      </c>
      <c r="BD50" s="69">
        <v>57.16</v>
      </c>
      <c r="BE50" s="69">
        <v>57.27</v>
      </c>
      <c r="BF50" s="69">
        <v>57.38</v>
      </c>
    </row>
    <row r="51" spans="1:58" s="3" customFormat="1" ht="14.25">
      <c r="A51"/>
      <c r="B51" s="56">
        <v>59</v>
      </c>
      <c r="C51" s="69">
        <v>34.19</v>
      </c>
      <c r="D51" s="69">
        <v>34.68</v>
      </c>
      <c r="E51" s="69">
        <v>35.17</v>
      </c>
      <c r="F51" s="69">
        <v>35.67</v>
      </c>
      <c r="G51" s="69">
        <v>36.17</v>
      </c>
      <c r="H51" s="69">
        <v>36.67</v>
      </c>
      <c r="I51" s="69">
        <v>37.18</v>
      </c>
      <c r="J51" s="69">
        <v>37.700000000000003</v>
      </c>
      <c r="K51" s="69">
        <v>38.21</v>
      </c>
      <c r="L51" s="69">
        <v>38.729999999999997</v>
      </c>
      <c r="M51" s="69">
        <v>39.25</v>
      </c>
      <c r="N51" s="69">
        <v>39.78</v>
      </c>
      <c r="O51" s="69">
        <v>40.299999999999997</v>
      </c>
      <c r="P51" s="69">
        <v>40.83</v>
      </c>
      <c r="Q51" s="69">
        <v>41.35</v>
      </c>
      <c r="R51" s="69">
        <v>41.88</v>
      </c>
      <c r="S51" s="69">
        <v>42.4</v>
      </c>
      <c r="T51" s="69">
        <v>42.92</v>
      </c>
      <c r="U51" s="69">
        <v>43.44</v>
      </c>
      <c r="V51" s="69">
        <v>43.95</v>
      </c>
      <c r="W51" s="69">
        <v>46.28</v>
      </c>
      <c r="X51" s="69">
        <v>46.82</v>
      </c>
      <c r="Y51" s="69">
        <v>47.36</v>
      </c>
      <c r="Z51" s="69">
        <v>47.83</v>
      </c>
      <c r="AA51" s="69">
        <v>48.41</v>
      </c>
      <c r="AB51" s="69">
        <v>48.9</v>
      </c>
      <c r="AC51" s="69">
        <v>49.38</v>
      </c>
      <c r="AD51" s="69">
        <v>49.88</v>
      </c>
      <c r="AE51" s="69">
        <v>50.38</v>
      </c>
      <c r="AF51" s="69">
        <v>50.88</v>
      </c>
      <c r="AG51" s="69">
        <v>51.39</v>
      </c>
      <c r="AH51" s="69">
        <v>51.8</v>
      </c>
      <c r="AI51" s="69">
        <v>52.24</v>
      </c>
      <c r="AJ51" s="69">
        <v>52.68</v>
      </c>
      <c r="AK51" s="69">
        <v>53.1</v>
      </c>
      <c r="AL51" s="69">
        <v>53.51</v>
      </c>
      <c r="AM51" s="69">
        <v>53.91</v>
      </c>
      <c r="AN51" s="69">
        <v>54.29</v>
      </c>
      <c r="AO51" s="69">
        <v>54.66</v>
      </c>
      <c r="AP51" s="69">
        <v>55.01</v>
      </c>
      <c r="AQ51" s="69">
        <v>55.34</v>
      </c>
      <c r="AR51" s="69">
        <v>55.65</v>
      </c>
      <c r="AS51" s="69">
        <v>55.95</v>
      </c>
      <c r="AT51" s="69">
        <v>56.24</v>
      </c>
      <c r="AU51" s="69">
        <v>56.5</v>
      </c>
      <c r="AV51" s="69">
        <v>56.75</v>
      </c>
      <c r="AW51" s="69">
        <v>56.98</v>
      </c>
      <c r="AX51" s="69">
        <v>57.2</v>
      </c>
      <c r="AY51" s="69">
        <v>57.41</v>
      </c>
      <c r="AZ51" s="69">
        <v>57.59</v>
      </c>
      <c r="BA51" s="69">
        <v>57.77</v>
      </c>
      <c r="BB51" s="69">
        <v>57.93</v>
      </c>
      <c r="BC51" s="69">
        <v>58.09</v>
      </c>
      <c r="BD51" s="69">
        <v>58.23</v>
      </c>
      <c r="BE51" s="69">
        <v>58.35</v>
      </c>
      <c r="BF51" s="69">
        <v>58.47</v>
      </c>
    </row>
    <row r="52" spans="1:58" s="3" customFormat="1" ht="14.25">
      <c r="A52"/>
      <c r="B52" s="56">
        <v>60</v>
      </c>
      <c r="C52" s="69">
        <v>34.229999999999997</v>
      </c>
      <c r="D52" s="69">
        <v>34.72</v>
      </c>
      <c r="E52" s="69">
        <v>35.22</v>
      </c>
      <c r="F52" s="69">
        <v>35.72</v>
      </c>
      <c r="G52" s="69">
        <v>36.22</v>
      </c>
      <c r="H52" s="69">
        <v>36.74</v>
      </c>
      <c r="I52" s="69">
        <v>37.25</v>
      </c>
      <c r="J52" s="69">
        <v>37.770000000000003</v>
      </c>
      <c r="K52" s="69">
        <v>38.299999999999997</v>
      </c>
      <c r="L52" s="69">
        <v>38.82</v>
      </c>
      <c r="M52" s="69">
        <v>39.35</v>
      </c>
      <c r="N52" s="69">
        <v>39.89</v>
      </c>
      <c r="O52" s="69">
        <v>40.42</v>
      </c>
      <c r="P52" s="69">
        <v>40.96</v>
      </c>
      <c r="Q52" s="69">
        <v>41.5</v>
      </c>
      <c r="R52" s="69">
        <v>42.03</v>
      </c>
      <c r="S52" s="69">
        <v>42.57</v>
      </c>
      <c r="T52" s="69">
        <v>43.11</v>
      </c>
      <c r="U52" s="69">
        <v>43.64</v>
      </c>
      <c r="V52" s="69">
        <v>44.17</v>
      </c>
      <c r="W52" s="69">
        <v>46.53</v>
      </c>
      <c r="X52" s="69">
        <v>47.09</v>
      </c>
      <c r="Y52" s="69">
        <v>47.65</v>
      </c>
      <c r="Z52" s="69">
        <v>48.2</v>
      </c>
      <c r="AA52" s="69">
        <v>48.75</v>
      </c>
      <c r="AB52" s="69">
        <v>49.23</v>
      </c>
      <c r="AC52" s="69">
        <v>49.81</v>
      </c>
      <c r="AD52" s="69">
        <v>50.31</v>
      </c>
      <c r="AE52" s="69">
        <v>50.81</v>
      </c>
      <c r="AF52" s="69">
        <v>51.32</v>
      </c>
      <c r="AG52" s="69">
        <v>51.84</v>
      </c>
      <c r="AH52" s="69">
        <v>52.35</v>
      </c>
      <c r="AI52" s="69">
        <v>52.79</v>
      </c>
      <c r="AJ52" s="69">
        <v>53.32</v>
      </c>
      <c r="AK52" s="69">
        <v>53.71</v>
      </c>
      <c r="AL52" s="69">
        <v>54.15</v>
      </c>
      <c r="AM52" s="69">
        <v>54.58</v>
      </c>
      <c r="AN52" s="69">
        <v>54.99</v>
      </c>
      <c r="AO52" s="69">
        <v>55.39</v>
      </c>
      <c r="AP52" s="69">
        <v>55.77</v>
      </c>
      <c r="AQ52" s="69">
        <v>56.14</v>
      </c>
      <c r="AR52" s="69">
        <v>56.48</v>
      </c>
      <c r="AS52" s="69">
        <v>56.81</v>
      </c>
      <c r="AT52" s="69">
        <v>57.12</v>
      </c>
      <c r="AU52" s="69">
        <v>57.41</v>
      </c>
      <c r="AV52" s="69">
        <v>57.69</v>
      </c>
      <c r="AW52" s="69">
        <v>57.95</v>
      </c>
      <c r="AX52" s="69">
        <v>58.19</v>
      </c>
      <c r="AY52" s="69">
        <v>58.41</v>
      </c>
      <c r="AZ52" s="69">
        <v>58.62</v>
      </c>
      <c r="BA52" s="69">
        <v>58.82</v>
      </c>
      <c r="BB52" s="69">
        <v>59</v>
      </c>
      <c r="BC52" s="69">
        <v>59.17</v>
      </c>
      <c r="BD52" s="69">
        <v>59.33</v>
      </c>
      <c r="BE52" s="69">
        <v>59.47</v>
      </c>
      <c r="BF52" s="69">
        <v>59.61</v>
      </c>
    </row>
    <row r="53" spans="1:58" s="3" customFormat="1" ht="14.25">
      <c r="A53"/>
      <c r="B53" s="56">
        <v>61</v>
      </c>
      <c r="C53" s="69" t="s">
        <v>73</v>
      </c>
      <c r="D53" s="69">
        <v>34.76</v>
      </c>
      <c r="E53" s="69">
        <v>35.26</v>
      </c>
      <c r="F53" s="69">
        <v>35.76</v>
      </c>
      <c r="G53" s="69">
        <v>36.28</v>
      </c>
      <c r="H53" s="69">
        <v>36.79</v>
      </c>
      <c r="I53" s="69">
        <v>37.31</v>
      </c>
      <c r="J53" s="69">
        <v>37.840000000000003</v>
      </c>
      <c r="K53" s="69">
        <v>38.369999999999997</v>
      </c>
      <c r="L53" s="69">
        <v>38.909999999999997</v>
      </c>
      <c r="M53" s="69">
        <v>39.450000000000003</v>
      </c>
      <c r="N53" s="69">
        <v>39.99</v>
      </c>
      <c r="O53" s="69">
        <v>40.54</v>
      </c>
      <c r="P53" s="69">
        <v>41.08</v>
      </c>
      <c r="Q53" s="69">
        <v>41.63</v>
      </c>
      <c r="R53" s="69">
        <v>42.18</v>
      </c>
      <c r="S53" s="69">
        <v>42.73</v>
      </c>
      <c r="T53" s="69">
        <v>43.28</v>
      </c>
      <c r="U53" s="69">
        <v>43.83</v>
      </c>
      <c r="V53" s="69">
        <v>44.38</v>
      </c>
      <c r="W53" s="69">
        <v>46.77</v>
      </c>
      <c r="X53" s="69">
        <v>47.35</v>
      </c>
      <c r="Y53" s="69">
        <v>47.93</v>
      </c>
      <c r="Z53" s="69">
        <v>48.5</v>
      </c>
      <c r="AA53" s="69">
        <v>49.07</v>
      </c>
      <c r="AB53" s="69">
        <v>49.63</v>
      </c>
      <c r="AC53" s="69">
        <v>50.13</v>
      </c>
      <c r="AD53" s="69">
        <v>50.73</v>
      </c>
      <c r="AE53" s="69">
        <v>51.24</v>
      </c>
      <c r="AF53" s="69">
        <v>51.75</v>
      </c>
      <c r="AG53" s="69">
        <v>52.27</v>
      </c>
      <c r="AH53" s="69">
        <v>52.79</v>
      </c>
      <c r="AI53" s="69">
        <v>53.32</v>
      </c>
      <c r="AJ53" s="69">
        <v>53.85</v>
      </c>
      <c r="AK53" s="69">
        <v>54.32</v>
      </c>
      <c r="AL53" s="69">
        <v>54.86</v>
      </c>
      <c r="AM53" s="69">
        <v>55.25</v>
      </c>
      <c r="AN53" s="69">
        <v>55.7</v>
      </c>
      <c r="AO53" s="69">
        <v>56.13</v>
      </c>
      <c r="AP53" s="69">
        <v>56.54</v>
      </c>
      <c r="AQ53" s="69">
        <v>56.94</v>
      </c>
      <c r="AR53" s="69">
        <v>57.32</v>
      </c>
      <c r="AS53" s="69">
        <v>57.68</v>
      </c>
      <c r="AT53" s="69">
        <v>58.02</v>
      </c>
      <c r="AU53" s="69">
        <v>58.34</v>
      </c>
      <c r="AV53" s="69">
        <v>58.64</v>
      </c>
      <c r="AW53" s="69">
        <v>58.93</v>
      </c>
      <c r="AX53" s="69">
        <v>59.2</v>
      </c>
      <c r="AY53" s="69">
        <v>59.45</v>
      </c>
      <c r="AZ53" s="69">
        <v>59.68</v>
      </c>
      <c r="BA53" s="69">
        <v>59.9</v>
      </c>
      <c r="BB53" s="69">
        <v>60.1</v>
      </c>
      <c r="BC53" s="69">
        <v>60.29</v>
      </c>
      <c r="BD53" s="69">
        <v>60.47</v>
      </c>
      <c r="BE53" s="69">
        <v>60.63</v>
      </c>
      <c r="BF53" s="69">
        <v>60.78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35.299999999999997</v>
      </c>
      <c r="F54" s="69">
        <v>35.81</v>
      </c>
      <c r="G54" s="69">
        <v>36.32</v>
      </c>
      <c r="H54" s="69">
        <v>36.85</v>
      </c>
      <c r="I54" s="69">
        <v>37.369999999999997</v>
      </c>
      <c r="J54" s="69">
        <v>37.909999999999997</v>
      </c>
      <c r="K54" s="69">
        <v>38.450000000000003</v>
      </c>
      <c r="L54" s="69">
        <v>38.99</v>
      </c>
      <c r="M54" s="69">
        <v>39.54</v>
      </c>
      <c r="N54" s="69">
        <v>40.090000000000003</v>
      </c>
      <c r="O54" s="69">
        <v>40.64</v>
      </c>
      <c r="P54" s="69">
        <v>41.2</v>
      </c>
      <c r="Q54" s="69">
        <v>41.76</v>
      </c>
      <c r="R54" s="69">
        <v>42.32</v>
      </c>
      <c r="S54" s="69">
        <v>42.89</v>
      </c>
      <c r="T54" s="69">
        <v>43.45</v>
      </c>
      <c r="U54" s="69">
        <v>44.01</v>
      </c>
      <c r="V54" s="69">
        <v>44.58</v>
      </c>
      <c r="W54" s="69">
        <v>47</v>
      </c>
      <c r="X54" s="69">
        <v>47.6</v>
      </c>
      <c r="Y54" s="69">
        <v>48.2</v>
      </c>
      <c r="Z54" s="69">
        <v>48.79</v>
      </c>
      <c r="AA54" s="69">
        <v>49.38</v>
      </c>
      <c r="AB54" s="69">
        <v>49.97</v>
      </c>
      <c r="AC54" s="69">
        <v>50.55</v>
      </c>
      <c r="AD54" s="69">
        <v>51.12</v>
      </c>
      <c r="AE54" s="69">
        <v>51.63</v>
      </c>
      <c r="AF54" s="69">
        <v>52.24</v>
      </c>
      <c r="AG54" s="69">
        <v>52.77</v>
      </c>
      <c r="AH54" s="69">
        <v>53.29</v>
      </c>
      <c r="AI54" s="69">
        <v>53.83</v>
      </c>
      <c r="AJ54" s="69">
        <v>54.36</v>
      </c>
      <c r="AK54" s="69">
        <v>54.91</v>
      </c>
      <c r="AL54" s="69">
        <v>55.46</v>
      </c>
      <c r="AM54" s="69">
        <v>55.92</v>
      </c>
      <c r="AN54" s="69">
        <v>56.4</v>
      </c>
      <c r="AO54" s="69">
        <v>56.87</v>
      </c>
      <c r="AP54" s="69">
        <v>57.32</v>
      </c>
      <c r="AQ54" s="69">
        <v>57.75</v>
      </c>
      <c r="AR54" s="69">
        <v>58.16</v>
      </c>
      <c r="AS54" s="69">
        <v>58.55</v>
      </c>
      <c r="AT54" s="69">
        <v>58.93</v>
      </c>
      <c r="AU54" s="69">
        <v>59.28</v>
      </c>
      <c r="AV54" s="69">
        <v>59.62</v>
      </c>
      <c r="AW54" s="69">
        <v>59.93</v>
      </c>
      <c r="AX54" s="69">
        <v>60.23</v>
      </c>
      <c r="AY54" s="69">
        <v>60.51</v>
      </c>
      <c r="AZ54" s="69">
        <v>60.77</v>
      </c>
      <c r="BA54" s="69">
        <v>61.01</v>
      </c>
      <c r="BB54" s="69">
        <v>61.24</v>
      </c>
      <c r="BC54" s="69">
        <v>61.45</v>
      </c>
      <c r="BD54" s="69">
        <v>61.65</v>
      </c>
      <c r="BE54" s="69">
        <v>61.83</v>
      </c>
      <c r="BF54" s="69">
        <v>62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35.85</v>
      </c>
      <c r="G55" s="69">
        <v>36.369999999999997</v>
      </c>
      <c r="H55" s="69">
        <v>36.89</v>
      </c>
      <c r="I55" s="69">
        <v>37.43</v>
      </c>
      <c r="J55" s="69">
        <v>37.97</v>
      </c>
      <c r="K55" s="69">
        <v>38.51</v>
      </c>
      <c r="L55" s="69">
        <v>39.06</v>
      </c>
      <c r="M55" s="69">
        <v>39.619999999999997</v>
      </c>
      <c r="N55" s="69">
        <v>40.18</v>
      </c>
      <c r="O55" s="69">
        <v>40.74</v>
      </c>
      <c r="P55" s="69">
        <v>41.31</v>
      </c>
      <c r="Q55" s="69">
        <v>41.88</v>
      </c>
      <c r="R55" s="69">
        <v>42.45</v>
      </c>
      <c r="S55" s="69">
        <v>43.03</v>
      </c>
      <c r="T55" s="69">
        <v>43.61</v>
      </c>
      <c r="U55" s="69">
        <v>44.19</v>
      </c>
      <c r="V55" s="69">
        <v>44.77</v>
      </c>
      <c r="W55" s="69">
        <v>47.21</v>
      </c>
      <c r="X55" s="69">
        <v>47.83</v>
      </c>
      <c r="Y55" s="69">
        <v>48.45</v>
      </c>
      <c r="Z55" s="69">
        <v>49.07</v>
      </c>
      <c r="AA55" s="69">
        <v>49.68</v>
      </c>
      <c r="AB55" s="69">
        <v>50.29</v>
      </c>
      <c r="AC55" s="69">
        <v>50.9</v>
      </c>
      <c r="AD55" s="69">
        <v>51.49</v>
      </c>
      <c r="AE55" s="69">
        <v>52.09</v>
      </c>
      <c r="AF55" s="69">
        <v>52.68</v>
      </c>
      <c r="AG55" s="69">
        <v>53.2</v>
      </c>
      <c r="AH55" s="69">
        <v>53.83</v>
      </c>
      <c r="AI55" s="69">
        <v>54.37</v>
      </c>
      <c r="AJ55" s="69">
        <v>54.91</v>
      </c>
      <c r="AK55" s="69">
        <v>55.46</v>
      </c>
      <c r="AL55" s="69">
        <v>56.02</v>
      </c>
      <c r="AM55" s="69">
        <v>56.58</v>
      </c>
      <c r="AN55" s="69">
        <v>57.14</v>
      </c>
      <c r="AO55" s="69">
        <v>57.61</v>
      </c>
      <c r="AP55" s="69">
        <v>58.1</v>
      </c>
      <c r="AQ55" s="69">
        <v>58.57</v>
      </c>
      <c r="AR55" s="69">
        <v>59.02</v>
      </c>
      <c r="AS55" s="69">
        <v>59.45</v>
      </c>
      <c r="AT55" s="69">
        <v>59.86</v>
      </c>
      <c r="AU55" s="69">
        <v>60.25</v>
      </c>
      <c r="AV55" s="69">
        <v>60.62</v>
      </c>
      <c r="AW55" s="69">
        <v>60.97</v>
      </c>
      <c r="AX55" s="69">
        <v>61.3</v>
      </c>
      <c r="AY55" s="69">
        <v>61.61</v>
      </c>
      <c r="AZ55" s="69">
        <v>61.9</v>
      </c>
      <c r="BA55" s="69">
        <v>62.17</v>
      </c>
      <c r="BB55" s="69">
        <v>62.43</v>
      </c>
      <c r="BC55" s="69">
        <v>62.66</v>
      </c>
      <c r="BD55" s="69">
        <v>62.88</v>
      </c>
      <c r="BE55" s="69">
        <v>63.09</v>
      </c>
      <c r="BF55" s="69">
        <v>63.28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36.409999999999997</v>
      </c>
      <c r="H56" s="69">
        <v>36.94</v>
      </c>
      <c r="I56" s="69">
        <v>37.479999999999997</v>
      </c>
      <c r="J56" s="69">
        <v>38.020000000000003</v>
      </c>
      <c r="K56" s="69">
        <v>38.57</v>
      </c>
      <c r="L56" s="69">
        <v>39.130000000000003</v>
      </c>
      <c r="M56" s="69">
        <v>39.69</v>
      </c>
      <c r="N56" s="69">
        <v>40.26</v>
      </c>
      <c r="O56" s="69">
        <v>40.840000000000003</v>
      </c>
      <c r="P56" s="69">
        <v>41.41</v>
      </c>
      <c r="Q56" s="69">
        <v>41.99</v>
      </c>
      <c r="R56" s="69">
        <v>42.58</v>
      </c>
      <c r="S56" s="69">
        <v>43.17</v>
      </c>
      <c r="T56" s="69">
        <v>43.76</v>
      </c>
      <c r="U56" s="69">
        <v>44.35</v>
      </c>
      <c r="V56" s="69">
        <v>44.94</v>
      </c>
      <c r="W56" s="69">
        <v>47.42</v>
      </c>
      <c r="X56" s="69">
        <v>48.06</v>
      </c>
      <c r="Y56" s="69">
        <v>48.7</v>
      </c>
      <c r="Z56" s="69">
        <v>49.34</v>
      </c>
      <c r="AA56" s="69">
        <v>49.97</v>
      </c>
      <c r="AB56" s="69">
        <v>50.61</v>
      </c>
      <c r="AC56" s="69">
        <v>51.23</v>
      </c>
      <c r="AD56" s="69">
        <v>51.86</v>
      </c>
      <c r="AE56" s="69">
        <v>52.48</v>
      </c>
      <c r="AF56" s="69">
        <v>53.1</v>
      </c>
      <c r="AG56" s="69">
        <v>53.71</v>
      </c>
      <c r="AH56" s="69">
        <v>54.32</v>
      </c>
      <c r="AI56" s="69">
        <v>54.86</v>
      </c>
      <c r="AJ56" s="69">
        <v>55.51</v>
      </c>
      <c r="AK56" s="69">
        <v>56.07</v>
      </c>
      <c r="AL56" s="69">
        <v>56.63</v>
      </c>
      <c r="AM56" s="69">
        <v>57.19</v>
      </c>
      <c r="AN56" s="69">
        <v>57.76</v>
      </c>
      <c r="AO56" s="69">
        <v>58.34</v>
      </c>
      <c r="AP56" s="69">
        <v>58.93</v>
      </c>
      <c r="AQ56" s="69">
        <v>59.4</v>
      </c>
      <c r="AR56" s="69">
        <v>59.89</v>
      </c>
      <c r="AS56" s="69">
        <v>60.36</v>
      </c>
      <c r="AT56" s="69">
        <v>60.81</v>
      </c>
      <c r="AU56" s="69">
        <v>61.24</v>
      </c>
      <c r="AV56" s="69">
        <v>61.65</v>
      </c>
      <c r="AW56" s="69">
        <v>62.04</v>
      </c>
      <c r="AX56" s="69">
        <v>62.4</v>
      </c>
      <c r="AY56" s="69">
        <v>62.75</v>
      </c>
      <c r="AZ56" s="69">
        <v>63.07</v>
      </c>
      <c r="BA56" s="69">
        <v>63.38</v>
      </c>
      <c r="BB56" s="69">
        <v>63.66</v>
      </c>
      <c r="BC56" s="69">
        <v>63.93</v>
      </c>
      <c r="BD56" s="69">
        <v>64.180000000000007</v>
      </c>
      <c r="BE56" s="69">
        <v>64.41</v>
      </c>
      <c r="BF56" s="69">
        <v>64.62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36.979999999999997</v>
      </c>
      <c r="I57" s="69">
        <v>37.520000000000003</v>
      </c>
      <c r="J57" s="69">
        <v>38.07</v>
      </c>
      <c r="K57" s="69">
        <v>38.630000000000003</v>
      </c>
      <c r="L57" s="69">
        <v>39.200000000000003</v>
      </c>
      <c r="M57" s="69">
        <v>39.76</v>
      </c>
      <c r="N57" s="69">
        <v>40.340000000000003</v>
      </c>
      <c r="O57" s="69">
        <v>40.92</v>
      </c>
      <c r="P57" s="69">
        <v>41.51</v>
      </c>
      <c r="Q57" s="69">
        <v>42.1</v>
      </c>
      <c r="R57" s="69">
        <v>42.7</v>
      </c>
      <c r="S57" s="69">
        <v>43.3</v>
      </c>
      <c r="T57" s="69">
        <v>43.9</v>
      </c>
      <c r="U57" s="69">
        <v>44.51</v>
      </c>
      <c r="V57" s="69">
        <v>45.11</v>
      </c>
      <c r="W57" s="69">
        <v>47.61</v>
      </c>
      <c r="X57" s="69">
        <v>48.27</v>
      </c>
      <c r="Y57" s="69">
        <v>48.93</v>
      </c>
      <c r="Z57" s="69">
        <v>49.59</v>
      </c>
      <c r="AA57" s="69">
        <v>50.25</v>
      </c>
      <c r="AB57" s="69">
        <v>50.91</v>
      </c>
      <c r="AC57" s="69">
        <v>51.56</v>
      </c>
      <c r="AD57" s="69">
        <v>52.21</v>
      </c>
      <c r="AE57" s="69">
        <v>52.86</v>
      </c>
      <c r="AF57" s="69">
        <v>53.51</v>
      </c>
      <c r="AG57" s="69">
        <v>54.15</v>
      </c>
      <c r="AH57" s="69">
        <v>54.79</v>
      </c>
      <c r="AI57" s="69">
        <v>55.42</v>
      </c>
      <c r="AJ57" s="69">
        <v>56.06</v>
      </c>
      <c r="AK57" s="69">
        <v>56.62</v>
      </c>
      <c r="AL57" s="69">
        <v>57.31</v>
      </c>
      <c r="AM57" s="69">
        <v>57.88</v>
      </c>
      <c r="AN57" s="69">
        <v>58.46</v>
      </c>
      <c r="AO57" s="69">
        <v>59.04</v>
      </c>
      <c r="AP57" s="69">
        <v>59.63</v>
      </c>
      <c r="AQ57" s="69">
        <v>60.23</v>
      </c>
      <c r="AR57" s="69">
        <v>60.83</v>
      </c>
      <c r="AS57" s="69">
        <v>61.28</v>
      </c>
      <c r="AT57" s="69">
        <v>61.78</v>
      </c>
      <c r="AU57" s="69">
        <v>62.25</v>
      </c>
      <c r="AV57" s="69">
        <v>62.7</v>
      </c>
      <c r="AW57" s="69">
        <v>63.13</v>
      </c>
      <c r="AX57" s="69">
        <v>63.53</v>
      </c>
      <c r="AY57" s="69">
        <v>63.92</v>
      </c>
      <c r="AZ57" s="69">
        <v>64.28</v>
      </c>
      <c r="BA57" s="69">
        <v>64.62</v>
      </c>
      <c r="BB57" s="69">
        <v>64.94</v>
      </c>
      <c r="BC57" s="69">
        <v>65.239999999999995</v>
      </c>
      <c r="BD57" s="69">
        <v>65.52</v>
      </c>
      <c r="BE57" s="69">
        <v>65.78</v>
      </c>
      <c r="BF57" s="69">
        <v>66.02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37.57</v>
      </c>
      <c r="J58" s="69">
        <v>38.119999999999997</v>
      </c>
      <c r="K58" s="69">
        <v>38.68</v>
      </c>
      <c r="L58" s="69">
        <v>39.25</v>
      </c>
      <c r="M58" s="69">
        <v>39.83</v>
      </c>
      <c r="N58" s="69">
        <v>40.409999999999997</v>
      </c>
      <c r="O58" s="69">
        <v>41</v>
      </c>
      <c r="P58" s="69">
        <v>41.6</v>
      </c>
      <c r="Q58" s="69">
        <v>42.2</v>
      </c>
      <c r="R58" s="69">
        <v>42.8</v>
      </c>
      <c r="S58" s="69">
        <v>43.42</v>
      </c>
      <c r="T58" s="69">
        <v>44.03</v>
      </c>
      <c r="U58" s="69">
        <v>44.65</v>
      </c>
      <c r="V58" s="69">
        <v>45.27</v>
      </c>
      <c r="W58" s="69">
        <v>47.8</v>
      </c>
      <c r="X58" s="69">
        <v>48.48</v>
      </c>
      <c r="Y58" s="69">
        <v>49.16</v>
      </c>
      <c r="Z58" s="69">
        <v>49.84</v>
      </c>
      <c r="AA58" s="69">
        <v>50.51</v>
      </c>
      <c r="AB58" s="69">
        <v>51.19</v>
      </c>
      <c r="AC58" s="69">
        <v>51.87</v>
      </c>
      <c r="AD58" s="69">
        <v>52.55</v>
      </c>
      <c r="AE58" s="69">
        <v>53.23</v>
      </c>
      <c r="AF58" s="69">
        <v>53.9</v>
      </c>
      <c r="AG58" s="69">
        <v>54.58</v>
      </c>
      <c r="AH58" s="69">
        <v>55.25</v>
      </c>
      <c r="AI58" s="69">
        <v>55.92</v>
      </c>
      <c r="AJ58" s="69">
        <v>56.59</v>
      </c>
      <c r="AK58" s="69">
        <v>57.26</v>
      </c>
      <c r="AL58" s="69">
        <v>57.92</v>
      </c>
      <c r="AM58" s="69">
        <v>58.58</v>
      </c>
      <c r="AN58" s="69">
        <v>59.16</v>
      </c>
      <c r="AO58" s="69">
        <v>59.85</v>
      </c>
      <c r="AP58" s="69">
        <v>60.45</v>
      </c>
      <c r="AQ58" s="69">
        <v>61.06</v>
      </c>
      <c r="AR58" s="69">
        <v>61.67</v>
      </c>
      <c r="AS58" s="69">
        <v>62.28</v>
      </c>
      <c r="AT58" s="69">
        <v>62.75</v>
      </c>
      <c r="AU58" s="69">
        <v>63.27</v>
      </c>
      <c r="AV58" s="69">
        <v>63.77</v>
      </c>
      <c r="AW58" s="69">
        <v>64.239999999999995</v>
      </c>
      <c r="AX58" s="69">
        <v>64.69</v>
      </c>
      <c r="AY58" s="69">
        <v>65.11</v>
      </c>
      <c r="AZ58" s="69">
        <v>65.52</v>
      </c>
      <c r="BA58" s="69">
        <v>65.900000000000006</v>
      </c>
      <c r="BB58" s="69">
        <v>66.25</v>
      </c>
      <c r="BC58" s="69">
        <v>66.59</v>
      </c>
      <c r="BD58" s="69">
        <v>66.91</v>
      </c>
      <c r="BE58" s="69">
        <v>67.2</v>
      </c>
      <c r="BF58" s="69">
        <v>67.48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38.17</v>
      </c>
      <c r="K59" s="69">
        <v>38.729999999999997</v>
      </c>
      <c r="L59" s="69">
        <v>39.31</v>
      </c>
      <c r="M59" s="69">
        <v>39.89</v>
      </c>
      <c r="N59" s="69">
        <v>40.479999999999997</v>
      </c>
      <c r="O59" s="69">
        <v>41.08</v>
      </c>
      <c r="P59" s="69">
        <v>41.68</v>
      </c>
      <c r="Q59" s="69">
        <v>42.29</v>
      </c>
      <c r="R59" s="69">
        <v>42.91</v>
      </c>
      <c r="S59" s="69">
        <v>43.53</v>
      </c>
      <c r="T59" s="69">
        <v>44.15</v>
      </c>
      <c r="U59" s="69">
        <v>44.79</v>
      </c>
      <c r="V59" s="69">
        <v>45.42</v>
      </c>
      <c r="W59" s="69">
        <v>47.97</v>
      </c>
      <c r="X59" s="69">
        <v>48.67</v>
      </c>
      <c r="Y59" s="69">
        <v>49.37</v>
      </c>
      <c r="Z59" s="69">
        <v>50.06</v>
      </c>
      <c r="AA59" s="69">
        <v>50.77</v>
      </c>
      <c r="AB59" s="69">
        <v>51.47</v>
      </c>
      <c r="AC59" s="69">
        <v>52.17</v>
      </c>
      <c r="AD59" s="69">
        <v>52.88</v>
      </c>
      <c r="AE59" s="69">
        <v>53.58</v>
      </c>
      <c r="AF59" s="69">
        <v>54.29</v>
      </c>
      <c r="AG59" s="69">
        <v>54.99</v>
      </c>
      <c r="AH59" s="69">
        <v>55.7</v>
      </c>
      <c r="AI59" s="69">
        <v>56.4</v>
      </c>
      <c r="AJ59" s="69">
        <v>57.11</v>
      </c>
      <c r="AK59" s="69">
        <v>57.82</v>
      </c>
      <c r="AL59" s="69">
        <v>58.52</v>
      </c>
      <c r="AM59" s="69">
        <v>59.22</v>
      </c>
      <c r="AN59" s="69">
        <v>59.91</v>
      </c>
      <c r="AO59" s="69">
        <v>60.59</v>
      </c>
      <c r="AP59" s="69">
        <v>61.19</v>
      </c>
      <c r="AQ59" s="69">
        <v>61.9</v>
      </c>
      <c r="AR59" s="69">
        <v>62.52</v>
      </c>
      <c r="AS59" s="69">
        <v>63.15</v>
      </c>
      <c r="AT59" s="69">
        <v>63.78</v>
      </c>
      <c r="AU59" s="69">
        <v>64.3</v>
      </c>
      <c r="AV59" s="69">
        <v>64.849999999999994</v>
      </c>
      <c r="AW59" s="69">
        <v>65.37</v>
      </c>
      <c r="AX59" s="69">
        <v>65.86</v>
      </c>
      <c r="AY59" s="69">
        <v>66.33</v>
      </c>
      <c r="AZ59" s="69">
        <v>66.78</v>
      </c>
      <c r="BA59" s="69">
        <v>67.209999999999994</v>
      </c>
      <c r="BB59" s="69">
        <v>67.61</v>
      </c>
      <c r="BC59" s="69">
        <v>67.98</v>
      </c>
      <c r="BD59" s="69">
        <v>68.34</v>
      </c>
      <c r="BE59" s="69">
        <v>68.67</v>
      </c>
      <c r="BF59" s="69">
        <v>68.98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38.78</v>
      </c>
      <c r="L60" s="69">
        <v>39.36</v>
      </c>
      <c r="M60" s="69">
        <v>39.950000000000003</v>
      </c>
      <c r="N60" s="69">
        <v>40.54</v>
      </c>
      <c r="O60" s="69">
        <v>41.15</v>
      </c>
      <c r="P60" s="69">
        <v>41.76</v>
      </c>
      <c r="Q60" s="69">
        <v>42.37</v>
      </c>
      <c r="R60" s="69">
        <v>43</v>
      </c>
      <c r="S60" s="69">
        <v>43.63</v>
      </c>
      <c r="T60" s="69">
        <v>44.27</v>
      </c>
      <c r="U60" s="69">
        <v>44.91</v>
      </c>
      <c r="V60" s="69">
        <v>45.56</v>
      </c>
      <c r="W60" s="69">
        <v>48.14</v>
      </c>
      <c r="X60" s="69">
        <v>48.85</v>
      </c>
      <c r="Y60" s="69">
        <v>49.56</v>
      </c>
      <c r="Z60" s="69">
        <v>50.28</v>
      </c>
      <c r="AA60" s="69">
        <v>51</v>
      </c>
      <c r="AB60" s="69">
        <v>51.73</v>
      </c>
      <c r="AC60" s="69">
        <v>52.45</v>
      </c>
      <c r="AD60" s="69">
        <v>53.18</v>
      </c>
      <c r="AE60" s="69">
        <v>53.92</v>
      </c>
      <c r="AF60" s="69">
        <v>54.65</v>
      </c>
      <c r="AG60" s="69">
        <v>55.39</v>
      </c>
      <c r="AH60" s="69">
        <v>56.13</v>
      </c>
      <c r="AI60" s="69">
        <v>56.87</v>
      </c>
      <c r="AJ60" s="69">
        <v>57.61</v>
      </c>
      <c r="AK60" s="69">
        <v>58.36</v>
      </c>
      <c r="AL60" s="69">
        <v>59.11</v>
      </c>
      <c r="AM60" s="69">
        <v>59.85</v>
      </c>
      <c r="AN60" s="69">
        <v>60.59</v>
      </c>
      <c r="AO60" s="69">
        <v>61.32</v>
      </c>
      <c r="AP60" s="69">
        <v>62.03</v>
      </c>
      <c r="AQ60" s="69">
        <v>62.73</v>
      </c>
      <c r="AR60" s="69">
        <v>63.36</v>
      </c>
      <c r="AS60" s="69">
        <v>64.069999999999993</v>
      </c>
      <c r="AT60" s="69">
        <v>64.72</v>
      </c>
      <c r="AU60" s="69">
        <v>65.36</v>
      </c>
      <c r="AV60" s="69">
        <v>65.930000000000007</v>
      </c>
      <c r="AW60" s="69">
        <v>66.510000000000005</v>
      </c>
      <c r="AX60" s="69">
        <v>67.05</v>
      </c>
      <c r="AY60" s="69">
        <v>67.58</v>
      </c>
      <c r="AZ60" s="69">
        <v>68.069999999999993</v>
      </c>
      <c r="BA60" s="69">
        <v>68.540000000000006</v>
      </c>
      <c r="BB60" s="69">
        <v>68.989999999999995</v>
      </c>
      <c r="BC60" s="69">
        <v>69.41</v>
      </c>
      <c r="BD60" s="69">
        <v>69.81</v>
      </c>
      <c r="BE60" s="69">
        <v>70.19</v>
      </c>
      <c r="BF60" s="69">
        <v>70.540000000000006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39.4</v>
      </c>
      <c r="M61" s="69">
        <v>40</v>
      </c>
      <c r="N61" s="69">
        <v>40.6</v>
      </c>
      <c r="O61" s="69">
        <v>41.21</v>
      </c>
      <c r="P61" s="69">
        <v>41.83</v>
      </c>
      <c r="Q61" s="69">
        <v>42.45</v>
      </c>
      <c r="R61" s="69">
        <v>43.09</v>
      </c>
      <c r="S61" s="69">
        <v>43.73</v>
      </c>
      <c r="T61" s="69">
        <v>44.38</v>
      </c>
      <c r="U61" s="69">
        <v>45.03</v>
      </c>
      <c r="V61" s="69">
        <v>45.69</v>
      </c>
      <c r="W61" s="69">
        <v>48.29</v>
      </c>
      <c r="X61" s="69">
        <v>49.02</v>
      </c>
      <c r="Y61" s="69">
        <v>49.75</v>
      </c>
      <c r="Z61" s="69">
        <v>50.49</v>
      </c>
      <c r="AA61" s="69">
        <v>51.23</v>
      </c>
      <c r="AB61" s="69">
        <v>51.97</v>
      </c>
      <c r="AC61" s="69">
        <v>52.72</v>
      </c>
      <c r="AD61" s="69">
        <v>53.48</v>
      </c>
      <c r="AE61" s="69">
        <v>54.24</v>
      </c>
      <c r="AF61" s="69">
        <v>55</v>
      </c>
      <c r="AG61" s="69">
        <v>55.77</v>
      </c>
      <c r="AH61" s="69">
        <v>56.54</v>
      </c>
      <c r="AI61" s="69">
        <v>57.32</v>
      </c>
      <c r="AJ61" s="69">
        <v>58.1</v>
      </c>
      <c r="AK61" s="69">
        <v>58.89</v>
      </c>
      <c r="AL61" s="69">
        <v>59.68</v>
      </c>
      <c r="AM61" s="69">
        <v>60.47</v>
      </c>
      <c r="AN61" s="69">
        <v>61.25</v>
      </c>
      <c r="AO61" s="69">
        <v>62.03</v>
      </c>
      <c r="AP61" s="69">
        <v>62.8</v>
      </c>
      <c r="AQ61" s="69">
        <v>63.55</v>
      </c>
      <c r="AR61" s="69">
        <v>64.28</v>
      </c>
      <c r="AS61" s="69">
        <v>64.930000000000007</v>
      </c>
      <c r="AT61" s="69">
        <v>65.7</v>
      </c>
      <c r="AU61" s="69">
        <v>66.36</v>
      </c>
      <c r="AV61" s="69">
        <v>67.02</v>
      </c>
      <c r="AW61" s="69">
        <v>67.69</v>
      </c>
      <c r="AX61" s="69">
        <v>68.260000000000005</v>
      </c>
      <c r="AY61" s="69">
        <v>68.83</v>
      </c>
      <c r="AZ61" s="69">
        <v>69.38</v>
      </c>
      <c r="BA61" s="69">
        <v>69.91</v>
      </c>
      <c r="BB61" s="69">
        <v>70.400000000000006</v>
      </c>
      <c r="BC61" s="69">
        <v>70.87</v>
      </c>
      <c r="BD61" s="69">
        <v>71.319999999999993</v>
      </c>
      <c r="BE61" s="69">
        <v>71.739999999999995</v>
      </c>
      <c r="BF61" s="69">
        <v>72.13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40.04</v>
      </c>
      <c r="N62" s="69">
        <v>40.65</v>
      </c>
      <c r="O62" s="69">
        <v>41.27</v>
      </c>
      <c r="P62" s="69">
        <v>41.89</v>
      </c>
      <c r="Q62" s="69">
        <v>42.53</v>
      </c>
      <c r="R62" s="69">
        <v>43.17</v>
      </c>
      <c r="S62" s="69">
        <v>43.82</v>
      </c>
      <c r="T62" s="69">
        <v>44.48</v>
      </c>
      <c r="U62" s="69">
        <v>45.14</v>
      </c>
      <c r="V62" s="69">
        <v>45.82</v>
      </c>
      <c r="W62" s="69">
        <v>48.43</v>
      </c>
      <c r="X62" s="69">
        <v>49.17</v>
      </c>
      <c r="Y62" s="69">
        <v>49.92</v>
      </c>
      <c r="Z62" s="69">
        <v>50.68</v>
      </c>
      <c r="AA62" s="69">
        <v>51.44</v>
      </c>
      <c r="AB62" s="69">
        <v>52.21</v>
      </c>
      <c r="AC62" s="69">
        <v>52.98</v>
      </c>
      <c r="AD62" s="69">
        <v>53.76</v>
      </c>
      <c r="AE62" s="69">
        <v>54.54</v>
      </c>
      <c r="AF62" s="69">
        <v>55.34</v>
      </c>
      <c r="AG62" s="69">
        <v>56.13</v>
      </c>
      <c r="AH62" s="69">
        <v>56.94</v>
      </c>
      <c r="AI62" s="69">
        <v>57.75</v>
      </c>
      <c r="AJ62" s="69">
        <v>58.57</v>
      </c>
      <c r="AK62" s="69">
        <v>59.4</v>
      </c>
      <c r="AL62" s="69">
        <v>60.23</v>
      </c>
      <c r="AM62" s="69">
        <v>61.07</v>
      </c>
      <c r="AN62" s="69">
        <v>61.9</v>
      </c>
      <c r="AO62" s="69">
        <v>62.73</v>
      </c>
      <c r="AP62" s="69">
        <v>63.55</v>
      </c>
      <c r="AQ62" s="69">
        <v>64.349999999999994</v>
      </c>
      <c r="AR62" s="69">
        <v>65.150000000000006</v>
      </c>
      <c r="AS62" s="69">
        <v>65.92</v>
      </c>
      <c r="AT62" s="69">
        <v>66.67</v>
      </c>
      <c r="AU62" s="69">
        <v>67.34</v>
      </c>
      <c r="AV62" s="69">
        <v>68.12</v>
      </c>
      <c r="AW62" s="69">
        <v>68.8</v>
      </c>
      <c r="AX62" s="69">
        <v>69.489999999999995</v>
      </c>
      <c r="AY62" s="69">
        <v>70.180000000000007</v>
      </c>
      <c r="AZ62" s="69">
        <v>70.709999999999994</v>
      </c>
      <c r="BA62" s="69">
        <v>71.28</v>
      </c>
      <c r="BB62" s="69">
        <v>71.84</v>
      </c>
      <c r="BC62" s="69">
        <v>72.36</v>
      </c>
      <c r="BD62" s="69">
        <v>72.86</v>
      </c>
      <c r="BE62" s="69">
        <v>73.33</v>
      </c>
      <c r="BF62" s="69">
        <v>73.77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40.700000000000003</v>
      </c>
      <c r="O63" s="69">
        <v>41.32</v>
      </c>
      <c r="P63" s="69">
        <v>41.95</v>
      </c>
      <c r="Q63" s="69">
        <v>42.59</v>
      </c>
      <c r="R63" s="69">
        <v>43.24</v>
      </c>
      <c r="S63" s="69">
        <v>43.9</v>
      </c>
      <c r="T63" s="69">
        <v>44.57</v>
      </c>
      <c r="U63" s="69">
        <v>45.24</v>
      </c>
      <c r="V63" s="69">
        <v>45.93</v>
      </c>
      <c r="W63" s="69">
        <v>48.56</v>
      </c>
      <c r="X63" s="69">
        <v>49.32</v>
      </c>
      <c r="Y63" s="69">
        <v>50.09</v>
      </c>
      <c r="Z63" s="69">
        <v>50.86</v>
      </c>
      <c r="AA63" s="69">
        <v>51.64</v>
      </c>
      <c r="AB63" s="69">
        <v>52.42</v>
      </c>
      <c r="AC63" s="69">
        <v>53.22</v>
      </c>
      <c r="AD63" s="69">
        <v>54.02</v>
      </c>
      <c r="AE63" s="69">
        <v>54.83</v>
      </c>
      <c r="AF63" s="69">
        <v>55.65</v>
      </c>
      <c r="AG63" s="69">
        <v>56.48</v>
      </c>
      <c r="AH63" s="69">
        <v>57.32</v>
      </c>
      <c r="AI63" s="69">
        <v>58.16</v>
      </c>
      <c r="AJ63" s="69">
        <v>59.02</v>
      </c>
      <c r="AK63" s="69">
        <v>59.89</v>
      </c>
      <c r="AL63" s="69">
        <v>60.77</v>
      </c>
      <c r="AM63" s="69">
        <v>61.65</v>
      </c>
      <c r="AN63" s="69">
        <v>62.53</v>
      </c>
      <c r="AO63" s="69">
        <v>63.41</v>
      </c>
      <c r="AP63" s="69">
        <v>64.28</v>
      </c>
      <c r="AQ63" s="69">
        <v>65.150000000000006</v>
      </c>
      <c r="AR63" s="69">
        <v>65.989999999999995</v>
      </c>
      <c r="AS63" s="69">
        <v>66.83</v>
      </c>
      <c r="AT63" s="69">
        <v>67.64</v>
      </c>
      <c r="AU63" s="69">
        <v>68.44</v>
      </c>
      <c r="AV63" s="69">
        <v>69.209999999999994</v>
      </c>
      <c r="AW63" s="69">
        <v>69.900000000000006</v>
      </c>
      <c r="AX63" s="69">
        <v>70.599999999999994</v>
      </c>
      <c r="AY63" s="69">
        <v>71.3</v>
      </c>
      <c r="AZ63" s="69">
        <v>72.02</v>
      </c>
      <c r="BA63" s="69">
        <v>72.739999999999995</v>
      </c>
      <c r="BB63" s="69">
        <v>73.290000000000006</v>
      </c>
      <c r="BC63" s="69">
        <v>73.87</v>
      </c>
      <c r="BD63" s="69">
        <v>74.42</v>
      </c>
      <c r="BE63" s="69">
        <v>74.95</v>
      </c>
      <c r="BF63" s="69">
        <v>75.44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41.37</v>
      </c>
      <c r="P64" s="69">
        <v>42.01</v>
      </c>
      <c r="Q64" s="69">
        <v>42.65</v>
      </c>
      <c r="R64" s="69">
        <v>43.31</v>
      </c>
      <c r="S64" s="69">
        <v>43.98</v>
      </c>
      <c r="T64" s="69">
        <v>44.65</v>
      </c>
      <c r="U64" s="69">
        <v>45.34</v>
      </c>
      <c r="V64" s="69">
        <v>46.03</v>
      </c>
      <c r="W64" s="69">
        <v>48.69</v>
      </c>
      <c r="X64" s="69">
        <v>49.46</v>
      </c>
      <c r="Y64" s="69">
        <v>50.24</v>
      </c>
      <c r="Z64" s="69">
        <v>51.03</v>
      </c>
      <c r="AA64" s="69">
        <v>51.82</v>
      </c>
      <c r="AB64" s="69">
        <v>52.63</v>
      </c>
      <c r="AC64" s="69">
        <v>53.44</v>
      </c>
      <c r="AD64" s="69">
        <v>54.27</v>
      </c>
      <c r="AE64" s="69">
        <v>55.1</v>
      </c>
      <c r="AF64" s="69">
        <v>55.95</v>
      </c>
      <c r="AG64" s="69">
        <v>56.81</v>
      </c>
      <c r="AH64" s="69">
        <v>57.67</v>
      </c>
      <c r="AI64" s="69">
        <v>58.55</v>
      </c>
      <c r="AJ64" s="69">
        <v>59.45</v>
      </c>
      <c r="AK64" s="69">
        <v>60.36</v>
      </c>
      <c r="AL64" s="69">
        <v>61.28</v>
      </c>
      <c r="AM64" s="69">
        <v>62.21</v>
      </c>
      <c r="AN64" s="69">
        <v>63.14</v>
      </c>
      <c r="AO64" s="69">
        <v>64.069999999999993</v>
      </c>
      <c r="AP64" s="69">
        <v>65</v>
      </c>
      <c r="AQ64" s="69">
        <v>65.92</v>
      </c>
      <c r="AR64" s="69">
        <v>66.83</v>
      </c>
      <c r="AS64" s="69">
        <v>67.72</v>
      </c>
      <c r="AT64" s="69">
        <v>68.599999999999994</v>
      </c>
      <c r="AU64" s="69">
        <v>69.45</v>
      </c>
      <c r="AV64" s="69">
        <v>70.290000000000006</v>
      </c>
      <c r="AW64" s="69">
        <v>71.099999999999994</v>
      </c>
      <c r="AX64" s="69">
        <v>71.81</v>
      </c>
      <c r="AY64" s="69">
        <v>72.650000000000006</v>
      </c>
      <c r="AZ64" s="69">
        <v>73.37</v>
      </c>
      <c r="BA64" s="69">
        <v>74.11</v>
      </c>
      <c r="BB64" s="69">
        <v>74.75</v>
      </c>
      <c r="BC64" s="69">
        <v>75.400000000000006</v>
      </c>
      <c r="BD64" s="69">
        <v>76.010000000000005</v>
      </c>
      <c r="BE64" s="69">
        <v>76.59</v>
      </c>
      <c r="BF64" s="69">
        <v>77.150000000000006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42.06</v>
      </c>
      <c r="Q65" s="69">
        <v>42.71</v>
      </c>
      <c r="R65" s="69">
        <v>43.37</v>
      </c>
      <c r="S65" s="69">
        <v>44.05</v>
      </c>
      <c r="T65" s="69">
        <v>44.73</v>
      </c>
      <c r="U65" s="69">
        <v>45.43</v>
      </c>
      <c r="V65" s="69">
        <v>46.13</v>
      </c>
      <c r="W65" s="69">
        <v>48.8</v>
      </c>
      <c r="X65" s="69">
        <v>49.58</v>
      </c>
      <c r="Y65" s="69">
        <v>50.38</v>
      </c>
      <c r="Z65" s="69">
        <v>51.18</v>
      </c>
      <c r="AA65" s="69">
        <v>52</v>
      </c>
      <c r="AB65" s="69">
        <v>52.82</v>
      </c>
      <c r="AC65" s="69">
        <v>53.65</v>
      </c>
      <c r="AD65" s="69">
        <v>54.5</v>
      </c>
      <c r="AE65" s="69">
        <v>55.36</v>
      </c>
      <c r="AF65" s="69">
        <v>56.23</v>
      </c>
      <c r="AG65" s="69">
        <v>57.12</v>
      </c>
      <c r="AH65" s="69">
        <v>58.02</v>
      </c>
      <c r="AI65" s="69">
        <v>58.93</v>
      </c>
      <c r="AJ65" s="69">
        <v>59.86</v>
      </c>
      <c r="AK65" s="69">
        <v>60.81</v>
      </c>
      <c r="AL65" s="69">
        <v>61.78</v>
      </c>
      <c r="AM65" s="69">
        <v>62.75</v>
      </c>
      <c r="AN65" s="69">
        <v>63.73</v>
      </c>
      <c r="AO65" s="69">
        <v>64.72</v>
      </c>
      <c r="AP65" s="69">
        <v>65.7</v>
      </c>
      <c r="AQ65" s="69">
        <v>66.67</v>
      </c>
      <c r="AR65" s="69">
        <v>67.64</v>
      </c>
      <c r="AS65" s="69">
        <v>68.599999999999994</v>
      </c>
      <c r="AT65" s="69">
        <v>69.540000000000006</v>
      </c>
      <c r="AU65" s="69">
        <v>70.459999999999994</v>
      </c>
      <c r="AV65" s="69">
        <v>71.36</v>
      </c>
      <c r="AW65" s="69">
        <v>72.239999999999995</v>
      </c>
      <c r="AX65" s="69">
        <v>73.09</v>
      </c>
      <c r="AY65" s="69">
        <v>73.92</v>
      </c>
      <c r="AZ65" s="69">
        <v>74.66</v>
      </c>
      <c r="BA65" s="69">
        <v>75.41</v>
      </c>
      <c r="BB65" s="69">
        <v>76.16</v>
      </c>
      <c r="BC65" s="69">
        <v>76.92</v>
      </c>
      <c r="BD65" s="69">
        <v>77.69</v>
      </c>
      <c r="BE65" s="69">
        <v>78.260000000000005</v>
      </c>
      <c r="BF65" s="69">
        <v>78.87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42.76</v>
      </c>
      <c r="R66" s="69">
        <v>43.43</v>
      </c>
      <c r="S66" s="69">
        <v>44.11</v>
      </c>
      <c r="T66" s="69">
        <v>44.8</v>
      </c>
      <c r="U66" s="69">
        <v>45.51</v>
      </c>
      <c r="V66" s="69">
        <v>46.22</v>
      </c>
      <c r="W66" s="69">
        <v>48.91</v>
      </c>
      <c r="X66" s="69">
        <v>49.7</v>
      </c>
      <c r="Y66" s="69">
        <v>50.51</v>
      </c>
      <c r="Z66" s="69">
        <v>51.33</v>
      </c>
      <c r="AA66" s="69">
        <v>52.16</v>
      </c>
      <c r="AB66" s="69">
        <v>53</v>
      </c>
      <c r="AC66" s="69">
        <v>53.85</v>
      </c>
      <c r="AD66" s="69">
        <v>54.72</v>
      </c>
      <c r="AE66" s="69">
        <v>55.6</v>
      </c>
      <c r="AF66" s="69">
        <v>56.5</v>
      </c>
      <c r="AG66" s="69">
        <v>57.41</v>
      </c>
      <c r="AH66" s="69">
        <v>58.34</v>
      </c>
      <c r="AI66" s="69">
        <v>59.28</v>
      </c>
      <c r="AJ66" s="69">
        <v>60.25</v>
      </c>
      <c r="AK66" s="69">
        <v>61.24</v>
      </c>
      <c r="AL66" s="69">
        <v>62.25</v>
      </c>
      <c r="AM66" s="69">
        <v>63.27</v>
      </c>
      <c r="AN66" s="69">
        <v>64.3</v>
      </c>
      <c r="AO66" s="69">
        <v>65.34</v>
      </c>
      <c r="AP66" s="69">
        <v>66.37</v>
      </c>
      <c r="AQ66" s="69">
        <v>67.41</v>
      </c>
      <c r="AR66" s="69">
        <v>68.44</v>
      </c>
      <c r="AS66" s="69">
        <v>69.45</v>
      </c>
      <c r="AT66" s="69">
        <v>70.459999999999994</v>
      </c>
      <c r="AU66" s="69">
        <v>71.45</v>
      </c>
      <c r="AV66" s="69">
        <v>72.42</v>
      </c>
      <c r="AW66" s="69">
        <v>73.37</v>
      </c>
      <c r="AX66" s="69">
        <v>74.290000000000006</v>
      </c>
      <c r="AY66" s="69">
        <v>75.19</v>
      </c>
      <c r="AZ66" s="69">
        <v>76.06</v>
      </c>
      <c r="BA66" s="69">
        <v>76.819999999999993</v>
      </c>
      <c r="BB66" s="69">
        <v>77.709999999999994</v>
      </c>
      <c r="BC66" s="69">
        <v>78.48</v>
      </c>
      <c r="BD66" s="69">
        <v>79.27</v>
      </c>
      <c r="BE66" s="69">
        <v>79.94</v>
      </c>
      <c r="BF66" s="69">
        <v>80.62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43.49</v>
      </c>
      <c r="S67" s="69">
        <v>44.17</v>
      </c>
      <c r="T67" s="69">
        <v>44.87</v>
      </c>
      <c r="U67" s="69">
        <v>45.58</v>
      </c>
      <c r="V67" s="69">
        <v>46.3</v>
      </c>
      <c r="W67" s="69">
        <v>49.01</v>
      </c>
      <c r="X67" s="69">
        <v>49.81</v>
      </c>
      <c r="Y67" s="69">
        <v>50.63</v>
      </c>
      <c r="Z67" s="69">
        <v>51.46</v>
      </c>
      <c r="AA67" s="69">
        <v>52.31</v>
      </c>
      <c r="AB67" s="69">
        <v>53.16</v>
      </c>
      <c r="AC67" s="69">
        <v>54.04</v>
      </c>
      <c r="AD67" s="69">
        <v>54.92</v>
      </c>
      <c r="AE67" s="69">
        <v>55.83</v>
      </c>
      <c r="AF67" s="69">
        <v>56.75</v>
      </c>
      <c r="AG67" s="69">
        <v>57.68</v>
      </c>
      <c r="AH67" s="69">
        <v>58.64</v>
      </c>
      <c r="AI67" s="69">
        <v>59.62</v>
      </c>
      <c r="AJ67" s="69">
        <v>60.62</v>
      </c>
      <c r="AK67" s="69">
        <v>61.65</v>
      </c>
      <c r="AL67" s="69">
        <v>62.7</v>
      </c>
      <c r="AM67" s="69">
        <v>63.76</v>
      </c>
      <c r="AN67" s="69">
        <v>64.84</v>
      </c>
      <c r="AO67" s="69">
        <v>65.930000000000007</v>
      </c>
      <c r="AP67" s="69">
        <v>67.03</v>
      </c>
      <c r="AQ67" s="69">
        <v>68.12</v>
      </c>
      <c r="AR67" s="69">
        <v>69.209999999999994</v>
      </c>
      <c r="AS67" s="69">
        <v>70.290000000000006</v>
      </c>
      <c r="AT67" s="69">
        <v>71.36</v>
      </c>
      <c r="AU67" s="69">
        <v>72.42</v>
      </c>
      <c r="AV67" s="69">
        <v>73.459999999999994</v>
      </c>
      <c r="AW67" s="69">
        <v>74.48</v>
      </c>
      <c r="AX67" s="69">
        <v>75.47</v>
      </c>
      <c r="AY67" s="69">
        <v>76.44</v>
      </c>
      <c r="AZ67" s="69">
        <v>77.39</v>
      </c>
      <c r="BA67" s="69">
        <v>78.3</v>
      </c>
      <c r="BB67" s="69">
        <v>79.180000000000007</v>
      </c>
      <c r="BC67" s="69">
        <v>79.98</v>
      </c>
      <c r="BD67" s="69">
        <v>80.78</v>
      </c>
      <c r="BE67" s="69">
        <v>81.58</v>
      </c>
      <c r="BF67" s="69">
        <v>82.4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44.23</v>
      </c>
      <c r="T68" s="69">
        <v>44.93</v>
      </c>
      <c r="U68" s="69">
        <v>45.65</v>
      </c>
      <c r="V68" s="69">
        <v>46.38</v>
      </c>
      <c r="W68" s="69">
        <v>49.1</v>
      </c>
      <c r="X68" s="69">
        <v>49.91</v>
      </c>
      <c r="Y68" s="69">
        <v>50.74</v>
      </c>
      <c r="Z68" s="69">
        <v>51.59</v>
      </c>
      <c r="AA68" s="69">
        <v>52.45</v>
      </c>
      <c r="AB68" s="69">
        <v>53.32</v>
      </c>
      <c r="AC68" s="69">
        <v>54.21</v>
      </c>
      <c r="AD68" s="69">
        <v>55.11</v>
      </c>
      <c r="AE68" s="69">
        <v>56.04</v>
      </c>
      <c r="AF68" s="69">
        <v>56.98</v>
      </c>
      <c r="AG68" s="69">
        <v>57.94</v>
      </c>
      <c r="AH68" s="69">
        <v>58.93</v>
      </c>
      <c r="AI68" s="69">
        <v>59.93</v>
      </c>
      <c r="AJ68" s="69">
        <v>60.97</v>
      </c>
      <c r="AK68" s="69">
        <v>62.03</v>
      </c>
      <c r="AL68" s="69">
        <v>63.13</v>
      </c>
      <c r="AM68" s="69">
        <v>64.239999999999995</v>
      </c>
      <c r="AN68" s="69">
        <v>65.37</v>
      </c>
      <c r="AO68" s="69">
        <v>66.510000000000005</v>
      </c>
      <c r="AP68" s="69">
        <v>67.650000000000006</v>
      </c>
      <c r="AQ68" s="69">
        <v>68.8</v>
      </c>
      <c r="AR68" s="69">
        <v>69.95</v>
      </c>
      <c r="AS68" s="69">
        <v>71.099999999999994</v>
      </c>
      <c r="AT68" s="69">
        <v>72.239999999999995</v>
      </c>
      <c r="AU68" s="69">
        <v>73.37</v>
      </c>
      <c r="AV68" s="69">
        <v>74.48</v>
      </c>
      <c r="AW68" s="69">
        <v>75.569999999999993</v>
      </c>
      <c r="AX68" s="69">
        <v>76.64</v>
      </c>
      <c r="AY68" s="69">
        <v>77.69</v>
      </c>
      <c r="AZ68" s="69">
        <v>78.709999999999994</v>
      </c>
      <c r="BA68" s="69">
        <v>79.7</v>
      </c>
      <c r="BB68" s="69">
        <v>80.66</v>
      </c>
      <c r="BC68" s="69">
        <v>81.59</v>
      </c>
      <c r="BD68" s="69">
        <v>82.4</v>
      </c>
      <c r="BE68" s="69">
        <v>83.34</v>
      </c>
      <c r="BF68" s="69">
        <v>84.18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44.99</v>
      </c>
      <c r="U69" s="69">
        <v>45.71</v>
      </c>
      <c r="V69" s="69">
        <v>46.45</v>
      </c>
      <c r="W69" s="69">
        <v>49.18</v>
      </c>
      <c r="X69" s="69">
        <v>50.01</v>
      </c>
      <c r="Y69" s="69">
        <v>50.85</v>
      </c>
      <c r="Z69" s="69">
        <v>51.7</v>
      </c>
      <c r="AA69" s="69">
        <v>52.57</v>
      </c>
      <c r="AB69" s="69">
        <v>53.46</v>
      </c>
      <c r="AC69" s="69">
        <v>54.37</v>
      </c>
      <c r="AD69" s="69">
        <v>55.29</v>
      </c>
      <c r="AE69" s="69">
        <v>56.23</v>
      </c>
      <c r="AF69" s="69">
        <v>57.2</v>
      </c>
      <c r="AG69" s="69">
        <v>58.18</v>
      </c>
      <c r="AH69" s="69">
        <v>59.19</v>
      </c>
      <c r="AI69" s="69">
        <v>60.23</v>
      </c>
      <c r="AJ69" s="69">
        <v>61.3</v>
      </c>
      <c r="AK69" s="69">
        <v>62.4</v>
      </c>
      <c r="AL69" s="69">
        <v>63.53</v>
      </c>
      <c r="AM69" s="69">
        <v>64.69</v>
      </c>
      <c r="AN69" s="69">
        <v>65.86</v>
      </c>
      <c r="AO69" s="69">
        <v>67.05</v>
      </c>
      <c r="AP69" s="69">
        <v>68.25</v>
      </c>
      <c r="AQ69" s="69">
        <v>69.459999999999994</v>
      </c>
      <c r="AR69" s="69">
        <v>70.680000000000007</v>
      </c>
      <c r="AS69" s="69">
        <v>71.89</v>
      </c>
      <c r="AT69" s="69">
        <v>73.09</v>
      </c>
      <c r="AU69" s="69">
        <v>74.290000000000006</v>
      </c>
      <c r="AV69" s="69">
        <v>75.47</v>
      </c>
      <c r="AW69" s="69">
        <v>76.64</v>
      </c>
      <c r="AX69" s="69">
        <v>77.790000000000006</v>
      </c>
      <c r="AY69" s="69">
        <v>78.91</v>
      </c>
      <c r="AZ69" s="69">
        <v>80.010000000000005</v>
      </c>
      <c r="BA69" s="69">
        <v>81.08</v>
      </c>
      <c r="BB69" s="69">
        <v>82.12</v>
      </c>
      <c r="BC69" s="69">
        <v>83.13</v>
      </c>
      <c r="BD69" s="69">
        <v>84.11</v>
      </c>
      <c r="BE69" s="69">
        <v>84.95</v>
      </c>
      <c r="BF69" s="69">
        <v>85.95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45.77</v>
      </c>
      <c r="V70" s="69">
        <v>46.52</v>
      </c>
      <c r="W70" s="69">
        <v>49.26</v>
      </c>
      <c r="X70" s="69">
        <v>50.09</v>
      </c>
      <c r="Y70" s="69">
        <v>50.94</v>
      </c>
      <c r="Z70" s="69">
        <v>51.81</v>
      </c>
      <c r="AA70" s="69">
        <v>52.69</v>
      </c>
      <c r="AB70" s="69">
        <v>53.59</v>
      </c>
      <c r="AC70" s="69">
        <v>54.51</v>
      </c>
      <c r="AD70" s="69">
        <v>55.45</v>
      </c>
      <c r="AE70" s="69">
        <v>56.41</v>
      </c>
      <c r="AF70" s="69">
        <v>57.4</v>
      </c>
      <c r="AG70" s="69">
        <v>58.41</v>
      </c>
      <c r="AH70" s="69">
        <v>59.44</v>
      </c>
      <c r="AI70" s="69">
        <v>60.51</v>
      </c>
      <c r="AJ70" s="69">
        <v>61.61</v>
      </c>
      <c r="AK70" s="69">
        <v>62.74</v>
      </c>
      <c r="AL70" s="69">
        <v>63.91</v>
      </c>
      <c r="AM70" s="69">
        <v>65.11</v>
      </c>
      <c r="AN70" s="69">
        <v>66.33</v>
      </c>
      <c r="AO70" s="69">
        <v>67.569999999999993</v>
      </c>
      <c r="AP70" s="69">
        <v>68.83</v>
      </c>
      <c r="AQ70" s="69">
        <v>70.099999999999994</v>
      </c>
      <c r="AR70" s="69">
        <v>71.37</v>
      </c>
      <c r="AS70" s="69">
        <v>72.650000000000006</v>
      </c>
      <c r="AT70" s="69">
        <v>73.92</v>
      </c>
      <c r="AU70" s="69">
        <v>75.19</v>
      </c>
      <c r="AV70" s="69">
        <v>76.44</v>
      </c>
      <c r="AW70" s="69">
        <v>77.69</v>
      </c>
      <c r="AX70" s="69">
        <v>78.91</v>
      </c>
      <c r="AY70" s="69">
        <v>80.12</v>
      </c>
      <c r="AZ70" s="69">
        <v>81.3</v>
      </c>
      <c r="BA70" s="69">
        <v>82.45</v>
      </c>
      <c r="BB70" s="69">
        <v>83.57</v>
      </c>
      <c r="BC70" s="69">
        <v>84.67</v>
      </c>
      <c r="BD70" s="69">
        <v>85.72</v>
      </c>
      <c r="BE70" s="69">
        <v>86.75</v>
      </c>
      <c r="BF70" s="69">
        <v>87.74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46.58</v>
      </c>
      <c r="W71" s="69">
        <v>49.33</v>
      </c>
      <c r="X71" s="69">
        <v>50.17</v>
      </c>
      <c r="Y71" s="69">
        <v>51.03</v>
      </c>
      <c r="Z71" s="69">
        <v>51.91</v>
      </c>
      <c r="AA71" s="69">
        <v>52.8</v>
      </c>
      <c r="AB71" s="69">
        <v>53.72</v>
      </c>
      <c r="AC71" s="69">
        <v>54.65</v>
      </c>
      <c r="AD71" s="69">
        <v>55.61</v>
      </c>
      <c r="AE71" s="69">
        <v>56.58</v>
      </c>
      <c r="AF71" s="69">
        <v>57.59</v>
      </c>
      <c r="AG71" s="69">
        <v>58.62</v>
      </c>
      <c r="AH71" s="69">
        <v>59.68</v>
      </c>
      <c r="AI71" s="69">
        <v>60.77</v>
      </c>
      <c r="AJ71" s="69">
        <v>61.9</v>
      </c>
      <c r="AK71" s="69">
        <v>63.07</v>
      </c>
      <c r="AL71" s="69">
        <v>64.28</v>
      </c>
      <c r="AM71" s="69">
        <v>65.510000000000005</v>
      </c>
      <c r="AN71" s="69">
        <v>66.78</v>
      </c>
      <c r="AO71" s="69">
        <v>68.069999999999993</v>
      </c>
      <c r="AP71" s="69">
        <v>69.38</v>
      </c>
      <c r="AQ71" s="69">
        <v>70.7</v>
      </c>
      <c r="AR71" s="69">
        <v>72.040000000000006</v>
      </c>
      <c r="AS71" s="69">
        <v>73.38</v>
      </c>
      <c r="AT71" s="69">
        <v>74.72</v>
      </c>
      <c r="AU71" s="69">
        <v>76.06</v>
      </c>
      <c r="AV71" s="69">
        <v>77.39</v>
      </c>
      <c r="AW71" s="69">
        <v>78.709999999999994</v>
      </c>
      <c r="AX71" s="69">
        <v>80.010000000000005</v>
      </c>
      <c r="AY71" s="69">
        <v>81.3</v>
      </c>
      <c r="AZ71" s="69">
        <v>82.56</v>
      </c>
      <c r="BA71" s="69">
        <v>83.8</v>
      </c>
      <c r="BB71" s="69">
        <v>85.01</v>
      </c>
      <c r="BC71" s="69">
        <v>86.19</v>
      </c>
      <c r="BD71" s="69">
        <v>87.33</v>
      </c>
      <c r="BE71" s="69">
        <v>88.44</v>
      </c>
      <c r="BF71" s="69">
        <v>89.52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49.39</v>
      </c>
      <c r="X72" s="69">
        <v>50.24</v>
      </c>
      <c r="Y72" s="69">
        <v>51.11</v>
      </c>
      <c r="Z72" s="69">
        <v>52</v>
      </c>
      <c r="AA72" s="69">
        <v>52.91</v>
      </c>
      <c r="AB72" s="69">
        <v>53.83</v>
      </c>
      <c r="AC72" s="69">
        <v>54.78</v>
      </c>
      <c r="AD72" s="69">
        <v>55.75</v>
      </c>
      <c r="AE72" s="69">
        <v>56.74</v>
      </c>
      <c r="AF72" s="69">
        <v>57.76</v>
      </c>
      <c r="AG72" s="69">
        <v>58.82</v>
      </c>
      <c r="AH72" s="69">
        <v>59.9</v>
      </c>
      <c r="AI72" s="69">
        <v>61.01</v>
      </c>
      <c r="AJ72" s="69">
        <v>62.17</v>
      </c>
      <c r="AK72" s="69">
        <v>63.37</v>
      </c>
      <c r="AL72" s="69">
        <v>64.62</v>
      </c>
      <c r="AM72" s="69">
        <v>65.89</v>
      </c>
      <c r="AN72" s="69">
        <v>67.209999999999994</v>
      </c>
      <c r="AO72" s="69">
        <v>68.540000000000006</v>
      </c>
      <c r="AP72" s="69">
        <v>69.900000000000006</v>
      </c>
      <c r="AQ72" s="69">
        <v>71.28</v>
      </c>
      <c r="AR72" s="69">
        <v>72.680000000000007</v>
      </c>
      <c r="AS72" s="69">
        <v>74.08</v>
      </c>
      <c r="AT72" s="69">
        <v>75.489999999999995</v>
      </c>
      <c r="AU72" s="69">
        <v>76.900000000000006</v>
      </c>
      <c r="AV72" s="69">
        <v>78.3</v>
      </c>
      <c r="AW72" s="69">
        <v>79.7</v>
      </c>
      <c r="AX72" s="69">
        <v>81.08</v>
      </c>
      <c r="AY72" s="69">
        <v>82.45</v>
      </c>
      <c r="AZ72" s="69">
        <v>83.8</v>
      </c>
      <c r="BA72" s="69">
        <v>85.12</v>
      </c>
      <c r="BB72" s="69">
        <v>86.42</v>
      </c>
      <c r="BC72" s="69">
        <v>87.69</v>
      </c>
      <c r="BD72" s="69">
        <v>88.92</v>
      </c>
      <c r="BE72" s="69">
        <v>90.12</v>
      </c>
      <c r="BF72" s="69">
        <v>91.29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50.31</v>
      </c>
      <c r="Y73" s="69">
        <v>51.19</v>
      </c>
      <c r="Z73" s="69">
        <v>52.09</v>
      </c>
      <c r="AA73" s="69">
        <v>53</v>
      </c>
      <c r="AB73" s="69">
        <v>53.94</v>
      </c>
      <c r="AC73" s="69">
        <v>54.89</v>
      </c>
      <c r="AD73" s="69">
        <v>55.88</v>
      </c>
      <c r="AE73" s="69">
        <v>56.89</v>
      </c>
      <c r="AF73" s="69">
        <v>57.93</v>
      </c>
      <c r="AG73" s="69">
        <v>59</v>
      </c>
      <c r="AH73" s="69">
        <v>60.1</v>
      </c>
      <c r="AI73" s="69">
        <v>61.24</v>
      </c>
      <c r="AJ73" s="69">
        <v>62.42</v>
      </c>
      <c r="AK73" s="69">
        <v>63.66</v>
      </c>
      <c r="AL73" s="69">
        <v>64.930000000000007</v>
      </c>
      <c r="AM73" s="69">
        <v>66.25</v>
      </c>
      <c r="AN73" s="69">
        <v>67.61</v>
      </c>
      <c r="AO73" s="69">
        <v>68.989999999999995</v>
      </c>
      <c r="AP73" s="69">
        <v>70.400000000000006</v>
      </c>
      <c r="AQ73" s="69">
        <v>71.84</v>
      </c>
      <c r="AR73" s="69">
        <v>73.290000000000006</v>
      </c>
      <c r="AS73" s="69">
        <v>74.75</v>
      </c>
      <c r="AT73" s="69">
        <v>76.23</v>
      </c>
      <c r="AU73" s="69">
        <v>77.709999999999994</v>
      </c>
      <c r="AV73" s="69">
        <v>79.180000000000007</v>
      </c>
      <c r="AW73" s="69">
        <v>80.66</v>
      </c>
      <c r="AX73" s="69">
        <v>82.12</v>
      </c>
      <c r="AY73" s="69">
        <v>83.57</v>
      </c>
      <c r="AZ73" s="69">
        <v>85.01</v>
      </c>
      <c r="BA73" s="69">
        <v>86.42</v>
      </c>
      <c r="BB73" s="69">
        <v>87.81</v>
      </c>
      <c r="BC73" s="69">
        <v>89.17</v>
      </c>
      <c r="BD73" s="69">
        <v>90.49</v>
      </c>
      <c r="BE73" s="69">
        <v>91.79</v>
      </c>
      <c r="BF73" s="69">
        <v>93.05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51.26</v>
      </c>
      <c r="Z74" s="69">
        <v>52.16</v>
      </c>
      <c r="AA74" s="69">
        <v>53.09</v>
      </c>
      <c r="AB74" s="69">
        <v>54.03</v>
      </c>
      <c r="AC74" s="69">
        <v>55</v>
      </c>
      <c r="AD74" s="69">
        <v>56</v>
      </c>
      <c r="AE74" s="69">
        <v>57.02</v>
      </c>
      <c r="AF74" s="69">
        <v>58.08</v>
      </c>
      <c r="AG74" s="69">
        <v>59.17</v>
      </c>
      <c r="AH74" s="69">
        <v>60.29</v>
      </c>
      <c r="AI74" s="69">
        <v>61.45</v>
      </c>
      <c r="AJ74" s="69">
        <v>62.66</v>
      </c>
      <c r="AK74" s="69">
        <v>63.92</v>
      </c>
      <c r="AL74" s="69">
        <v>65.23</v>
      </c>
      <c r="AM74" s="69">
        <v>66.59</v>
      </c>
      <c r="AN74" s="69">
        <v>67.98</v>
      </c>
      <c r="AO74" s="69">
        <v>69.41</v>
      </c>
      <c r="AP74" s="69">
        <v>70.87</v>
      </c>
      <c r="AQ74" s="69">
        <v>72.36</v>
      </c>
      <c r="AR74" s="69">
        <v>73.87</v>
      </c>
      <c r="AS74" s="69">
        <v>75.400000000000006</v>
      </c>
      <c r="AT74" s="69">
        <v>76.94</v>
      </c>
      <c r="AU74" s="69">
        <v>78.48</v>
      </c>
      <c r="AV74" s="69">
        <v>80.040000000000006</v>
      </c>
      <c r="AW74" s="69">
        <v>81.59</v>
      </c>
      <c r="AX74" s="69">
        <v>83.13</v>
      </c>
      <c r="AY74" s="69">
        <v>84.67</v>
      </c>
      <c r="AZ74" s="69">
        <v>86.19</v>
      </c>
      <c r="BA74" s="69">
        <v>87.69</v>
      </c>
      <c r="BB74" s="69">
        <v>89.17</v>
      </c>
      <c r="BC74" s="69">
        <v>90.62</v>
      </c>
      <c r="BD74" s="69">
        <v>92.04</v>
      </c>
      <c r="BE74" s="69">
        <v>93.43</v>
      </c>
      <c r="BF74" s="69">
        <v>94.79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52.24</v>
      </c>
      <c r="AA75" s="69">
        <v>53.17</v>
      </c>
      <c r="AB75" s="69">
        <v>54.12</v>
      </c>
      <c r="AC75" s="69">
        <v>55.1</v>
      </c>
      <c r="AD75" s="69">
        <v>56.11</v>
      </c>
      <c r="AE75" s="69">
        <v>57.15</v>
      </c>
      <c r="AF75" s="69">
        <v>58.22</v>
      </c>
      <c r="AG75" s="69">
        <v>59.32</v>
      </c>
      <c r="AH75" s="69">
        <v>60.46</v>
      </c>
      <c r="AI75" s="69">
        <v>61.64</v>
      </c>
      <c r="AJ75" s="69">
        <v>62.88</v>
      </c>
      <c r="AK75" s="69">
        <v>64.17</v>
      </c>
      <c r="AL75" s="69">
        <v>65.510000000000005</v>
      </c>
      <c r="AM75" s="69">
        <v>66.900000000000006</v>
      </c>
      <c r="AN75" s="69">
        <v>68.34</v>
      </c>
      <c r="AO75" s="69">
        <v>69.81</v>
      </c>
      <c r="AP75" s="69">
        <v>71.319999999999993</v>
      </c>
      <c r="AQ75" s="69">
        <v>72.86</v>
      </c>
      <c r="AR75" s="69">
        <v>74.42</v>
      </c>
      <c r="AS75" s="69">
        <v>76.010000000000005</v>
      </c>
      <c r="AT75" s="69">
        <v>77.61</v>
      </c>
      <c r="AU75" s="69">
        <v>79.23</v>
      </c>
      <c r="AV75" s="69">
        <v>80.849999999999994</v>
      </c>
      <c r="AW75" s="69">
        <v>82.48</v>
      </c>
      <c r="AX75" s="69">
        <v>84.11</v>
      </c>
      <c r="AY75" s="69">
        <v>85.72</v>
      </c>
      <c r="AZ75" s="69">
        <v>87.33</v>
      </c>
      <c r="BA75" s="69">
        <v>88.92</v>
      </c>
      <c r="BB75" s="69">
        <v>90.49</v>
      </c>
      <c r="BC75" s="69">
        <v>92.04</v>
      </c>
      <c r="BD75" s="69">
        <v>93.56</v>
      </c>
      <c r="BE75" s="69">
        <v>95.05</v>
      </c>
      <c r="BF75" s="69">
        <v>96.51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53.24</v>
      </c>
      <c r="AB76" s="69">
        <v>54.21</v>
      </c>
      <c r="AC76" s="69">
        <v>55.2</v>
      </c>
      <c r="AD76" s="69">
        <v>56.21</v>
      </c>
      <c r="AE76" s="69">
        <v>57.26</v>
      </c>
      <c r="AF76" s="69">
        <v>58.35</v>
      </c>
      <c r="AG76" s="69">
        <v>59.47</v>
      </c>
      <c r="AH76" s="69">
        <v>60.62</v>
      </c>
      <c r="AI76" s="69">
        <v>61.82</v>
      </c>
      <c r="AJ76" s="69">
        <v>63.08</v>
      </c>
      <c r="AK76" s="69">
        <v>64.400000000000006</v>
      </c>
      <c r="AL76" s="69">
        <v>65.77</v>
      </c>
      <c r="AM76" s="69">
        <v>67.2</v>
      </c>
      <c r="AN76" s="69">
        <v>68.67</v>
      </c>
      <c r="AO76" s="69">
        <v>70.180000000000007</v>
      </c>
      <c r="AP76" s="69">
        <v>71.739999999999995</v>
      </c>
      <c r="AQ76" s="69">
        <v>73.33</v>
      </c>
      <c r="AR76" s="69">
        <v>74.95</v>
      </c>
      <c r="AS76" s="69">
        <v>76.59</v>
      </c>
      <c r="AT76" s="69">
        <v>78.260000000000005</v>
      </c>
      <c r="AU76" s="69">
        <v>79.94</v>
      </c>
      <c r="AV76" s="69">
        <v>81.64</v>
      </c>
      <c r="AW76" s="69">
        <v>83.34</v>
      </c>
      <c r="AX76" s="69">
        <v>85.05</v>
      </c>
      <c r="AY76" s="69">
        <v>86.75</v>
      </c>
      <c r="AZ76" s="69">
        <v>88.44</v>
      </c>
      <c r="BA76" s="69">
        <v>90.12</v>
      </c>
      <c r="BB76" s="69">
        <v>91.79</v>
      </c>
      <c r="BC76" s="69">
        <v>93.43</v>
      </c>
      <c r="BD76" s="69">
        <v>95.05</v>
      </c>
      <c r="BE76" s="69">
        <v>96.64</v>
      </c>
      <c r="BF76" s="69">
        <v>98.2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54.28</v>
      </c>
      <c r="AC77" s="69">
        <v>55.28</v>
      </c>
      <c r="AD77" s="69">
        <v>56.31</v>
      </c>
      <c r="AE77" s="69">
        <v>57.37</v>
      </c>
      <c r="AF77" s="69">
        <v>58.47</v>
      </c>
      <c r="AG77" s="69">
        <v>59.6</v>
      </c>
      <c r="AH77" s="69">
        <v>60.77</v>
      </c>
      <c r="AI77" s="69">
        <v>61.99</v>
      </c>
      <c r="AJ77" s="69">
        <v>63.27</v>
      </c>
      <c r="AK77" s="69">
        <v>64.62</v>
      </c>
      <c r="AL77" s="69">
        <v>66.02</v>
      </c>
      <c r="AM77" s="69">
        <v>67.47</v>
      </c>
      <c r="AN77" s="69">
        <v>68.98</v>
      </c>
      <c r="AO77" s="69">
        <v>70.53</v>
      </c>
      <c r="AP77" s="69">
        <v>72.13</v>
      </c>
      <c r="AQ77" s="69">
        <v>73.77</v>
      </c>
      <c r="AR77" s="69">
        <v>75.44</v>
      </c>
      <c r="AS77" s="69">
        <v>77.14</v>
      </c>
      <c r="AT77" s="69">
        <v>78.87</v>
      </c>
      <c r="AU77" s="69">
        <v>80.62</v>
      </c>
      <c r="AV77" s="69">
        <v>82.39</v>
      </c>
      <c r="AW77" s="69">
        <v>84.17</v>
      </c>
      <c r="AX77" s="69">
        <v>85.95</v>
      </c>
      <c r="AY77" s="69">
        <v>87.74</v>
      </c>
      <c r="AZ77" s="69">
        <v>89.52</v>
      </c>
      <c r="BA77" s="69">
        <v>91.29</v>
      </c>
      <c r="BB77" s="69">
        <v>93.05</v>
      </c>
      <c r="BC77" s="69">
        <v>94.79</v>
      </c>
      <c r="BD77" s="69">
        <v>96.51</v>
      </c>
      <c r="BE77" s="69">
        <v>98.2</v>
      </c>
      <c r="BF77" s="69">
        <v>99.86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76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@2.50%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@2.50%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@2.50%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@2.50%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@2.50%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32.75</v>
      </c>
      <c r="D10" s="69">
        <v>32.85</v>
      </c>
      <c r="E10" s="69">
        <v>32.94</v>
      </c>
      <c r="F10" s="69">
        <v>33.03</v>
      </c>
      <c r="G10" s="69">
        <v>33.119999999999997</v>
      </c>
      <c r="H10" s="69">
        <v>33.19</v>
      </c>
      <c r="I10" s="69">
        <v>33.270000000000003</v>
      </c>
      <c r="J10" s="69">
        <v>33.33</v>
      </c>
      <c r="K10" s="69">
        <v>33.4</v>
      </c>
      <c r="L10" s="69">
        <v>33.450000000000003</v>
      </c>
      <c r="M10" s="69">
        <v>33.51</v>
      </c>
      <c r="N10" s="69">
        <v>33.56</v>
      </c>
      <c r="O10" s="69">
        <v>33.6</v>
      </c>
      <c r="P10" s="69">
        <v>33.6</v>
      </c>
      <c r="Q10" s="69">
        <v>33.68</v>
      </c>
      <c r="R10" s="69">
        <v>33.68</v>
      </c>
      <c r="S10" s="69">
        <v>33.75</v>
      </c>
      <c r="T10" s="69">
        <v>33.75</v>
      </c>
      <c r="U10" s="69">
        <v>33.799999999999997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32.99</v>
      </c>
      <c r="D11" s="69">
        <v>33.1</v>
      </c>
      <c r="E11" s="69">
        <v>33.200000000000003</v>
      </c>
      <c r="F11" s="69">
        <v>33.299999999999997</v>
      </c>
      <c r="G11" s="69">
        <v>33.39</v>
      </c>
      <c r="H11" s="69">
        <v>33.479999999999997</v>
      </c>
      <c r="I11" s="69">
        <v>33.56</v>
      </c>
      <c r="J11" s="69">
        <v>33.630000000000003</v>
      </c>
      <c r="K11" s="69">
        <v>33.700000000000003</v>
      </c>
      <c r="L11" s="69">
        <v>33.76</v>
      </c>
      <c r="M11" s="69">
        <v>33.82</v>
      </c>
      <c r="N11" s="69">
        <v>33.880000000000003</v>
      </c>
      <c r="O11" s="69">
        <v>33.93</v>
      </c>
      <c r="P11" s="69">
        <v>33.979999999999997</v>
      </c>
      <c r="Q11" s="69">
        <v>33.979999999999997</v>
      </c>
      <c r="R11" s="69">
        <v>34.06</v>
      </c>
      <c r="S11" s="69">
        <v>34.06</v>
      </c>
      <c r="T11" s="69">
        <v>34.130000000000003</v>
      </c>
      <c r="U11" s="69">
        <v>34.130000000000003</v>
      </c>
      <c r="V11" s="69">
        <v>34.18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33.229999999999997</v>
      </c>
      <c r="D12" s="69">
        <v>33.35</v>
      </c>
      <c r="E12" s="69">
        <v>33.46</v>
      </c>
      <c r="F12" s="69">
        <v>33.57</v>
      </c>
      <c r="G12" s="69">
        <v>33.67</v>
      </c>
      <c r="H12" s="69">
        <v>33.76</v>
      </c>
      <c r="I12" s="69">
        <v>33.85</v>
      </c>
      <c r="J12" s="69">
        <v>33.93</v>
      </c>
      <c r="K12" s="69">
        <v>34</v>
      </c>
      <c r="L12" s="69">
        <v>34.07</v>
      </c>
      <c r="M12" s="69">
        <v>34.14</v>
      </c>
      <c r="N12" s="69">
        <v>34.200000000000003</v>
      </c>
      <c r="O12" s="69">
        <v>34.26</v>
      </c>
      <c r="P12" s="69">
        <v>34.31</v>
      </c>
      <c r="Q12" s="69">
        <v>34.36</v>
      </c>
      <c r="R12" s="69">
        <v>34.36</v>
      </c>
      <c r="S12" s="69">
        <v>34.44</v>
      </c>
      <c r="T12" s="69">
        <v>34.44</v>
      </c>
      <c r="U12" s="69">
        <v>34.51</v>
      </c>
      <c r="V12" s="69">
        <v>34.51</v>
      </c>
      <c r="W12" s="69">
        <v>35.24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33.47</v>
      </c>
      <c r="D13" s="69">
        <v>33.6</v>
      </c>
      <c r="E13" s="69">
        <v>33.72</v>
      </c>
      <c r="F13" s="69">
        <v>33.83</v>
      </c>
      <c r="G13" s="69">
        <v>33.94</v>
      </c>
      <c r="H13" s="69">
        <v>34.04</v>
      </c>
      <c r="I13" s="69">
        <v>34.130000000000003</v>
      </c>
      <c r="J13" s="69">
        <v>34.22</v>
      </c>
      <c r="K13" s="69">
        <v>34.31</v>
      </c>
      <c r="L13" s="69">
        <v>34.380000000000003</v>
      </c>
      <c r="M13" s="69">
        <v>34.46</v>
      </c>
      <c r="N13" s="69">
        <v>34.53</v>
      </c>
      <c r="O13" s="69">
        <v>34.590000000000003</v>
      </c>
      <c r="P13" s="69">
        <v>34.65</v>
      </c>
      <c r="Q13" s="69">
        <v>34.700000000000003</v>
      </c>
      <c r="R13" s="69">
        <v>34.75</v>
      </c>
      <c r="S13" s="69">
        <v>34.75</v>
      </c>
      <c r="T13" s="69">
        <v>34.840000000000003</v>
      </c>
      <c r="U13" s="69">
        <v>34.840000000000003</v>
      </c>
      <c r="V13" s="69">
        <v>34.909999999999997</v>
      </c>
      <c r="W13" s="69">
        <v>35.64</v>
      </c>
      <c r="X13" s="69">
        <v>35.64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33.71</v>
      </c>
      <c r="D14" s="69">
        <v>33.840000000000003</v>
      </c>
      <c r="E14" s="69">
        <v>33.97</v>
      </c>
      <c r="F14" s="69">
        <v>34.090000000000003</v>
      </c>
      <c r="G14" s="69">
        <v>34.21</v>
      </c>
      <c r="H14" s="69">
        <v>34.32</v>
      </c>
      <c r="I14" s="69">
        <v>34.42</v>
      </c>
      <c r="J14" s="69">
        <v>34.520000000000003</v>
      </c>
      <c r="K14" s="69">
        <v>34.61</v>
      </c>
      <c r="L14" s="69">
        <v>34.69</v>
      </c>
      <c r="M14" s="69">
        <v>34.770000000000003</v>
      </c>
      <c r="N14" s="69">
        <v>34.85</v>
      </c>
      <c r="O14" s="69">
        <v>34.92</v>
      </c>
      <c r="P14" s="69">
        <v>34.979999999999997</v>
      </c>
      <c r="Q14" s="69">
        <v>35.04</v>
      </c>
      <c r="R14" s="69">
        <v>35.1</v>
      </c>
      <c r="S14" s="69">
        <v>35.15</v>
      </c>
      <c r="T14" s="69">
        <v>35.200000000000003</v>
      </c>
      <c r="U14" s="69">
        <v>35.200000000000003</v>
      </c>
      <c r="V14" s="69">
        <v>35.28</v>
      </c>
      <c r="W14" s="69">
        <v>36.04</v>
      </c>
      <c r="X14" s="69">
        <v>36.04</v>
      </c>
      <c r="Y14" s="69">
        <v>36.11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33.94</v>
      </c>
      <c r="D15" s="69">
        <v>34.090000000000003</v>
      </c>
      <c r="E15" s="69">
        <v>34.22</v>
      </c>
      <c r="F15" s="69">
        <v>34.35</v>
      </c>
      <c r="G15" s="69">
        <v>34.479999999999997</v>
      </c>
      <c r="H15" s="69">
        <v>34.590000000000003</v>
      </c>
      <c r="I15" s="69">
        <v>34.71</v>
      </c>
      <c r="J15" s="69">
        <v>34.81</v>
      </c>
      <c r="K15" s="69">
        <v>34.909999999999997</v>
      </c>
      <c r="L15" s="69">
        <v>35</v>
      </c>
      <c r="M15" s="69">
        <v>35.090000000000003</v>
      </c>
      <c r="N15" s="69">
        <v>35.17</v>
      </c>
      <c r="O15" s="69">
        <v>35.25</v>
      </c>
      <c r="P15" s="69">
        <v>35.32</v>
      </c>
      <c r="Q15" s="69">
        <v>35.380000000000003</v>
      </c>
      <c r="R15" s="69">
        <v>35.450000000000003</v>
      </c>
      <c r="S15" s="69">
        <v>35.5</v>
      </c>
      <c r="T15" s="69">
        <v>35.56</v>
      </c>
      <c r="U15" s="69">
        <v>35.6</v>
      </c>
      <c r="V15" s="69">
        <v>35.6</v>
      </c>
      <c r="W15" s="69">
        <v>36.450000000000003</v>
      </c>
      <c r="X15" s="69">
        <v>36.450000000000003</v>
      </c>
      <c r="Y15" s="69">
        <v>36.520000000000003</v>
      </c>
      <c r="Z15" s="69">
        <v>36.520000000000003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34.17</v>
      </c>
      <c r="D16" s="69">
        <v>34.32</v>
      </c>
      <c r="E16" s="69">
        <v>34.47</v>
      </c>
      <c r="F16" s="69">
        <v>34.61</v>
      </c>
      <c r="G16" s="69">
        <v>34.74</v>
      </c>
      <c r="H16" s="69">
        <v>34.869999999999997</v>
      </c>
      <c r="I16" s="69">
        <v>34.99</v>
      </c>
      <c r="J16" s="69">
        <v>35.1</v>
      </c>
      <c r="K16" s="69">
        <v>35.21</v>
      </c>
      <c r="L16" s="69">
        <v>35.31</v>
      </c>
      <c r="M16" s="69">
        <v>35.409999999999997</v>
      </c>
      <c r="N16" s="69">
        <v>35.49</v>
      </c>
      <c r="O16" s="69">
        <v>35.58</v>
      </c>
      <c r="P16" s="69">
        <v>35.659999999999997</v>
      </c>
      <c r="Q16" s="69">
        <v>35.729999999999997</v>
      </c>
      <c r="R16" s="69">
        <v>35.799999999999997</v>
      </c>
      <c r="S16" s="69">
        <v>35.86</v>
      </c>
      <c r="T16" s="69">
        <v>35.92</v>
      </c>
      <c r="U16" s="69">
        <v>35.97</v>
      </c>
      <c r="V16" s="69">
        <v>36.020000000000003</v>
      </c>
      <c r="W16" s="69">
        <v>36.85</v>
      </c>
      <c r="X16" s="69">
        <v>36.85</v>
      </c>
      <c r="Y16" s="69">
        <v>36.94</v>
      </c>
      <c r="Z16" s="69">
        <v>36.94</v>
      </c>
      <c r="AA16" s="69">
        <v>37.01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34.4</v>
      </c>
      <c r="D17" s="69">
        <v>34.56</v>
      </c>
      <c r="E17" s="69">
        <v>34.72</v>
      </c>
      <c r="F17" s="69">
        <v>34.86</v>
      </c>
      <c r="G17" s="69">
        <v>35.01</v>
      </c>
      <c r="H17" s="69">
        <v>35.14</v>
      </c>
      <c r="I17" s="69">
        <v>35.270000000000003</v>
      </c>
      <c r="J17" s="69">
        <v>35.39</v>
      </c>
      <c r="K17" s="69">
        <v>35.51</v>
      </c>
      <c r="L17" s="69">
        <v>35.619999999999997</v>
      </c>
      <c r="M17" s="69">
        <v>35.72</v>
      </c>
      <c r="N17" s="69">
        <v>35.82</v>
      </c>
      <c r="O17" s="69">
        <v>35.909999999999997</v>
      </c>
      <c r="P17" s="69">
        <v>35.99</v>
      </c>
      <c r="Q17" s="69">
        <v>36.07</v>
      </c>
      <c r="R17" s="69">
        <v>36.15</v>
      </c>
      <c r="S17" s="69">
        <v>36.22</v>
      </c>
      <c r="T17" s="69">
        <v>36.28</v>
      </c>
      <c r="U17" s="69">
        <v>36.340000000000003</v>
      </c>
      <c r="V17" s="69">
        <v>36.39</v>
      </c>
      <c r="W17" s="69">
        <v>37.26</v>
      </c>
      <c r="X17" s="69">
        <v>37.26</v>
      </c>
      <c r="Y17" s="69">
        <v>37.36</v>
      </c>
      <c r="Z17" s="69">
        <v>37.36</v>
      </c>
      <c r="AA17" s="69">
        <v>37.44</v>
      </c>
      <c r="AB17" s="69">
        <v>37.44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34.619999999999997</v>
      </c>
      <c r="D18" s="69">
        <v>34.79</v>
      </c>
      <c r="E18" s="69">
        <v>34.96</v>
      </c>
      <c r="F18" s="69">
        <v>35.119999999999997</v>
      </c>
      <c r="G18" s="69">
        <v>35.270000000000003</v>
      </c>
      <c r="H18" s="69">
        <v>35.409999999999997</v>
      </c>
      <c r="I18" s="69">
        <v>35.549999999999997</v>
      </c>
      <c r="J18" s="69">
        <v>35.68</v>
      </c>
      <c r="K18" s="69">
        <v>35.799999999999997</v>
      </c>
      <c r="L18" s="69">
        <v>35.92</v>
      </c>
      <c r="M18" s="69">
        <v>36.03</v>
      </c>
      <c r="N18" s="69">
        <v>36.14</v>
      </c>
      <c r="O18" s="69">
        <v>36.24</v>
      </c>
      <c r="P18" s="69">
        <v>36.33</v>
      </c>
      <c r="Q18" s="69">
        <v>36.42</v>
      </c>
      <c r="R18" s="69">
        <v>36.5</v>
      </c>
      <c r="S18" s="69">
        <v>36.57</v>
      </c>
      <c r="T18" s="69">
        <v>36.64</v>
      </c>
      <c r="U18" s="69">
        <v>36.71</v>
      </c>
      <c r="V18" s="69">
        <v>36.770000000000003</v>
      </c>
      <c r="W18" s="69">
        <v>37.68</v>
      </c>
      <c r="X18" s="69">
        <v>37.729999999999997</v>
      </c>
      <c r="Y18" s="69">
        <v>37.729999999999997</v>
      </c>
      <c r="Z18" s="69">
        <v>37.83</v>
      </c>
      <c r="AA18" s="69">
        <v>37.83</v>
      </c>
      <c r="AB18" s="69">
        <v>37.909999999999997</v>
      </c>
      <c r="AC18" s="69">
        <v>37.909999999999997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34.840000000000003</v>
      </c>
      <c r="D19" s="69">
        <v>35.020000000000003</v>
      </c>
      <c r="E19" s="69">
        <v>35.200000000000003</v>
      </c>
      <c r="F19" s="69">
        <v>35.36</v>
      </c>
      <c r="G19" s="69">
        <v>35.520000000000003</v>
      </c>
      <c r="H19" s="69">
        <v>35.68</v>
      </c>
      <c r="I19" s="69">
        <v>35.83</v>
      </c>
      <c r="J19" s="69">
        <v>35.97</v>
      </c>
      <c r="K19" s="69">
        <v>36.1</v>
      </c>
      <c r="L19" s="69">
        <v>36.229999999999997</v>
      </c>
      <c r="M19" s="69">
        <v>36.35</v>
      </c>
      <c r="N19" s="69">
        <v>36.46</v>
      </c>
      <c r="O19" s="69">
        <v>36.57</v>
      </c>
      <c r="P19" s="69">
        <v>36.67</v>
      </c>
      <c r="Q19" s="69">
        <v>36.76</v>
      </c>
      <c r="R19" s="69">
        <v>36.85</v>
      </c>
      <c r="S19" s="69">
        <v>36.93</v>
      </c>
      <c r="T19" s="69">
        <v>37.01</v>
      </c>
      <c r="U19" s="69">
        <v>37.08</v>
      </c>
      <c r="V19" s="69">
        <v>37.15</v>
      </c>
      <c r="W19" s="69">
        <v>38.090000000000003</v>
      </c>
      <c r="X19" s="69">
        <v>38.15</v>
      </c>
      <c r="Y19" s="69">
        <v>38.21</v>
      </c>
      <c r="Z19" s="69">
        <v>38.26</v>
      </c>
      <c r="AA19" s="69">
        <v>38.26</v>
      </c>
      <c r="AB19" s="69">
        <v>38.35</v>
      </c>
      <c r="AC19" s="69">
        <v>38.35</v>
      </c>
      <c r="AD19" s="69">
        <v>38.42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35.049999999999997</v>
      </c>
      <c r="D20" s="69">
        <v>35.24</v>
      </c>
      <c r="E20" s="69">
        <v>35.43</v>
      </c>
      <c r="F20" s="69">
        <v>35.61</v>
      </c>
      <c r="G20" s="69">
        <v>35.78</v>
      </c>
      <c r="H20" s="69">
        <v>35.94</v>
      </c>
      <c r="I20" s="69">
        <v>36.1</v>
      </c>
      <c r="J20" s="69">
        <v>36.25</v>
      </c>
      <c r="K20" s="69">
        <v>36.39</v>
      </c>
      <c r="L20" s="69">
        <v>36.53</v>
      </c>
      <c r="M20" s="69">
        <v>36.659999999999997</v>
      </c>
      <c r="N20" s="69">
        <v>36.78</v>
      </c>
      <c r="O20" s="69">
        <v>36.89</v>
      </c>
      <c r="P20" s="69">
        <v>37</v>
      </c>
      <c r="Q20" s="69">
        <v>37.11</v>
      </c>
      <c r="R20" s="69">
        <v>37.200000000000003</v>
      </c>
      <c r="S20" s="69">
        <v>37.29</v>
      </c>
      <c r="T20" s="69">
        <v>37.380000000000003</v>
      </c>
      <c r="U20" s="69">
        <v>37.46</v>
      </c>
      <c r="V20" s="69">
        <v>37.53</v>
      </c>
      <c r="W20" s="69">
        <v>38.51</v>
      </c>
      <c r="X20" s="69">
        <v>38.58</v>
      </c>
      <c r="Y20" s="69">
        <v>38.64</v>
      </c>
      <c r="Z20" s="69">
        <v>38.69</v>
      </c>
      <c r="AA20" s="69">
        <v>38.74</v>
      </c>
      <c r="AB20" s="69">
        <v>38.74</v>
      </c>
      <c r="AC20" s="69">
        <v>38.83</v>
      </c>
      <c r="AD20" s="69">
        <v>38.83</v>
      </c>
      <c r="AE20" s="69">
        <v>38.909999999999997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35.26</v>
      </c>
      <c r="D21" s="69">
        <v>35.46</v>
      </c>
      <c r="E21" s="69">
        <v>35.659999999999997</v>
      </c>
      <c r="F21" s="69">
        <v>35.85</v>
      </c>
      <c r="G21" s="69">
        <v>36.03</v>
      </c>
      <c r="H21" s="69">
        <v>36.200000000000003</v>
      </c>
      <c r="I21" s="69">
        <v>36.369999999999997</v>
      </c>
      <c r="J21" s="69">
        <v>36.53</v>
      </c>
      <c r="K21" s="69">
        <v>36.68</v>
      </c>
      <c r="L21" s="69">
        <v>36.83</v>
      </c>
      <c r="M21" s="69">
        <v>36.96</v>
      </c>
      <c r="N21" s="69">
        <v>37.1</v>
      </c>
      <c r="O21" s="69">
        <v>37.22</v>
      </c>
      <c r="P21" s="69">
        <v>37.340000000000003</v>
      </c>
      <c r="Q21" s="69">
        <v>37.450000000000003</v>
      </c>
      <c r="R21" s="69">
        <v>37.549999999999997</v>
      </c>
      <c r="S21" s="69">
        <v>37.65</v>
      </c>
      <c r="T21" s="69">
        <v>37.74</v>
      </c>
      <c r="U21" s="69">
        <v>37.83</v>
      </c>
      <c r="V21" s="69">
        <v>37.909999999999997</v>
      </c>
      <c r="W21" s="69">
        <v>38.93</v>
      </c>
      <c r="X21" s="69">
        <v>39</v>
      </c>
      <c r="Y21" s="69">
        <v>39.07</v>
      </c>
      <c r="Z21" s="69">
        <v>39.130000000000003</v>
      </c>
      <c r="AA21" s="69">
        <v>39.19</v>
      </c>
      <c r="AB21" s="69">
        <v>39.24</v>
      </c>
      <c r="AC21" s="69">
        <v>39.24</v>
      </c>
      <c r="AD21" s="69">
        <v>39.33</v>
      </c>
      <c r="AE21" s="69">
        <v>39.33</v>
      </c>
      <c r="AF21" s="69">
        <v>39.409999999999997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35.47</v>
      </c>
      <c r="D22" s="69">
        <v>35.68</v>
      </c>
      <c r="E22" s="69">
        <v>35.880000000000003</v>
      </c>
      <c r="F22" s="69">
        <v>36.08</v>
      </c>
      <c r="G22" s="69">
        <v>36.270000000000003</v>
      </c>
      <c r="H22" s="69">
        <v>36.46</v>
      </c>
      <c r="I22" s="69">
        <v>36.630000000000003</v>
      </c>
      <c r="J22" s="69">
        <v>36.799999999999997</v>
      </c>
      <c r="K22" s="69">
        <v>36.97</v>
      </c>
      <c r="L22" s="69">
        <v>37.119999999999997</v>
      </c>
      <c r="M22" s="69">
        <v>37.270000000000003</v>
      </c>
      <c r="N22" s="69">
        <v>37.409999999999997</v>
      </c>
      <c r="O22" s="69">
        <v>37.54</v>
      </c>
      <c r="P22" s="69">
        <v>37.67</v>
      </c>
      <c r="Q22" s="69">
        <v>37.79</v>
      </c>
      <c r="R22" s="69">
        <v>37.909999999999997</v>
      </c>
      <c r="S22" s="69">
        <v>38.01</v>
      </c>
      <c r="T22" s="69">
        <v>38.11</v>
      </c>
      <c r="U22" s="69">
        <v>38.21</v>
      </c>
      <c r="V22" s="69">
        <v>38.299999999999997</v>
      </c>
      <c r="W22" s="69">
        <v>39.35</v>
      </c>
      <c r="X22" s="69">
        <v>39.43</v>
      </c>
      <c r="Y22" s="69">
        <v>39.5</v>
      </c>
      <c r="Z22" s="69">
        <v>39.57</v>
      </c>
      <c r="AA22" s="69">
        <v>39.630000000000003</v>
      </c>
      <c r="AB22" s="69">
        <v>39.69</v>
      </c>
      <c r="AC22" s="69">
        <v>39.75</v>
      </c>
      <c r="AD22" s="69">
        <v>39.75</v>
      </c>
      <c r="AE22" s="69">
        <v>39.840000000000003</v>
      </c>
      <c r="AF22" s="69">
        <v>39.840000000000003</v>
      </c>
      <c r="AG22" s="69">
        <v>39.92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35.659999999999997</v>
      </c>
      <c r="D23" s="69">
        <v>35.89</v>
      </c>
      <c r="E23" s="69">
        <v>36.1</v>
      </c>
      <c r="F23" s="69">
        <v>36.31</v>
      </c>
      <c r="G23" s="69">
        <v>36.51</v>
      </c>
      <c r="H23" s="69">
        <v>36.71</v>
      </c>
      <c r="I23" s="69">
        <v>36.89</v>
      </c>
      <c r="J23" s="69">
        <v>37.07</v>
      </c>
      <c r="K23" s="69">
        <v>37.25</v>
      </c>
      <c r="L23" s="69">
        <v>37.409999999999997</v>
      </c>
      <c r="M23" s="69">
        <v>37.57</v>
      </c>
      <c r="N23" s="69">
        <v>37.72</v>
      </c>
      <c r="O23" s="69">
        <v>37.869999999999997</v>
      </c>
      <c r="P23" s="69">
        <v>38</v>
      </c>
      <c r="Q23" s="69">
        <v>38.130000000000003</v>
      </c>
      <c r="R23" s="69">
        <v>38.26</v>
      </c>
      <c r="S23" s="69">
        <v>38.369999999999997</v>
      </c>
      <c r="T23" s="69">
        <v>38.479999999999997</v>
      </c>
      <c r="U23" s="69">
        <v>38.58</v>
      </c>
      <c r="V23" s="69">
        <v>38.68</v>
      </c>
      <c r="W23" s="69">
        <v>39.78</v>
      </c>
      <c r="X23" s="69">
        <v>39.86</v>
      </c>
      <c r="Y23" s="69">
        <v>39.94</v>
      </c>
      <c r="Z23" s="69">
        <v>40.020000000000003</v>
      </c>
      <c r="AA23" s="69">
        <v>40.090000000000003</v>
      </c>
      <c r="AB23" s="69">
        <v>40.15</v>
      </c>
      <c r="AC23" s="69">
        <v>40.21</v>
      </c>
      <c r="AD23" s="69">
        <v>40.26</v>
      </c>
      <c r="AE23" s="69">
        <v>40.26</v>
      </c>
      <c r="AF23" s="69">
        <v>40.36</v>
      </c>
      <c r="AG23" s="69">
        <v>40.36</v>
      </c>
      <c r="AH23" s="69">
        <v>40.44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35.86</v>
      </c>
      <c r="D24" s="69">
        <v>36.090000000000003</v>
      </c>
      <c r="E24" s="69">
        <v>36.32</v>
      </c>
      <c r="F24" s="69">
        <v>36.53</v>
      </c>
      <c r="G24" s="69">
        <v>36.75</v>
      </c>
      <c r="H24" s="69">
        <v>36.950000000000003</v>
      </c>
      <c r="I24" s="69">
        <v>37.15</v>
      </c>
      <c r="J24" s="69">
        <v>37.340000000000003</v>
      </c>
      <c r="K24" s="69">
        <v>37.53</v>
      </c>
      <c r="L24" s="69">
        <v>37.700000000000003</v>
      </c>
      <c r="M24" s="69">
        <v>37.869999999999997</v>
      </c>
      <c r="N24" s="69">
        <v>38.03</v>
      </c>
      <c r="O24" s="69">
        <v>38.19</v>
      </c>
      <c r="P24" s="69">
        <v>38.33</v>
      </c>
      <c r="Q24" s="69">
        <v>38.47</v>
      </c>
      <c r="R24" s="69">
        <v>38.61</v>
      </c>
      <c r="S24" s="69">
        <v>38.729999999999997</v>
      </c>
      <c r="T24" s="69">
        <v>38.85</v>
      </c>
      <c r="U24" s="69">
        <v>38.96</v>
      </c>
      <c r="V24" s="69">
        <v>39.06</v>
      </c>
      <c r="W24" s="69">
        <v>40.200000000000003</v>
      </c>
      <c r="X24" s="69">
        <v>40.29</v>
      </c>
      <c r="Y24" s="69">
        <v>40.380000000000003</v>
      </c>
      <c r="Z24" s="69">
        <v>40.46</v>
      </c>
      <c r="AA24" s="69">
        <v>40.54</v>
      </c>
      <c r="AB24" s="69">
        <v>40.61</v>
      </c>
      <c r="AC24" s="69">
        <v>40.68</v>
      </c>
      <c r="AD24" s="69">
        <v>40.74</v>
      </c>
      <c r="AE24" s="69">
        <v>40.79</v>
      </c>
      <c r="AF24" s="69">
        <v>40.79</v>
      </c>
      <c r="AG24" s="69">
        <v>40.89</v>
      </c>
      <c r="AH24" s="69">
        <v>40.89</v>
      </c>
      <c r="AI24" s="69">
        <v>40.97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36.04</v>
      </c>
      <c r="D25" s="69">
        <v>36.29</v>
      </c>
      <c r="E25" s="69">
        <v>36.520000000000003</v>
      </c>
      <c r="F25" s="69">
        <v>36.75</v>
      </c>
      <c r="G25" s="69">
        <v>36.979999999999997</v>
      </c>
      <c r="H25" s="69">
        <v>37.19</v>
      </c>
      <c r="I25" s="69">
        <v>37.4</v>
      </c>
      <c r="J25" s="69">
        <v>37.61</v>
      </c>
      <c r="K25" s="69">
        <v>37.799999999999997</v>
      </c>
      <c r="L25" s="69">
        <v>37.99</v>
      </c>
      <c r="M25" s="69">
        <v>38.17</v>
      </c>
      <c r="N25" s="69">
        <v>38.340000000000003</v>
      </c>
      <c r="O25" s="69">
        <v>38.5</v>
      </c>
      <c r="P25" s="69">
        <v>38.659999999999997</v>
      </c>
      <c r="Q25" s="69">
        <v>38.81</v>
      </c>
      <c r="R25" s="69">
        <v>38.950000000000003</v>
      </c>
      <c r="S25" s="69">
        <v>39.090000000000003</v>
      </c>
      <c r="T25" s="69">
        <v>39.21</v>
      </c>
      <c r="U25" s="69">
        <v>39.340000000000003</v>
      </c>
      <c r="V25" s="69">
        <v>39.450000000000003</v>
      </c>
      <c r="W25" s="69">
        <v>40.630000000000003</v>
      </c>
      <c r="X25" s="69">
        <v>40.729999999999997</v>
      </c>
      <c r="Y25" s="69">
        <v>40.82</v>
      </c>
      <c r="Z25" s="69">
        <v>40.909999999999997</v>
      </c>
      <c r="AA25" s="69">
        <v>41</v>
      </c>
      <c r="AB25" s="69">
        <v>41.07</v>
      </c>
      <c r="AC25" s="69">
        <v>41.15</v>
      </c>
      <c r="AD25" s="69">
        <v>41.21</v>
      </c>
      <c r="AE25" s="69">
        <v>41.27</v>
      </c>
      <c r="AF25" s="69">
        <v>41.33</v>
      </c>
      <c r="AG25" s="69">
        <v>41.33</v>
      </c>
      <c r="AH25" s="69">
        <v>41.43</v>
      </c>
      <c r="AI25" s="69">
        <v>41.43</v>
      </c>
      <c r="AJ25" s="69">
        <v>41.52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36.22</v>
      </c>
      <c r="D26" s="69">
        <v>36.479999999999997</v>
      </c>
      <c r="E26" s="69">
        <v>36.729999999999997</v>
      </c>
      <c r="F26" s="69">
        <v>36.97</v>
      </c>
      <c r="G26" s="69">
        <v>37.200000000000003</v>
      </c>
      <c r="H26" s="69">
        <v>37.43</v>
      </c>
      <c r="I26" s="69">
        <v>37.65</v>
      </c>
      <c r="J26" s="69">
        <v>37.86</v>
      </c>
      <c r="K26" s="69">
        <v>38.07</v>
      </c>
      <c r="L26" s="69">
        <v>38.270000000000003</v>
      </c>
      <c r="M26" s="69">
        <v>38.46</v>
      </c>
      <c r="N26" s="69">
        <v>38.64</v>
      </c>
      <c r="O26" s="69">
        <v>38.82</v>
      </c>
      <c r="P26" s="69">
        <v>38.99</v>
      </c>
      <c r="Q26" s="69">
        <v>39.15</v>
      </c>
      <c r="R26" s="69">
        <v>39.299999999999997</v>
      </c>
      <c r="S26" s="69">
        <v>39.44</v>
      </c>
      <c r="T26" s="69">
        <v>39.58</v>
      </c>
      <c r="U26" s="69">
        <v>39.71</v>
      </c>
      <c r="V26" s="69">
        <v>39.83</v>
      </c>
      <c r="W26" s="69">
        <v>41.05</v>
      </c>
      <c r="X26" s="69">
        <v>41.16</v>
      </c>
      <c r="Y26" s="69">
        <v>41.27</v>
      </c>
      <c r="Z26" s="69">
        <v>41.37</v>
      </c>
      <c r="AA26" s="69">
        <v>41.46</v>
      </c>
      <c r="AB26" s="69">
        <v>41.54</v>
      </c>
      <c r="AC26" s="69">
        <v>41.62</v>
      </c>
      <c r="AD26" s="69">
        <v>41.69</v>
      </c>
      <c r="AE26" s="69">
        <v>41.76</v>
      </c>
      <c r="AF26" s="69">
        <v>41.83</v>
      </c>
      <c r="AG26" s="69">
        <v>41.88</v>
      </c>
      <c r="AH26" s="69">
        <v>41.88</v>
      </c>
      <c r="AI26" s="69">
        <v>41.99</v>
      </c>
      <c r="AJ26" s="69">
        <v>41.99</v>
      </c>
      <c r="AK26" s="69">
        <v>42.08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36.4</v>
      </c>
      <c r="D27" s="69">
        <v>36.659999999999997</v>
      </c>
      <c r="E27" s="69">
        <v>36.92</v>
      </c>
      <c r="F27" s="69">
        <v>37.17</v>
      </c>
      <c r="G27" s="69">
        <v>37.42</v>
      </c>
      <c r="H27" s="69">
        <v>37.659999999999997</v>
      </c>
      <c r="I27" s="69">
        <v>37.89</v>
      </c>
      <c r="J27" s="69">
        <v>38.119999999999997</v>
      </c>
      <c r="K27" s="69">
        <v>38.33</v>
      </c>
      <c r="L27" s="69">
        <v>38.54</v>
      </c>
      <c r="M27" s="69">
        <v>38.75</v>
      </c>
      <c r="N27" s="69">
        <v>38.94</v>
      </c>
      <c r="O27" s="69">
        <v>39.130000000000003</v>
      </c>
      <c r="P27" s="69">
        <v>39.31</v>
      </c>
      <c r="Q27" s="69">
        <v>39.479999999999997</v>
      </c>
      <c r="R27" s="69">
        <v>39.64</v>
      </c>
      <c r="S27" s="69">
        <v>39.799999999999997</v>
      </c>
      <c r="T27" s="69">
        <v>39.94</v>
      </c>
      <c r="U27" s="69">
        <v>40.090000000000003</v>
      </c>
      <c r="V27" s="69">
        <v>40.22</v>
      </c>
      <c r="W27" s="69">
        <v>41.48</v>
      </c>
      <c r="X27" s="69">
        <v>41.6</v>
      </c>
      <c r="Y27" s="69">
        <v>41.71</v>
      </c>
      <c r="Z27" s="69">
        <v>41.82</v>
      </c>
      <c r="AA27" s="69">
        <v>41.92</v>
      </c>
      <c r="AB27" s="69">
        <v>42.01</v>
      </c>
      <c r="AC27" s="69">
        <v>42.1</v>
      </c>
      <c r="AD27" s="69">
        <v>42.18</v>
      </c>
      <c r="AE27" s="69">
        <v>42.26</v>
      </c>
      <c r="AF27" s="69">
        <v>42.33</v>
      </c>
      <c r="AG27" s="69">
        <v>42.39</v>
      </c>
      <c r="AH27" s="69">
        <v>42.45</v>
      </c>
      <c r="AI27" s="69">
        <v>42.51</v>
      </c>
      <c r="AJ27" s="69">
        <v>42.51</v>
      </c>
      <c r="AK27" s="69">
        <v>42.61</v>
      </c>
      <c r="AL27" s="69">
        <v>42.61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36.56</v>
      </c>
      <c r="D28" s="69">
        <v>36.840000000000003</v>
      </c>
      <c r="E28" s="69">
        <v>37.11</v>
      </c>
      <c r="F28" s="69">
        <v>37.369999999999997</v>
      </c>
      <c r="G28" s="69">
        <v>37.630000000000003</v>
      </c>
      <c r="H28" s="69">
        <v>37.880000000000003</v>
      </c>
      <c r="I28" s="69">
        <v>38.130000000000003</v>
      </c>
      <c r="J28" s="69">
        <v>38.36</v>
      </c>
      <c r="K28" s="69">
        <v>38.590000000000003</v>
      </c>
      <c r="L28" s="69">
        <v>38.81</v>
      </c>
      <c r="M28" s="69">
        <v>39.03</v>
      </c>
      <c r="N28" s="69">
        <v>39.229999999999997</v>
      </c>
      <c r="O28" s="69">
        <v>39.43</v>
      </c>
      <c r="P28" s="69">
        <v>39.619999999999997</v>
      </c>
      <c r="Q28" s="69">
        <v>39.81</v>
      </c>
      <c r="R28" s="69">
        <v>39.979999999999997</v>
      </c>
      <c r="S28" s="69">
        <v>40.15</v>
      </c>
      <c r="T28" s="69">
        <v>40.31</v>
      </c>
      <c r="U28" s="69">
        <v>40.46</v>
      </c>
      <c r="V28" s="69">
        <v>40.6</v>
      </c>
      <c r="W28" s="69">
        <v>41.9</v>
      </c>
      <c r="X28" s="69">
        <v>42.03</v>
      </c>
      <c r="Y28" s="69">
        <v>42.16</v>
      </c>
      <c r="Z28" s="69">
        <v>42.27</v>
      </c>
      <c r="AA28" s="69">
        <v>42.38</v>
      </c>
      <c r="AB28" s="69">
        <v>42.49</v>
      </c>
      <c r="AC28" s="69">
        <v>42.58</v>
      </c>
      <c r="AD28" s="69">
        <v>42.67</v>
      </c>
      <c r="AE28" s="69">
        <v>42.75</v>
      </c>
      <c r="AF28" s="69">
        <v>42.83</v>
      </c>
      <c r="AG28" s="69">
        <v>42.9</v>
      </c>
      <c r="AH28" s="69">
        <v>42.97</v>
      </c>
      <c r="AI28" s="69">
        <v>43.03</v>
      </c>
      <c r="AJ28" s="69">
        <v>43.09</v>
      </c>
      <c r="AK28" s="69">
        <v>43.09</v>
      </c>
      <c r="AL28" s="69">
        <v>43.19</v>
      </c>
      <c r="AM28" s="69">
        <v>43.19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36.72</v>
      </c>
      <c r="D29" s="69">
        <v>37.01</v>
      </c>
      <c r="E29" s="69">
        <v>37.29</v>
      </c>
      <c r="F29" s="69">
        <v>37.57</v>
      </c>
      <c r="G29" s="69">
        <v>37.840000000000003</v>
      </c>
      <c r="H29" s="69">
        <v>38.1</v>
      </c>
      <c r="I29" s="69">
        <v>38.36</v>
      </c>
      <c r="J29" s="69">
        <v>38.6</v>
      </c>
      <c r="K29" s="69">
        <v>38.840000000000003</v>
      </c>
      <c r="L29" s="69">
        <v>39.08</v>
      </c>
      <c r="M29" s="69">
        <v>39.299999999999997</v>
      </c>
      <c r="N29" s="69">
        <v>39.520000000000003</v>
      </c>
      <c r="O29" s="69">
        <v>39.729999999999997</v>
      </c>
      <c r="P29" s="69">
        <v>39.94</v>
      </c>
      <c r="Q29" s="69">
        <v>40.130000000000003</v>
      </c>
      <c r="R29" s="69">
        <v>40.32</v>
      </c>
      <c r="S29" s="69">
        <v>40.5</v>
      </c>
      <c r="T29" s="69">
        <v>40.67</v>
      </c>
      <c r="U29" s="69">
        <v>40.83</v>
      </c>
      <c r="V29" s="69">
        <v>40.98</v>
      </c>
      <c r="W29" s="69">
        <v>42.32</v>
      </c>
      <c r="X29" s="69">
        <v>42.47</v>
      </c>
      <c r="Y29" s="69">
        <v>42.6</v>
      </c>
      <c r="Z29" s="69">
        <v>42.73</v>
      </c>
      <c r="AA29" s="69">
        <v>42.85</v>
      </c>
      <c r="AB29" s="69">
        <v>42.96</v>
      </c>
      <c r="AC29" s="69">
        <v>43.07</v>
      </c>
      <c r="AD29" s="69">
        <v>43.16</v>
      </c>
      <c r="AE29" s="69">
        <v>43.25</v>
      </c>
      <c r="AF29" s="69">
        <v>43.34</v>
      </c>
      <c r="AG29" s="69">
        <v>43.42</v>
      </c>
      <c r="AH29" s="69">
        <v>43.49</v>
      </c>
      <c r="AI29" s="69">
        <v>43.56</v>
      </c>
      <c r="AJ29" s="69">
        <v>43.62</v>
      </c>
      <c r="AK29" s="69">
        <v>43.68</v>
      </c>
      <c r="AL29" s="69">
        <v>43.68</v>
      </c>
      <c r="AM29" s="69">
        <v>43.79</v>
      </c>
      <c r="AN29" s="69">
        <v>43.79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36.880000000000003</v>
      </c>
      <c r="D30" s="69">
        <v>37.18</v>
      </c>
      <c r="E30" s="69">
        <v>37.47</v>
      </c>
      <c r="F30" s="69">
        <v>37.75</v>
      </c>
      <c r="G30" s="69">
        <v>38.03</v>
      </c>
      <c r="H30" s="69">
        <v>38.31</v>
      </c>
      <c r="I30" s="69">
        <v>38.58</v>
      </c>
      <c r="J30" s="69">
        <v>38.840000000000003</v>
      </c>
      <c r="K30" s="69">
        <v>39.090000000000003</v>
      </c>
      <c r="L30" s="69">
        <v>39.340000000000003</v>
      </c>
      <c r="M30" s="69">
        <v>39.58</v>
      </c>
      <c r="N30" s="69">
        <v>39.81</v>
      </c>
      <c r="O30" s="69">
        <v>40.03</v>
      </c>
      <c r="P30" s="69">
        <v>40.24</v>
      </c>
      <c r="Q30" s="69">
        <v>40.450000000000003</v>
      </c>
      <c r="R30" s="69">
        <v>40.65</v>
      </c>
      <c r="S30" s="69">
        <v>40.840000000000003</v>
      </c>
      <c r="T30" s="69">
        <v>41.02</v>
      </c>
      <c r="U30" s="69">
        <v>41.2</v>
      </c>
      <c r="V30" s="69">
        <v>41.36</v>
      </c>
      <c r="W30" s="69">
        <v>42.75</v>
      </c>
      <c r="X30" s="69">
        <v>42.9</v>
      </c>
      <c r="Y30" s="69">
        <v>43.05</v>
      </c>
      <c r="Z30" s="69">
        <v>43.19</v>
      </c>
      <c r="AA30" s="69">
        <v>43.32</v>
      </c>
      <c r="AB30" s="69">
        <v>43.44</v>
      </c>
      <c r="AC30" s="69">
        <v>43.55</v>
      </c>
      <c r="AD30" s="69">
        <v>43.66</v>
      </c>
      <c r="AE30" s="69">
        <v>43.76</v>
      </c>
      <c r="AF30" s="69">
        <v>43.85</v>
      </c>
      <c r="AG30" s="69">
        <v>43.94</v>
      </c>
      <c r="AH30" s="69">
        <v>44.02</v>
      </c>
      <c r="AI30" s="69">
        <v>44.09</v>
      </c>
      <c r="AJ30" s="69">
        <v>44.16</v>
      </c>
      <c r="AK30" s="69">
        <v>44.23</v>
      </c>
      <c r="AL30" s="69">
        <v>44.29</v>
      </c>
      <c r="AM30" s="69">
        <v>44.29</v>
      </c>
      <c r="AN30" s="69">
        <v>44.4</v>
      </c>
      <c r="AO30" s="69">
        <v>44.4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37.03</v>
      </c>
      <c r="D31" s="69">
        <v>37.33</v>
      </c>
      <c r="E31" s="69">
        <v>37.64</v>
      </c>
      <c r="F31" s="69">
        <v>37.93</v>
      </c>
      <c r="G31" s="69">
        <v>38.229999999999997</v>
      </c>
      <c r="H31" s="69">
        <v>38.51</v>
      </c>
      <c r="I31" s="69">
        <v>38.79</v>
      </c>
      <c r="J31" s="69">
        <v>39.06</v>
      </c>
      <c r="K31" s="69">
        <v>39.33</v>
      </c>
      <c r="L31" s="69">
        <v>39.590000000000003</v>
      </c>
      <c r="M31" s="69">
        <v>39.840000000000003</v>
      </c>
      <c r="N31" s="69">
        <v>40.08</v>
      </c>
      <c r="O31" s="69">
        <v>40.32</v>
      </c>
      <c r="P31" s="69">
        <v>40.549999999999997</v>
      </c>
      <c r="Q31" s="69">
        <v>40.770000000000003</v>
      </c>
      <c r="R31" s="69">
        <v>40.98</v>
      </c>
      <c r="S31" s="69">
        <v>41.18</v>
      </c>
      <c r="T31" s="69">
        <v>41.37</v>
      </c>
      <c r="U31" s="69">
        <v>41.56</v>
      </c>
      <c r="V31" s="69">
        <v>41.74</v>
      </c>
      <c r="W31" s="69">
        <v>43.16</v>
      </c>
      <c r="X31" s="69">
        <v>43.33</v>
      </c>
      <c r="Y31" s="69">
        <v>43.49</v>
      </c>
      <c r="Z31" s="69">
        <v>43.64</v>
      </c>
      <c r="AA31" s="69">
        <v>43.78</v>
      </c>
      <c r="AB31" s="69">
        <v>43.91</v>
      </c>
      <c r="AC31" s="69">
        <v>44.04</v>
      </c>
      <c r="AD31" s="69">
        <v>44.16</v>
      </c>
      <c r="AE31" s="69">
        <v>44.26</v>
      </c>
      <c r="AF31" s="69">
        <v>44.37</v>
      </c>
      <c r="AG31" s="69">
        <v>44.46</v>
      </c>
      <c r="AH31" s="69">
        <v>44.55</v>
      </c>
      <c r="AI31" s="69">
        <v>44.64</v>
      </c>
      <c r="AJ31" s="69">
        <v>44.71</v>
      </c>
      <c r="AK31" s="69">
        <v>44.79</v>
      </c>
      <c r="AL31" s="69">
        <v>44.85</v>
      </c>
      <c r="AM31" s="69">
        <v>44.92</v>
      </c>
      <c r="AN31" s="69">
        <v>44.98</v>
      </c>
      <c r="AO31" s="69">
        <v>44.98</v>
      </c>
      <c r="AP31" s="69">
        <v>45.08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37.17</v>
      </c>
      <c r="D32" s="69">
        <v>37.49</v>
      </c>
      <c r="E32" s="69">
        <v>37.799999999999997</v>
      </c>
      <c r="F32" s="69">
        <v>38.11</v>
      </c>
      <c r="G32" s="69">
        <v>38.409999999999997</v>
      </c>
      <c r="H32" s="69">
        <v>38.71</v>
      </c>
      <c r="I32" s="69">
        <v>39</v>
      </c>
      <c r="J32" s="69">
        <v>39.28</v>
      </c>
      <c r="K32" s="69">
        <v>39.56</v>
      </c>
      <c r="L32" s="69">
        <v>39.83</v>
      </c>
      <c r="M32" s="69">
        <v>40.1</v>
      </c>
      <c r="N32" s="69">
        <v>40.35</v>
      </c>
      <c r="O32" s="69">
        <v>40.6</v>
      </c>
      <c r="P32" s="69">
        <v>40.840000000000003</v>
      </c>
      <c r="Q32" s="69">
        <v>41.07</v>
      </c>
      <c r="R32" s="69">
        <v>41.3</v>
      </c>
      <c r="S32" s="69">
        <v>41.51</v>
      </c>
      <c r="T32" s="69">
        <v>41.72</v>
      </c>
      <c r="U32" s="69">
        <v>41.92</v>
      </c>
      <c r="V32" s="69">
        <v>42.11</v>
      </c>
      <c r="W32" s="69">
        <v>43.58</v>
      </c>
      <c r="X32" s="69">
        <v>43.76</v>
      </c>
      <c r="Y32" s="69">
        <v>43.93</v>
      </c>
      <c r="Z32" s="69">
        <v>44.09</v>
      </c>
      <c r="AA32" s="69">
        <v>44.25</v>
      </c>
      <c r="AB32" s="69">
        <v>44.39</v>
      </c>
      <c r="AC32" s="69">
        <v>44.53</v>
      </c>
      <c r="AD32" s="69">
        <v>44.65</v>
      </c>
      <c r="AE32" s="69">
        <v>44.77</v>
      </c>
      <c r="AF32" s="69">
        <v>44.89</v>
      </c>
      <c r="AG32" s="69">
        <v>44.99</v>
      </c>
      <c r="AH32" s="69">
        <v>45.09</v>
      </c>
      <c r="AI32" s="69">
        <v>45.18</v>
      </c>
      <c r="AJ32" s="69">
        <v>45.27</v>
      </c>
      <c r="AK32" s="69">
        <v>45.35</v>
      </c>
      <c r="AL32" s="69">
        <v>45.42</v>
      </c>
      <c r="AM32" s="69">
        <v>45.49</v>
      </c>
      <c r="AN32" s="69">
        <v>45.56</v>
      </c>
      <c r="AO32" s="69">
        <v>45.62</v>
      </c>
      <c r="AP32" s="69">
        <v>45.62</v>
      </c>
      <c r="AQ32" s="69">
        <v>45.72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37.299999999999997</v>
      </c>
      <c r="D33" s="69">
        <v>37.68</v>
      </c>
      <c r="E33" s="69">
        <v>37.950000000000003</v>
      </c>
      <c r="F33" s="69">
        <v>38.270000000000003</v>
      </c>
      <c r="G33" s="69">
        <v>38.590000000000003</v>
      </c>
      <c r="H33" s="69">
        <v>38.9</v>
      </c>
      <c r="I33" s="69">
        <v>39.200000000000003</v>
      </c>
      <c r="J33" s="69">
        <v>39.5</v>
      </c>
      <c r="K33" s="69">
        <v>39.79</v>
      </c>
      <c r="L33" s="69">
        <v>40.07</v>
      </c>
      <c r="M33" s="69">
        <v>40.35</v>
      </c>
      <c r="N33" s="69">
        <v>40.619999999999997</v>
      </c>
      <c r="O33" s="69">
        <v>40.880000000000003</v>
      </c>
      <c r="P33" s="69">
        <v>41.13</v>
      </c>
      <c r="Q33" s="69">
        <v>41.38</v>
      </c>
      <c r="R33" s="69">
        <v>41.62</v>
      </c>
      <c r="S33" s="69">
        <v>41.84</v>
      </c>
      <c r="T33" s="69">
        <v>42.07</v>
      </c>
      <c r="U33" s="69">
        <v>42.28</v>
      </c>
      <c r="V33" s="69">
        <v>42.48</v>
      </c>
      <c r="W33" s="69">
        <v>43.99</v>
      </c>
      <c r="X33" s="69">
        <v>44.19</v>
      </c>
      <c r="Y33" s="69">
        <v>44.37</v>
      </c>
      <c r="Z33" s="69">
        <v>44.55</v>
      </c>
      <c r="AA33" s="69">
        <v>44.71</v>
      </c>
      <c r="AB33" s="69">
        <v>44.87</v>
      </c>
      <c r="AC33" s="69">
        <v>45.02</v>
      </c>
      <c r="AD33" s="69">
        <v>45.15</v>
      </c>
      <c r="AE33" s="69">
        <v>45.29</v>
      </c>
      <c r="AF33" s="69">
        <v>45.41</v>
      </c>
      <c r="AG33" s="69">
        <v>45.52</v>
      </c>
      <c r="AH33" s="69">
        <v>45.63</v>
      </c>
      <c r="AI33" s="69">
        <v>45.73</v>
      </c>
      <c r="AJ33" s="69">
        <v>45.83</v>
      </c>
      <c r="AK33" s="69">
        <v>45.92</v>
      </c>
      <c r="AL33" s="69">
        <v>46</v>
      </c>
      <c r="AM33" s="69">
        <v>46.08</v>
      </c>
      <c r="AN33" s="69">
        <v>46.15</v>
      </c>
      <c r="AO33" s="69">
        <v>46.22</v>
      </c>
      <c r="AP33" s="69">
        <v>46.28</v>
      </c>
      <c r="AQ33" s="69">
        <v>46.28</v>
      </c>
      <c r="AR33" s="69">
        <v>46.39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37.43</v>
      </c>
      <c r="D34" s="69">
        <v>37.81</v>
      </c>
      <c r="E34" s="69">
        <v>38.1</v>
      </c>
      <c r="F34" s="69">
        <v>38.43</v>
      </c>
      <c r="G34" s="69">
        <v>38.76</v>
      </c>
      <c r="H34" s="69">
        <v>39.08</v>
      </c>
      <c r="I34" s="69">
        <v>39.39</v>
      </c>
      <c r="J34" s="69">
        <v>39.700000000000003</v>
      </c>
      <c r="K34" s="69">
        <v>40</v>
      </c>
      <c r="L34" s="69">
        <v>40.299999999999997</v>
      </c>
      <c r="M34" s="69">
        <v>40.590000000000003</v>
      </c>
      <c r="N34" s="69">
        <v>40.880000000000003</v>
      </c>
      <c r="O34" s="69">
        <v>41.15</v>
      </c>
      <c r="P34" s="69">
        <v>41.42</v>
      </c>
      <c r="Q34" s="69">
        <v>41.68</v>
      </c>
      <c r="R34" s="69">
        <v>41.93</v>
      </c>
      <c r="S34" s="69">
        <v>42.17</v>
      </c>
      <c r="T34" s="69">
        <v>42.4</v>
      </c>
      <c r="U34" s="69">
        <v>42.63</v>
      </c>
      <c r="V34" s="69">
        <v>42.85</v>
      </c>
      <c r="W34" s="69">
        <v>44.4</v>
      </c>
      <c r="X34" s="69">
        <v>44.61</v>
      </c>
      <c r="Y34" s="69">
        <v>44.81</v>
      </c>
      <c r="Z34" s="69">
        <v>45</v>
      </c>
      <c r="AA34" s="69">
        <v>45.18</v>
      </c>
      <c r="AB34" s="69">
        <v>45.34</v>
      </c>
      <c r="AC34" s="69">
        <v>45.5</v>
      </c>
      <c r="AD34" s="69">
        <v>45.66</v>
      </c>
      <c r="AE34" s="69">
        <v>45.8</v>
      </c>
      <c r="AF34" s="69">
        <v>45.93</v>
      </c>
      <c r="AG34" s="69">
        <v>46.06</v>
      </c>
      <c r="AH34" s="69">
        <v>46.18</v>
      </c>
      <c r="AI34" s="69">
        <v>46.29</v>
      </c>
      <c r="AJ34" s="69">
        <v>46.39</v>
      </c>
      <c r="AK34" s="69">
        <v>46.49</v>
      </c>
      <c r="AL34" s="69">
        <v>46.58</v>
      </c>
      <c r="AM34" s="69">
        <v>46.67</v>
      </c>
      <c r="AN34" s="69">
        <v>46.75</v>
      </c>
      <c r="AO34" s="69">
        <v>46.82</v>
      </c>
      <c r="AP34" s="69">
        <v>46.89</v>
      </c>
      <c r="AQ34" s="69">
        <v>46.96</v>
      </c>
      <c r="AR34" s="69">
        <v>46.96</v>
      </c>
      <c r="AS34" s="69">
        <v>47.07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37.549999999999997</v>
      </c>
      <c r="D35" s="69">
        <v>37.93</v>
      </c>
      <c r="E35" s="69">
        <v>38.24</v>
      </c>
      <c r="F35" s="69">
        <v>38.630000000000003</v>
      </c>
      <c r="G35" s="69">
        <v>38.92</v>
      </c>
      <c r="H35" s="69">
        <v>39.25</v>
      </c>
      <c r="I35" s="69">
        <v>39.58</v>
      </c>
      <c r="J35" s="69">
        <v>39.9</v>
      </c>
      <c r="K35" s="69">
        <v>40.21</v>
      </c>
      <c r="L35" s="69">
        <v>40.520000000000003</v>
      </c>
      <c r="M35" s="69">
        <v>40.83</v>
      </c>
      <c r="N35" s="69">
        <v>41.12</v>
      </c>
      <c r="O35" s="69">
        <v>41.41</v>
      </c>
      <c r="P35" s="69">
        <v>41.69</v>
      </c>
      <c r="Q35" s="69">
        <v>41.97</v>
      </c>
      <c r="R35" s="69">
        <v>42.23</v>
      </c>
      <c r="S35" s="69">
        <v>42.49</v>
      </c>
      <c r="T35" s="69">
        <v>42.74</v>
      </c>
      <c r="U35" s="69">
        <v>42.97</v>
      </c>
      <c r="V35" s="69">
        <v>43.21</v>
      </c>
      <c r="W35" s="69">
        <v>44.8</v>
      </c>
      <c r="X35" s="69">
        <v>45.03</v>
      </c>
      <c r="Y35" s="69">
        <v>45.24</v>
      </c>
      <c r="Z35" s="69">
        <v>45.44</v>
      </c>
      <c r="AA35" s="69">
        <v>45.64</v>
      </c>
      <c r="AB35" s="69">
        <v>45.82</v>
      </c>
      <c r="AC35" s="69">
        <v>45.99</v>
      </c>
      <c r="AD35" s="69">
        <v>46.16</v>
      </c>
      <c r="AE35" s="69">
        <v>46.31</v>
      </c>
      <c r="AF35" s="69">
        <v>46.46</v>
      </c>
      <c r="AG35" s="69">
        <v>46.6</v>
      </c>
      <c r="AH35" s="69">
        <v>46.73</v>
      </c>
      <c r="AI35" s="69">
        <v>46.85</v>
      </c>
      <c r="AJ35" s="69">
        <v>46.96</v>
      </c>
      <c r="AK35" s="69">
        <v>47.07</v>
      </c>
      <c r="AL35" s="69">
        <v>47.17</v>
      </c>
      <c r="AM35" s="69">
        <v>47.27</v>
      </c>
      <c r="AN35" s="69">
        <v>47.36</v>
      </c>
      <c r="AO35" s="69">
        <v>47.44</v>
      </c>
      <c r="AP35" s="69">
        <v>47.52</v>
      </c>
      <c r="AQ35" s="69">
        <v>47.59</v>
      </c>
      <c r="AR35" s="69">
        <v>47.65</v>
      </c>
      <c r="AS35" s="69">
        <v>47.65</v>
      </c>
      <c r="AT35" s="69">
        <v>47.77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37.67</v>
      </c>
      <c r="D36" s="69">
        <v>38.049999999999997</v>
      </c>
      <c r="E36" s="69">
        <v>38.43</v>
      </c>
      <c r="F36" s="69">
        <v>38.729999999999997</v>
      </c>
      <c r="G36" s="69">
        <v>39.11</v>
      </c>
      <c r="H36" s="69">
        <v>39.42</v>
      </c>
      <c r="I36" s="69">
        <v>39.75</v>
      </c>
      <c r="J36" s="69">
        <v>40.090000000000003</v>
      </c>
      <c r="K36" s="69">
        <v>40.42</v>
      </c>
      <c r="L36" s="69">
        <v>40.74</v>
      </c>
      <c r="M36" s="69">
        <v>41.06</v>
      </c>
      <c r="N36" s="69">
        <v>41.36</v>
      </c>
      <c r="O36" s="69">
        <v>41.67</v>
      </c>
      <c r="P36" s="69">
        <v>41.96</v>
      </c>
      <c r="Q36" s="69">
        <v>42.25</v>
      </c>
      <c r="R36" s="69">
        <v>42.53</v>
      </c>
      <c r="S36" s="69">
        <v>42.8</v>
      </c>
      <c r="T36" s="69">
        <v>43.06</v>
      </c>
      <c r="U36" s="69">
        <v>43.32</v>
      </c>
      <c r="V36" s="69">
        <v>43.56</v>
      </c>
      <c r="W36" s="69">
        <v>45.2</v>
      </c>
      <c r="X36" s="69">
        <v>45.44</v>
      </c>
      <c r="Y36" s="69">
        <v>45.67</v>
      </c>
      <c r="Z36" s="69">
        <v>45.89</v>
      </c>
      <c r="AA36" s="69">
        <v>46.09</v>
      </c>
      <c r="AB36" s="69">
        <v>46.29</v>
      </c>
      <c r="AC36" s="69">
        <v>46.48</v>
      </c>
      <c r="AD36" s="69">
        <v>46.66</v>
      </c>
      <c r="AE36" s="69">
        <v>46.83</v>
      </c>
      <c r="AF36" s="69">
        <v>46.98</v>
      </c>
      <c r="AG36" s="69">
        <v>47.14</v>
      </c>
      <c r="AH36" s="69">
        <v>47.28</v>
      </c>
      <c r="AI36" s="69">
        <v>47.41</v>
      </c>
      <c r="AJ36" s="69">
        <v>47.54</v>
      </c>
      <c r="AK36" s="69">
        <v>47.66</v>
      </c>
      <c r="AL36" s="69">
        <v>47.77</v>
      </c>
      <c r="AM36" s="69">
        <v>47.87</v>
      </c>
      <c r="AN36" s="69">
        <v>47.97</v>
      </c>
      <c r="AO36" s="69">
        <v>48.06</v>
      </c>
      <c r="AP36" s="69">
        <v>48.15</v>
      </c>
      <c r="AQ36" s="69">
        <v>48.23</v>
      </c>
      <c r="AR36" s="69">
        <v>48.3</v>
      </c>
      <c r="AS36" s="69">
        <v>48.37</v>
      </c>
      <c r="AT36" s="69">
        <v>48.43</v>
      </c>
      <c r="AU36" s="69">
        <v>48.43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37.78</v>
      </c>
      <c r="D37" s="69">
        <v>38.159999999999997</v>
      </c>
      <c r="E37" s="69">
        <v>38.54</v>
      </c>
      <c r="F37" s="69">
        <v>38.869999999999997</v>
      </c>
      <c r="G37" s="69">
        <v>39.25</v>
      </c>
      <c r="H37" s="69">
        <v>39.58</v>
      </c>
      <c r="I37" s="69">
        <v>39.97</v>
      </c>
      <c r="J37" s="69">
        <v>40.270000000000003</v>
      </c>
      <c r="K37" s="69">
        <v>40.61</v>
      </c>
      <c r="L37" s="69">
        <v>40.950000000000003</v>
      </c>
      <c r="M37" s="69">
        <v>41.27</v>
      </c>
      <c r="N37" s="69">
        <v>41.6</v>
      </c>
      <c r="O37" s="69">
        <v>41.91</v>
      </c>
      <c r="P37" s="69">
        <v>42.22</v>
      </c>
      <c r="Q37" s="69">
        <v>42.53</v>
      </c>
      <c r="R37" s="69">
        <v>42.82</v>
      </c>
      <c r="S37" s="69">
        <v>43.1</v>
      </c>
      <c r="T37" s="69">
        <v>43.38</v>
      </c>
      <c r="U37" s="69">
        <v>43.65</v>
      </c>
      <c r="V37" s="69">
        <v>43.91</v>
      </c>
      <c r="W37" s="69">
        <v>45.59</v>
      </c>
      <c r="X37" s="69">
        <v>45.85</v>
      </c>
      <c r="Y37" s="69">
        <v>46.09</v>
      </c>
      <c r="Z37" s="69">
        <v>46.33</v>
      </c>
      <c r="AA37" s="69">
        <v>46.55</v>
      </c>
      <c r="AB37" s="69">
        <v>46.76</v>
      </c>
      <c r="AC37" s="69">
        <v>46.96</v>
      </c>
      <c r="AD37" s="69">
        <v>47.16</v>
      </c>
      <c r="AE37" s="69">
        <v>47.34</v>
      </c>
      <c r="AF37" s="69">
        <v>47.51</v>
      </c>
      <c r="AG37" s="69">
        <v>47.68</v>
      </c>
      <c r="AH37" s="69">
        <v>47.83</v>
      </c>
      <c r="AI37" s="69">
        <v>47.98</v>
      </c>
      <c r="AJ37" s="69">
        <v>48.12</v>
      </c>
      <c r="AK37" s="69">
        <v>48.25</v>
      </c>
      <c r="AL37" s="69">
        <v>48.37</v>
      </c>
      <c r="AM37" s="69">
        <v>48.49</v>
      </c>
      <c r="AN37" s="69">
        <v>48.59</v>
      </c>
      <c r="AO37" s="69">
        <v>48.7</v>
      </c>
      <c r="AP37" s="69">
        <v>48.79</v>
      </c>
      <c r="AQ37" s="69">
        <v>48.88</v>
      </c>
      <c r="AR37" s="69">
        <v>48.96</v>
      </c>
      <c r="AS37" s="69">
        <v>49.03</v>
      </c>
      <c r="AT37" s="69">
        <v>49.1</v>
      </c>
      <c r="AU37" s="69">
        <v>49.17</v>
      </c>
      <c r="AV37" s="69">
        <v>49.17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37.880000000000003</v>
      </c>
      <c r="D38" s="69">
        <v>38.26</v>
      </c>
      <c r="E38" s="69">
        <v>38.65</v>
      </c>
      <c r="F38" s="69">
        <v>39.03</v>
      </c>
      <c r="G38" s="69">
        <v>39.36</v>
      </c>
      <c r="H38" s="69">
        <v>39.76</v>
      </c>
      <c r="I38" s="69">
        <v>40.090000000000003</v>
      </c>
      <c r="J38" s="69">
        <v>40.49</v>
      </c>
      <c r="K38" s="69">
        <v>40.799999999999997</v>
      </c>
      <c r="L38" s="69">
        <v>41.14</v>
      </c>
      <c r="M38" s="69">
        <v>41.49</v>
      </c>
      <c r="N38" s="69">
        <v>41.82</v>
      </c>
      <c r="O38" s="69">
        <v>42.15</v>
      </c>
      <c r="P38" s="69">
        <v>42.48</v>
      </c>
      <c r="Q38" s="69">
        <v>42.79</v>
      </c>
      <c r="R38" s="69">
        <v>43.1</v>
      </c>
      <c r="S38" s="69">
        <v>43.4</v>
      </c>
      <c r="T38" s="69">
        <v>43.69</v>
      </c>
      <c r="U38" s="69">
        <v>43.98</v>
      </c>
      <c r="V38" s="69">
        <v>44.25</v>
      </c>
      <c r="W38" s="69">
        <v>45.98</v>
      </c>
      <c r="X38" s="69">
        <v>46.25</v>
      </c>
      <c r="Y38" s="69">
        <v>46.51</v>
      </c>
      <c r="Z38" s="69">
        <v>46.76</v>
      </c>
      <c r="AA38" s="69">
        <v>47</v>
      </c>
      <c r="AB38" s="69">
        <v>47.23</v>
      </c>
      <c r="AC38" s="69">
        <v>47.45</v>
      </c>
      <c r="AD38" s="69">
        <v>47.65</v>
      </c>
      <c r="AE38" s="69">
        <v>47.85</v>
      </c>
      <c r="AF38" s="69">
        <v>48.04</v>
      </c>
      <c r="AG38" s="69">
        <v>48.22</v>
      </c>
      <c r="AH38" s="69">
        <v>48.39</v>
      </c>
      <c r="AI38" s="69">
        <v>48.55</v>
      </c>
      <c r="AJ38" s="69">
        <v>48.7</v>
      </c>
      <c r="AK38" s="69">
        <v>48.84</v>
      </c>
      <c r="AL38" s="69">
        <v>48.98</v>
      </c>
      <c r="AM38" s="69">
        <v>49.11</v>
      </c>
      <c r="AN38" s="69">
        <v>49.22</v>
      </c>
      <c r="AO38" s="69">
        <v>49.34</v>
      </c>
      <c r="AP38" s="69">
        <v>49.44</v>
      </c>
      <c r="AQ38" s="69">
        <v>49.54</v>
      </c>
      <c r="AR38" s="69">
        <v>49.63</v>
      </c>
      <c r="AS38" s="69">
        <v>49.71</v>
      </c>
      <c r="AT38" s="69">
        <v>49.79</v>
      </c>
      <c r="AU38" s="69">
        <v>49.86</v>
      </c>
      <c r="AV38" s="69">
        <v>49.93</v>
      </c>
      <c r="AW38" s="69">
        <v>49.93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37.979999999999997</v>
      </c>
      <c r="D39" s="69">
        <v>38.36</v>
      </c>
      <c r="E39" s="69">
        <v>38.75</v>
      </c>
      <c r="F39" s="69">
        <v>39.130000000000003</v>
      </c>
      <c r="G39" s="69">
        <v>39.520000000000003</v>
      </c>
      <c r="H39" s="69">
        <v>39.92</v>
      </c>
      <c r="I39" s="69">
        <v>40.24</v>
      </c>
      <c r="J39" s="69">
        <v>40.64</v>
      </c>
      <c r="K39" s="69">
        <v>40.97</v>
      </c>
      <c r="L39" s="69">
        <v>41.38</v>
      </c>
      <c r="M39" s="69">
        <v>41.69</v>
      </c>
      <c r="N39" s="69">
        <v>42.04</v>
      </c>
      <c r="O39" s="69">
        <v>42.38</v>
      </c>
      <c r="P39" s="69">
        <v>42.72</v>
      </c>
      <c r="Q39" s="69">
        <v>43.05</v>
      </c>
      <c r="R39" s="69">
        <v>43.37</v>
      </c>
      <c r="S39" s="69">
        <v>43.69</v>
      </c>
      <c r="T39" s="69">
        <v>44</v>
      </c>
      <c r="U39" s="69">
        <v>44.3</v>
      </c>
      <c r="V39" s="69">
        <v>44.59</v>
      </c>
      <c r="W39" s="69">
        <v>46.35</v>
      </c>
      <c r="X39" s="69">
        <v>46.64</v>
      </c>
      <c r="Y39" s="69">
        <v>46.92</v>
      </c>
      <c r="Z39" s="69">
        <v>47.19</v>
      </c>
      <c r="AA39" s="69">
        <v>47.44</v>
      </c>
      <c r="AB39" s="69">
        <v>47.69</v>
      </c>
      <c r="AC39" s="69">
        <v>47.92</v>
      </c>
      <c r="AD39" s="69">
        <v>48.15</v>
      </c>
      <c r="AE39" s="69">
        <v>48.36</v>
      </c>
      <c r="AF39" s="69">
        <v>48.57</v>
      </c>
      <c r="AG39" s="69">
        <v>48.76</v>
      </c>
      <c r="AH39" s="69">
        <v>48.94</v>
      </c>
      <c r="AI39" s="69">
        <v>49.12</v>
      </c>
      <c r="AJ39" s="69">
        <v>49.28</v>
      </c>
      <c r="AK39" s="69">
        <v>49.44</v>
      </c>
      <c r="AL39" s="69">
        <v>49.59</v>
      </c>
      <c r="AM39" s="69">
        <v>49.73</v>
      </c>
      <c r="AN39" s="69">
        <v>49.86</v>
      </c>
      <c r="AO39" s="69">
        <v>49.99</v>
      </c>
      <c r="AP39" s="69">
        <v>50.1</v>
      </c>
      <c r="AQ39" s="69">
        <v>50.21</v>
      </c>
      <c r="AR39" s="69">
        <v>50.31</v>
      </c>
      <c r="AS39" s="69">
        <v>50.4</v>
      </c>
      <c r="AT39" s="69">
        <v>50.49</v>
      </c>
      <c r="AU39" s="69">
        <v>50.57</v>
      </c>
      <c r="AV39" s="69">
        <v>50.64</v>
      </c>
      <c r="AW39" s="69">
        <v>50.71</v>
      </c>
      <c r="AX39" s="69">
        <v>50.71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38.07</v>
      </c>
      <c r="D40" s="69">
        <v>38.450000000000003</v>
      </c>
      <c r="E40" s="69">
        <v>38.840000000000003</v>
      </c>
      <c r="F40" s="69">
        <v>39.229999999999997</v>
      </c>
      <c r="G40" s="69">
        <v>39.619999999999997</v>
      </c>
      <c r="H40" s="69">
        <v>40.020000000000003</v>
      </c>
      <c r="I40" s="69">
        <v>40.42</v>
      </c>
      <c r="J40" s="69">
        <v>40.82</v>
      </c>
      <c r="K40" s="69">
        <v>41.14</v>
      </c>
      <c r="L40" s="69">
        <v>41.56</v>
      </c>
      <c r="M40" s="69">
        <v>41.88</v>
      </c>
      <c r="N40" s="69">
        <v>42.25</v>
      </c>
      <c r="O40" s="69">
        <v>42.61</v>
      </c>
      <c r="P40" s="69">
        <v>42.96</v>
      </c>
      <c r="Q40" s="69">
        <v>43.3</v>
      </c>
      <c r="R40" s="69">
        <v>43.64</v>
      </c>
      <c r="S40" s="69">
        <v>43.97</v>
      </c>
      <c r="T40" s="69">
        <v>44.29</v>
      </c>
      <c r="U40" s="69">
        <v>44.61</v>
      </c>
      <c r="V40" s="69">
        <v>44.91</v>
      </c>
      <c r="W40" s="69">
        <v>46.72</v>
      </c>
      <c r="X40" s="69">
        <v>47.03</v>
      </c>
      <c r="Y40" s="69">
        <v>47.33</v>
      </c>
      <c r="Z40" s="69">
        <v>47.61</v>
      </c>
      <c r="AA40" s="69">
        <v>47.88</v>
      </c>
      <c r="AB40" s="69">
        <v>48.15</v>
      </c>
      <c r="AC40" s="69">
        <v>48.4</v>
      </c>
      <c r="AD40" s="69">
        <v>48.64</v>
      </c>
      <c r="AE40" s="69">
        <v>48.87</v>
      </c>
      <c r="AF40" s="69">
        <v>49.09</v>
      </c>
      <c r="AG40" s="69">
        <v>49.3</v>
      </c>
      <c r="AH40" s="69">
        <v>49.5</v>
      </c>
      <c r="AI40" s="69">
        <v>49.69</v>
      </c>
      <c r="AJ40" s="69">
        <v>49.87</v>
      </c>
      <c r="AK40" s="69">
        <v>50.04</v>
      </c>
      <c r="AL40" s="69">
        <v>50.21</v>
      </c>
      <c r="AM40" s="69">
        <v>50.36</v>
      </c>
      <c r="AN40" s="69">
        <v>50.51</v>
      </c>
      <c r="AO40" s="69">
        <v>50.64</v>
      </c>
      <c r="AP40" s="69">
        <v>50.77</v>
      </c>
      <c r="AQ40" s="69">
        <v>50.89</v>
      </c>
      <c r="AR40" s="69">
        <v>51</v>
      </c>
      <c r="AS40" s="69">
        <v>51.1</v>
      </c>
      <c r="AT40" s="69">
        <v>51.2</v>
      </c>
      <c r="AU40" s="69">
        <v>51.29</v>
      </c>
      <c r="AV40" s="69">
        <v>51.37</v>
      </c>
      <c r="AW40" s="69">
        <v>51.45</v>
      </c>
      <c r="AX40" s="69">
        <v>51.52</v>
      </c>
      <c r="AY40" s="69">
        <v>51.52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38.159999999999997</v>
      </c>
      <c r="D41" s="69">
        <v>38.54</v>
      </c>
      <c r="E41" s="69">
        <v>38.93</v>
      </c>
      <c r="F41" s="69">
        <v>39.32</v>
      </c>
      <c r="G41" s="69">
        <v>39.71</v>
      </c>
      <c r="H41" s="69">
        <v>40.11</v>
      </c>
      <c r="I41" s="69">
        <v>40.51</v>
      </c>
      <c r="J41" s="69">
        <v>40.909999999999997</v>
      </c>
      <c r="K41" s="69">
        <v>41.32</v>
      </c>
      <c r="L41" s="69">
        <v>41.73</v>
      </c>
      <c r="M41" s="69">
        <v>42.07</v>
      </c>
      <c r="N41" s="69">
        <v>42.49</v>
      </c>
      <c r="O41" s="69">
        <v>42.82</v>
      </c>
      <c r="P41" s="69">
        <v>43.18</v>
      </c>
      <c r="Q41" s="69">
        <v>43.54</v>
      </c>
      <c r="R41" s="69">
        <v>43.9</v>
      </c>
      <c r="S41" s="69">
        <v>44.24</v>
      </c>
      <c r="T41" s="69">
        <v>44.58</v>
      </c>
      <c r="U41" s="69">
        <v>44.91</v>
      </c>
      <c r="V41" s="69">
        <v>45.23</v>
      </c>
      <c r="W41" s="69">
        <v>47.08</v>
      </c>
      <c r="X41" s="69">
        <v>47.41</v>
      </c>
      <c r="Y41" s="69">
        <v>47.72</v>
      </c>
      <c r="Z41" s="69">
        <v>48.03</v>
      </c>
      <c r="AA41" s="69">
        <v>48.32</v>
      </c>
      <c r="AB41" s="69">
        <v>48.6</v>
      </c>
      <c r="AC41" s="69">
        <v>48.87</v>
      </c>
      <c r="AD41" s="69">
        <v>49.13</v>
      </c>
      <c r="AE41" s="69">
        <v>49.38</v>
      </c>
      <c r="AF41" s="69">
        <v>49.61</v>
      </c>
      <c r="AG41" s="69">
        <v>49.84</v>
      </c>
      <c r="AH41" s="69">
        <v>50.06</v>
      </c>
      <c r="AI41" s="69">
        <v>50.26</v>
      </c>
      <c r="AJ41" s="69">
        <v>50.46</v>
      </c>
      <c r="AK41" s="69">
        <v>50.65</v>
      </c>
      <c r="AL41" s="69">
        <v>50.83</v>
      </c>
      <c r="AM41" s="69">
        <v>51</v>
      </c>
      <c r="AN41" s="69">
        <v>51.16</v>
      </c>
      <c r="AO41" s="69">
        <v>51.31</v>
      </c>
      <c r="AP41" s="69">
        <v>51.45</v>
      </c>
      <c r="AQ41" s="69">
        <v>51.58</v>
      </c>
      <c r="AR41" s="69">
        <v>51.7</v>
      </c>
      <c r="AS41" s="69">
        <v>51.82</v>
      </c>
      <c r="AT41" s="69">
        <v>51.92</v>
      </c>
      <c r="AU41" s="69">
        <v>52.02</v>
      </c>
      <c r="AV41" s="69">
        <v>52.11</v>
      </c>
      <c r="AW41" s="69">
        <v>52.2</v>
      </c>
      <c r="AX41" s="69">
        <v>52.28</v>
      </c>
      <c r="AY41" s="69">
        <v>52.35</v>
      </c>
      <c r="AZ41" s="69">
        <v>52.42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38.24</v>
      </c>
      <c r="D42" s="69">
        <v>38.619999999999997</v>
      </c>
      <c r="E42" s="69">
        <v>39.01</v>
      </c>
      <c r="F42" s="69">
        <v>39.450000000000003</v>
      </c>
      <c r="G42" s="69">
        <v>39.85</v>
      </c>
      <c r="H42" s="69">
        <v>40.24</v>
      </c>
      <c r="I42" s="69">
        <v>40.65</v>
      </c>
      <c r="J42" s="69">
        <v>41.05</v>
      </c>
      <c r="K42" s="69">
        <v>41.46</v>
      </c>
      <c r="L42" s="69">
        <v>41.88</v>
      </c>
      <c r="M42" s="69">
        <v>42.3</v>
      </c>
      <c r="N42" s="69">
        <v>42.64</v>
      </c>
      <c r="O42" s="69">
        <v>43.06</v>
      </c>
      <c r="P42" s="69">
        <v>43.4</v>
      </c>
      <c r="Q42" s="69">
        <v>43.78</v>
      </c>
      <c r="R42" s="69">
        <v>44.14</v>
      </c>
      <c r="S42" s="69">
        <v>44.51</v>
      </c>
      <c r="T42" s="69">
        <v>44.86</v>
      </c>
      <c r="U42" s="69">
        <v>45.21</v>
      </c>
      <c r="V42" s="69">
        <v>45.55</v>
      </c>
      <c r="W42" s="69">
        <v>47.44</v>
      </c>
      <c r="X42" s="69">
        <v>47.78</v>
      </c>
      <c r="Y42" s="69">
        <v>48.11</v>
      </c>
      <c r="Z42" s="69">
        <v>48.43</v>
      </c>
      <c r="AA42" s="69">
        <v>48.74</v>
      </c>
      <c r="AB42" s="69">
        <v>49.04</v>
      </c>
      <c r="AC42" s="69">
        <v>49.33</v>
      </c>
      <c r="AD42" s="69">
        <v>49.61</v>
      </c>
      <c r="AE42" s="69">
        <v>49.88</v>
      </c>
      <c r="AF42" s="69">
        <v>50.13</v>
      </c>
      <c r="AG42" s="69">
        <v>50.38</v>
      </c>
      <c r="AH42" s="69">
        <v>50.61</v>
      </c>
      <c r="AI42" s="69">
        <v>50.84</v>
      </c>
      <c r="AJ42" s="69">
        <v>51.05</v>
      </c>
      <c r="AK42" s="69">
        <v>51.26</v>
      </c>
      <c r="AL42" s="69">
        <v>51.45</v>
      </c>
      <c r="AM42" s="69">
        <v>51.64</v>
      </c>
      <c r="AN42" s="69">
        <v>51.81</v>
      </c>
      <c r="AO42" s="69">
        <v>51.98</v>
      </c>
      <c r="AP42" s="69">
        <v>52.13</v>
      </c>
      <c r="AQ42" s="69">
        <v>52.28</v>
      </c>
      <c r="AR42" s="69">
        <v>52.42</v>
      </c>
      <c r="AS42" s="69">
        <v>52.54</v>
      </c>
      <c r="AT42" s="69">
        <v>52.66</v>
      </c>
      <c r="AU42" s="69">
        <v>52.77</v>
      </c>
      <c r="AV42" s="69">
        <v>52.87</v>
      </c>
      <c r="AW42" s="69">
        <v>52.97</v>
      </c>
      <c r="AX42" s="69">
        <v>53.05</v>
      </c>
      <c r="AY42" s="69">
        <v>53.13</v>
      </c>
      <c r="AZ42" s="69">
        <v>53.21</v>
      </c>
      <c r="BA42" s="69">
        <v>53.28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38.32</v>
      </c>
      <c r="D43" s="69">
        <v>38.700000000000003</v>
      </c>
      <c r="E43" s="69">
        <v>39.090000000000003</v>
      </c>
      <c r="F43" s="69">
        <v>39.549999999999997</v>
      </c>
      <c r="G43" s="69">
        <v>39.950000000000003</v>
      </c>
      <c r="H43" s="69">
        <v>40.340000000000003</v>
      </c>
      <c r="I43" s="69">
        <v>40.75</v>
      </c>
      <c r="J43" s="69">
        <v>41.16</v>
      </c>
      <c r="K43" s="69">
        <v>41.57</v>
      </c>
      <c r="L43" s="69">
        <v>41.98</v>
      </c>
      <c r="M43" s="69">
        <v>42.4</v>
      </c>
      <c r="N43" s="69">
        <v>42.83</v>
      </c>
      <c r="O43" s="69">
        <v>43.25</v>
      </c>
      <c r="P43" s="69">
        <v>43.61</v>
      </c>
      <c r="Q43" s="69">
        <v>44.05</v>
      </c>
      <c r="R43" s="69">
        <v>44.38</v>
      </c>
      <c r="S43" s="69">
        <v>44.76</v>
      </c>
      <c r="T43" s="69">
        <v>45.13</v>
      </c>
      <c r="U43" s="69">
        <v>45.49</v>
      </c>
      <c r="V43" s="69">
        <v>45.85</v>
      </c>
      <c r="W43" s="69">
        <v>47.78</v>
      </c>
      <c r="X43" s="69">
        <v>48.14</v>
      </c>
      <c r="Y43" s="69">
        <v>48.49</v>
      </c>
      <c r="Z43" s="69">
        <v>48.83</v>
      </c>
      <c r="AA43" s="69">
        <v>49.16</v>
      </c>
      <c r="AB43" s="69">
        <v>49.48</v>
      </c>
      <c r="AC43" s="69">
        <v>49.79</v>
      </c>
      <c r="AD43" s="69">
        <v>50.09</v>
      </c>
      <c r="AE43" s="69">
        <v>50.37</v>
      </c>
      <c r="AF43" s="69">
        <v>50.65</v>
      </c>
      <c r="AG43" s="69">
        <v>50.91</v>
      </c>
      <c r="AH43" s="69">
        <v>51.17</v>
      </c>
      <c r="AI43" s="69">
        <v>51.41</v>
      </c>
      <c r="AJ43" s="69">
        <v>51.64</v>
      </c>
      <c r="AK43" s="69">
        <v>51.87</v>
      </c>
      <c r="AL43" s="69">
        <v>52.08</v>
      </c>
      <c r="AM43" s="69">
        <v>52.28</v>
      </c>
      <c r="AN43" s="69">
        <v>52.48</v>
      </c>
      <c r="AO43" s="69">
        <v>52.66</v>
      </c>
      <c r="AP43" s="69">
        <v>52.83</v>
      </c>
      <c r="AQ43" s="69">
        <v>52.99</v>
      </c>
      <c r="AR43" s="69">
        <v>53.14</v>
      </c>
      <c r="AS43" s="69">
        <v>53.28</v>
      </c>
      <c r="AT43" s="69">
        <v>53.41</v>
      </c>
      <c r="AU43" s="69">
        <v>53.53</v>
      </c>
      <c r="AV43" s="69">
        <v>53.64</v>
      </c>
      <c r="AW43" s="69">
        <v>53.75</v>
      </c>
      <c r="AX43" s="69">
        <v>53.84</v>
      </c>
      <c r="AY43" s="69">
        <v>53.93</v>
      </c>
      <c r="AZ43" s="69">
        <v>54.02</v>
      </c>
      <c r="BA43" s="69">
        <v>54.1</v>
      </c>
      <c r="BB43" s="69">
        <v>54.17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38.39</v>
      </c>
      <c r="D44" s="69">
        <v>38.770000000000003</v>
      </c>
      <c r="E44" s="69">
        <v>39.22</v>
      </c>
      <c r="F44" s="69">
        <v>39.61</v>
      </c>
      <c r="G44" s="69">
        <v>40.06</v>
      </c>
      <c r="H44" s="69">
        <v>40.46</v>
      </c>
      <c r="I44" s="69">
        <v>40.869999999999997</v>
      </c>
      <c r="J44" s="69">
        <v>41.28</v>
      </c>
      <c r="K44" s="69">
        <v>41.75</v>
      </c>
      <c r="L44" s="69">
        <v>42.16</v>
      </c>
      <c r="M44" s="69">
        <v>42.59</v>
      </c>
      <c r="N44" s="69">
        <v>43.01</v>
      </c>
      <c r="O44" s="69">
        <v>43.44</v>
      </c>
      <c r="P44" s="69">
        <v>43.81</v>
      </c>
      <c r="Q44" s="69">
        <v>44.25</v>
      </c>
      <c r="R44" s="69">
        <v>44.61</v>
      </c>
      <c r="S44" s="69">
        <v>45.06</v>
      </c>
      <c r="T44" s="69">
        <v>45.39</v>
      </c>
      <c r="U44" s="69">
        <v>45.77</v>
      </c>
      <c r="V44" s="69">
        <v>46.14</v>
      </c>
      <c r="W44" s="69">
        <v>48.11</v>
      </c>
      <c r="X44" s="69">
        <v>48.49</v>
      </c>
      <c r="Y44" s="69">
        <v>48.86</v>
      </c>
      <c r="Z44" s="69">
        <v>49.22</v>
      </c>
      <c r="AA44" s="69">
        <v>49.57</v>
      </c>
      <c r="AB44" s="69">
        <v>49.91</v>
      </c>
      <c r="AC44" s="69">
        <v>50.24</v>
      </c>
      <c r="AD44" s="69">
        <v>50.56</v>
      </c>
      <c r="AE44" s="69">
        <v>50.86</v>
      </c>
      <c r="AF44" s="69">
        <v>51.16</v>
      </c>
      <c r="AG44" s="69">
        <v>51.44</v>
      </c>
      <c r="AH44" s="69">
        <v>51.72</v>
      </c>
      <c r="AI44" s="69">
        <v>51.98</v>
      </c>
      <c r="AJ44" s="69">
        <v>52.23</v>
      </c>
      <c r="AK44" s="69">
        <v>52.48</v>
      </c>
      <c r="AL44" s="69">
        <v>52.71</v>
      </c>
      <c r="AM44" s="69">
        <v>52.93</v>
      </c>
      <c r="AN44" s="69">
        <v>53.14</v>
      </c>
      <c r="AO44" s="69">
        <v>53.34</v>
      </c>
      <c r="AP44" s="69">
        <v>53.53</v>
      </c>
      <c r="AQ44" s="69">
        <v>53.7</v>
      </c>
      <c r="AR44" s="69">
        <v>53.87</v>
      </c>
      <c r="AS44" s="69">
        <v>54.02</v>
      </c>
      <c r="AT44" s="69">
        <v>54.17</v>
      </c>
      <c r="AU44" s="69">
        <v>54.3</v>
      </c>
      <c r="AV44" s="69">
        <v>54.43</v>
      </c>
      <c r="AW44" s="69">
        <v>54.55</v>
      </c>
      <c r="AX44" s="69">
        <v>54.65</v>
      </c>
      <c r="AY44" s="69">
        <v>54.75</v>
      </c>
      <c r="AZ44" s="69">
        <v>54.85</v>
      </c>
      <c r="BA44" s="69">
        <v>54.93</v>
      </c>
      <c r="BB44" s="69">
        <v>55.01</v>
      </c>
      <c r="BC44" s="69">
        <v>55.09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38.450000000000003</v>
      </c>
      <c r="D45" s="69">
        <v>38.840000000000003</v>
      </c>
      <c r="E45" s="69">
        <v>39.299999999999997</v>
      </c>
      <c r="F45" s="69">
        <v>39.69</v>
      </c>
      <c r="G45" s="69">
        <v>40.159999999999997</v>
      </c>
      <c r="H45" s="69">
        <v>40.56</v>
      </c>
      <c r="I45" s="69">
        <v>40.96</v>
      </c>
      <c r="J45" s="69">
        <v>41.45</v>
      </c>
      <c r="K45" s="69">
        <v>41.86</v>
      </c>
      <c r="L45" s="69">
        <v>42.28</v>
      </c>
      <c r="M45" s="69">
        <v>42.7</v>
      </c>
      <c r="N45" s="69">
        <v>43.13</v>
      </c>
      <c r="O45" s="69">
        <v>43.56</v>
      </c>
      <c r="P45" s="69">
        <v>44</v>
      </c>
      <c r="Q45" s="69">
        <v>44.44</v>
      </c>
      <c r="R45" s="69">
        <v>44.88</v>
      </c>
      <c r="S45" s="69">
        <v>45.24</v>
      </c>
      <c r="T45" s="69">
        <v>45.69</v>
      </c>
      <c r="U45" s="69">
        <v>46.03</v>
      </c>
      <c r="V45" s="69">
        <v>46.42</v>
      </c>
      <c r="W45" s="69">
        <v>48.43</v>
      </c>
      <c r="X45" s="69">
        <v>48.83</v>
      </c>
      <c r="Y45" s="69">
        <v>49.22</v>
      </c>
      <c r="Z45" s="69">
        <v>49.6</v>
      </c>
      <c r="AA45" s="69">
        <v>49.97</v>
      </c>
      <c r="AB45" s="69">
        <v>50.33</v>
      </c>
      <c r="AC45" s="69">
        <v>50.68</v>
      </c>
      <c r="AD45" s="69">
        <v>51.02</v>
      </c>
      <c r="AE45" s="69">
        <v>51.35</v>
      </c>
      <c r="AF45" s="69">
        <v>51.66</v>
      </c>
      <c r="AG45" s="69">
        <v>51.97</v>
      </c>
      <c r="AH45" s="69">
        <v>52.26</v>
      </c>
      <c r="AI45" s="69">
        <v>52.55</v>
      </c>
      <c r="AJ45" s="69">
        <v>52.82</v>
      </c>
      <c r="AK45" s="69">
        <v>53.08</v>
      </c>
      <c r="AL45" s="69">
        <v>53.34</v>
      </c>
      <c r="AM45" s="69">
        <v>53.58</v>
      </c>
      <c r="AN45" s="69">
        <v>53.81</v>
      </c>
      <c r="AO45" s="69">
        <v>54.03</v>
      </c>
      <c r="AP45" s="69">
        <v>54.23</v>
      </c>
      <c r="AQ45" s="69">
        <v>54.43</v>
      </c>
      <c r="AR45" s="69">
        <v>54.61</v>
      </c>
      <c r="AS45" s="69">
        <v>54.78</v>
      </c>
      <c r="AT45" s="69">
        <v>54.94</v>
      </c>
      <c r="AU45" s="69">
        <v>55.09</v>
      </c>
      <c r="AV45" s="69">
        <v>55.23</v>
      </c>
      <c r="AW45" s="69">
        <v>55.36</v>
      </c>
      <c r="AX45" s="69">
        <v>55.48</v>
      </c>
      <c r="AY45" s="69">
        <v>55.59</v>
      </c>
      <c r="AZ45" s="69">
        <v>55.69</v>
      </c>
      <c r="BA45" s="69">
        <v>55.79</v>
      </c>
      <c r="BB45" s="69">
        <v>55.88</v>
      </c>
      <c r="BC45" s="69">
        <v>55.96</v>
      </c>
      <c r="BD45" s="69">
        <v>56.03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38.51</v>
      </c>
      <c r="D46" s="69">
        <v>38.9</v>
      </c>
      <c r="E46" s="69">
        <v>39.369999999999997</v>
      </c>
      <c r="F46" s="69">
        <v>39.770000000000003</v>
      </c>
      <c r="G46" s="69">
        <v>40.24</v>
      </c>
      <c r="H46" s="69">
        <v>40.65</v>
      </c>
      <c r="I46" s="69">
        <v>41.12</v>
      </c>
      <c r="J46" s="69">
        <v>41.53</v>
      </c>
      <c r="K46" s="69">
        <v>41.95</v>
      </c>
      <c r="L46" s="69">
        <v>42.44</v>
      </c>
      <c r="M46" s="69">
        <v>42.86</v>
      </c>
      <c r="N46" s="69">
        <v>43.29</v>
      </c>
      <c r="O46" s="69">
        <v>43.73</v>
      </c>
      <c r="P46" s="69">
        <v>44.16</v>
      </c>
      <c r="Q46" s="69">
        <v>44.6</v>
      </c>
      <c r="R46" s="69">
        <v>45.05</v>
      </c>
      <c r="S46" s="69">
        <v>45.5</v>
      </c>
      <c r="T46" s="69">
        <v>45.88</v>
      </c>
      <c r="U46" s="69">
        <v>46.34</v>
      </c>
      <c r="V46" s="69">
        <v>46.7</v>
      </c>
      <c r="W46" s="69">
        <v>48.74</v>
      </c>
      <c r="X46" s="69">
        <v>49.16</v>
      </c>
      <c r="Y46" s="69">
        <v>49.57</v>
      </c>
      <c r="Z46" s="69">
        <v>49.97</v>
      </c>
      <c r="AA46" s="69">
        <v>50.36</v>
      </c>
      <c r="AB46" s="69">
        <v>50.74</v>
      </c>
      <c r="AC46" s="69">
        <v>51.11</v>
      </c>
      <c r="AD46" s="69">
        <v>51.47</v>
      </c>
      <c r="AE46" s="69">
        <v>51.82</v>
      </c>
      <c r="AF46" s="69">
        <v>52.16</v>
      </c>
      <c r="AG46" s="69">
        <v>52.49</v>
      </c>
      <c r="AH46" s="69">
        <v>52.81</v>
      </c>
      <c r="AI46" s="69">
        <v>53.11</v>
      </c>
      <c r="AJ46" s="69">
        <v>53.41</v>
      </c>
      <c r="AK46" s="69">
        <v>53.69</v>
      </c>
      <c r="AL46" s="69">
        <v>53.97</v>
      </c>
      <c r="AM46" s="69">
        <v>54.23</v>
      </c>
      <c r="AN46" s="69">
        <v>54.48</v>
      </c>
      <c r="AO46" s="69">
        <v>54.72</v>
      </c>
      <c r="AP46" s="69">
        <v>54.94</v>
      </c>
      <c r="AQ46" s="69">
        <v>55.15</v>
      </c>
      <c r="AR46" s="69">
        <v>55.35</v>
      </c>
      <c r="AS46" s="69">
        <v>55.54</v>
      </c>
      <c r="AT46" s="69">
        <v>55.72</v>
      </c>
      <c r="AU46" s="69">
        <v>55.88</v>
      </c>
      <c r="AV46" s="69">
        <v>56.04</v>
      </c>
      <c r="AW46" s="69">
        <v>56.18</v>
      </c>
      <c r="AX46" s="69">
        <v>56.31</v>
      </c>
      <c r="AY46" s="69">
        <v>56.44</v>
      </c>
      <c r="AZ46" s="69">
        <v>56.55</v>
      </c>
      <c r="BA46" s="69">
        <v>56.66</v>
      </c>
      <c r="BB46" s="69">
        <v>56.76</v>
      </c>
      <c r="BC46" s="69">
        <v>56.85</v>
      </c>
      <c r="BD46" s="69">
        <v>56.93</v>
      </c>
      <c r="BE46" s="69">
        <v>57.01</v>
      </c>
      <c r="BF46" s="69" t="s">
        <v>73</v>
      </c>
    </row>
    <row r="47" spans="1:148" ht="14.25">
      <c r="B47" s="56">
        <v>55</v>
      </c>
      <c r="C47" s="69">
        <v>38.57</v>
      </c>
      <c r="D47" s="69">
        <v>38.96</v>
      </c>
      <c r="E47" s="69">
        <v>39.44</v>
      </c>
      <c r="F47" s="69">
        <v>39.840000000000003</v>
      </c>
      <c r="G47" s="69">
        <v>40.33</v>
      </c>
      <c r="H47" s="69">
        <v>40.729999999999997</v>
      </c>
      <c r="I47" s="69">
        <v>41.22</v>
      </c>
      <c r="J47" s="69">
        <v>41.63</v>
      </c>
      <c r="K47" s="69">
        <v>42.12</v>
      </c>
      <c r="L47" s="69">
        <v>42.54</v>
      </c>
      <c r="M47" s="69">
        <v>42.96</v>
      </c>
      <c r="N47" s="69">
        <v>43.46</v>
      </c>
      <c r="O47" s="69">
        <v>43.9</v>
      </c>
      <c r="P47" s="69">
        <v>44.34</v>
      </c>
      <c r="Q47" s="69">
        <v>44.78</v>
      </c>
      <c r="R47" s="69">
        <v>45.23</v>
      </c>
      <c r="S47" s="69">
        <v>45.68</v>
      </c>
      <c r="T47" s="69">
        <v>46.14</v>
      </c>
      <c r="U47" s="69">
        <v>46.54</v>
      </c>
      <c r="V47" s="69">
        <v>47</v>
      </c>
      <c r="W47" s="69">
        <v>49.04</v>
      </c>
      <c r="X47" s="69">
        <v>49.53</v>
      </c>
      <c r="Y47" s="69">
        <v>49.91</v>
      </c>
      <c r="Z47" s="69">
        <v>50.33</v>
      </c>
      <c r="AA47" s="69">
        <v>50.74</v>
      </c>
      <c r="AB47" s="69">
        <v>51.15</v>
      </c>
      <c r="AC47" s="69">
        <v>51.54</v>
      </c>
      <c r="AD47" s="69">
        <v>51.92</v>
      </c>
      <c r="AE47" s="69">
        <v>52.29</v>
      </c>
      <c r="AF47" s="69">
        <v>52.65</v>
      </c>
      <c r="AG47" s="69">
        <v>53</v>
      </c>
      <c r="AH47" s="69">
        <v>53.34</v>
      </c>
      <c r="AI47" s="69">
        <v>53.67</v>
      </c>
      <c r="AJ47" s="69">
        <v>53.99</v>
      </c>
      <c r="AK47" s="69">
        <v>54.3</v>
      </c>
      <c r="AL47" s="69">
        <v>54.59</v>
      </c>
      <c r="AM47" s="69">
        <v>54.88</v>
      </c>
      <c r="AN47" s="69">
        <v>55.15</v>
      </c>
      <c r="AO47" s="69">
        <v>55.41</v>
      </c>
      <c r="AP47" s="69">
        <v>55.66</v>
      </c>
      <c r="AQ47" s="69">
        <v>55.89</v>
      </c>
      <c r="AR47" s="69">
        <v>56.11</v>
      </c>
      <c r="AS47" s="69">
        <v>56.32</v>
      </c>
      <c r="AT47" s="69">
        <v>56.51</v>
      </c>
      <c r="AU47" s="69">
        <v>56.69</v>
      </c>
      <c r="AV47" s="69">
        <v>56.86</v>
      </c>
      <c r="AW47" s="69">
        <v>57.02</v>
      </c>
      <c r="AX47" s="69">
        <v>57.17</v>
      </c>
      <c r="AY47" s="69">
        <v>57.31</v>
      </c>
      <c r="AZ47" s="69">
        <v>57.43</v>
      </c>
      <c r="BA47" s="69">
        <v>57.55</v>
      </c>
      <c r="BB47" s="69">
        <v>57.66</v>
      </c>
      <c r="BC47" s="69">
        <v>57.76</v>
      </c>
      <c r="BD47" s="69">
        <v>57.86</v>
      </c>
      <c r="BE47" s="69">
        <v>57.94</v>
      </c>
      <c r="BF47" s="69">
        <v>58.03</v>
      </c>
    </row>
    <row r="48" spans="1:148" s="3" customFormat="1" ht="14.25">
      <c r="A48"/>
      <c r="B48" s="56">
        <v>56</v>
      </c>
      <c r="C48" s="69">
        <v>38.619999999999997</v>
      </c>
      <c r="D48" s="69">
        <v>39.06</v>
      </c>
      <c r="E48" s="69">
        <v>39.51</v>
      </c>
      <c r="F48" s="69">
        <v>39.9</v>
      </c>
      <c r="G48" s="69">
        <v>40.4</v>
      </c>
      <c r="H48" s="69">
        <v>40.81</v>
      </c>
      <c r="I48" s="69">
        <v>41.31</v>
      </c>
      <c r="J48" s="69">
        <v>41.72</v>
      </c>
      <c r="K48" s="69">
        <v>42.23</v>
      </c>
      <c r="L48" s="69">
        <v>42.65</v>
      </c>
      <c r="M48" s="69">
        <v>43.14</v>
      </c>
      <c r="N48" s="69">
        <v>43.58</v>
      </c>
      <c r="O48" s="69">
        <v>44.01</v>
      </c>
      <c r="P48" s="69">
        <v>44.52</v>
      </c>
      <c r="Q48" s="69">
        <v>44.97</v>
      </c>
      <c r="R48" s="69">
        <v>45.42</v>
      </c>
      <c r="S48" s="69">
        <v>45.87</v>
      </c>
      <c r="T48" s="69">
        <v>46.33</v>
      </c>
      <c r="U48" s="69">
        <v>46.79</v>
      </c>
      <c r="V48" s="69">
        <v>47.26</v>
      </c>
      <c r="W48" s="69">
        <v>49.33</v>
      </c>
      <c r="X48" s="69">
        <v>49.82</v>
      </c>
      <c r="Y48" s="69">
        <v>50.24</v>
      </c>
      <c r="Z48" s="69">
        <v>50.74</v>
      </c>
      <c r="AA48" s="69">
        <v>51.11</v>
      </c>
      <c r="AB48" s="69">
        <v>51.54</v>
      </c>
      <c r="AC48" s="69">
        <v>51.95</v>
      </c>
      <c r="AD48" s="69">
        <v>52.36</v>
      </c>
      <c r="AE48" s="69">
        <v>52.75</v>
      </c>
      <c r="AF48" s="69">
        <v>53.13</v>
      </c>
      <c r="AG48" s="69">
        <v>53.51</v>
      </c>
      <c r="AH48" s="69">
        <v>53.87</v>
      </c>
      <c r="AI48" s="69">
        <v>54.22</v>
      </c>
      <c r="AJ48" s="69">
        <v>54.57</v>
      </c>
      <c r="AK48" s="69">
        <v>54.9</v>
      </c>
      <c r="AL48" s="69">
        <v>55.22</v>
      </c>
      <c r="AM48" s="69">
        <v>55.53</v>
      </c>
      <c r="AN48" s="69">
        <v>55.83</v>
      </c>
      <c r="AO48" s="69">
        <v>56.11</v>
      </c>
      <c r="AP48" s="69">
        <v>56.38</v>
      </c>
      <c r="AQ48" s="69">
        <v>56.63</v>
      </c>
      <c r="AR48" s="69">
        <v>56.87</v>
      </c>
      <c r="AS48" s="69">
        <v>57.1</v>
      </c>
      <c r="AT48" s="69">
        <v>57.31</v>
      </c>
      <c r="AU48" s="69">
        <v>57.52</v>
      </c>
      <c r="AV48" s="69">
        <v>57.7</v>
      </c>
      <c r="AW48" s="69">
        <v>57.88</v>
      </c>
      <c r="AX48" s="69">
        <v>58.04</v>
      </c>
      <c r="AY48" s="69">
        <v>58.19</v>
      </c>
      <c r="AZ48" s="69">
        <v>58.34</v>
      </c>
      <c r="BA48" s="69">
        <v>58.47</v>
      </c>
      <c r="BB48" s="69">
        <v>58.59</v>
      </c>
      <c r="BC48" s="69">
        <v>58.7</v>
      </c>
      <c r="BD48" s="69">
        <v>58.81</v>
      </c>
      <c r="BE48" s="69">
        <v>58.9</v>
      </c>
      <c r="BF48" s="69">
        <v>58.99</v>
      </c>
    </row>
    <row r="49" spans="1:58" s="3" customFormat="1" ht="14.25">
      <c r="A49"/>
      <c r="B49" s="56">
        <v>57</v>
      </c>
      <c r="C49" s="69">
        <v>38.67</v>
      </c>
      <c r="D49" s="69">
        <v>39.119999999999997</v>
      </c>
      <c r="E49" s="69">
        <v>39.56</v>
      </c>
      <c r="F49" s="69">
        <v>40.020000000000003</v>
      </c>
      <c r="G49" s="69">
        <v>40.47</v>
      </c>
      <c r="H49" s="69">
        <v>40.93</v>
      </c>
      <c r="I49" s="69">
        <v>41.34</v>
      </c>
      <c r="J49" s="69">
        <v>41.86</v>
      </c>
      <c r="K49" s="69">
        <v>42.28</v>
      </c>
      <c r="L49" s="69">
        <v>42.8</v>
      </c>
      <c r="M49" s="69">
        <v>43.22</v>
      </c>
      <c r="N49" s="69">
        <v>43.74</v>
      </c>
      <c r="O49" s="69">
        <v>44.17</v>
      </c>
      <c r="P49" s="69">
        <v>44.68</v>
      </c>
      <c r="Q49" s="69">
        <v>45.12</v>
      </c>
      <c r="R49" s="69">
        <v>45.58</v>
      </c>
      <c r="S49" s="69">
        <v>46.03</v>
      </c>
      <c r="T49" s="69">
        <v>46.49</v>
      </c>
      <c r="U49" s="69">
        <v>46.96</v>
      </c>
      <c r="V49" s="69">
        <v>47.43</v>
      </c>
      <c r="W49" s="69">
        <v>49.61</v>
      </c>
      <c r="X49" s="69">
        <v>50.1</v>
      </c>
      <c r="Y49" s="69">
        <v>50.6</v>
      </c>
      <c r="Z49" s="69">
        <v>51.02</v>
      </c>
      <c r="AA49" s="69">
        <v>51.53</v>
      </c>
      <c r="AB49" s="69">
        <v>51.92</v>
      </c>
      <c r="AC49" s="69">
        <v>52.36</v>
      </c>
      <c r="AD49" s="69">
        <v>52.78</v>
      </c>
      <c r="AE49" s="69">
        <v>53.2</v>
      </c>
      <c r="AF49" s="69">
        <v>53.61</v>
      </c>
      <c r="AG49" s="69">
        <v>54.01</v>
      </c>
      <c r="AH49" s="69">
        <v>54.4</v>
      </c>
      <c r="AI49" s="69">
        <v>54.77</v>
      </c>
      <c r="AJ49" s="69">
        <v>55.14</v>
      </c>
      <c r="AK49" s="69">
        <v>55.5</v>
      </c>
      <c r="AL49" s="69">
        <v>55.85</v>
      </c>
      <c r="AM49" s="69">
        <v>56.18</v>
      </c>
      <c r="AN49" s="69">
        <v>56.5</v>
      </c>
      <c r="AO49" s="69">
        <v>56.81</v>
      </c>
      <c r="AP49" s="69">
        <v>57.1</v>
      </c>
      <c r="AQ49" s="69">
        <v>57.38</v>
      </c>
      <c r="AR49" s="69">
        <v>57.65</v>
      </c>
      <c r="AS49" s="69">
        <v>57.9</v>
      </c>
      <c r="AT49" s="69">
        <v>58.13</v>
      </c>
      <c r="AU49" s="69">
        <v>58.35</v>
      </c>
      <c r="AV49" s="69">
        <v>58.56</v>
      </c>
      <c r="AW49" s="69">
        <v>58.75</v>
      </c>
      <c r="AX49" s="69">
        <v>58.93</v>
      </c>
      <c r="AY49" s="69">
        <v>59.1</v>
      </c>
      <c r="AZ49" s="69">
        <v>59.26</v>
      </c>
      <c r="BA49" s="69">
        <v>59.41</v>
      </c>
      <c r="BB49" s="69">
        <v>59.54</v>
      </c>
      <c r="BC49" s="69">
        <v>59.67</v>
      </c>
      <c r="BD49" s="69">
        <v>59.78</v>
      </c>
      <c r="BE49" s="69">
        <v>59.89</v>
      </c>
      <c r="BF49" s="69">
        <v>59.99</v>
      </c>
    </row>
    <row r="50" spans="1:58" s="3" customFormat="1" ht="14.25">
      <c r="A50"/>
      <c r="B50" s="56">
        <v>58</v>
      </c>
      <c r="C50" s="69">
        <v>38.72</v>
      </c>
      <c r="D50" s="69">
        <v>39.17</v>
      </c>
      <c r="E50" s="69">
        <v>39.619999999999997</v>
      </c>
      <c r="F50" s="69">
        <v>40.08</v>
      </c>
      <c r="G50" s="69">
        <v>40.54</v>
      </c>
      <c r="H50" s="69">
        <v>41.01</v>
      </c>
      <c r="I50" s="69">
        <v>41.48</v>
      </c>
      <c r="J50" s="69">
        <v>41.95</v>
      </c>
      <c r="K50" s="69">
        <v>42.42</v>
      </c>
      <c r="L50" s="69">
        <v>42.85</v>
      </c>
      <c r="M50" s="69">
        <v>43.38</v>
      </c>
      <c r="N50" s="69">
        <v>43.81</v>
      </c>
      <c r="O50" s="69">
        <v>44.34</v>
      </c>
      <c r="P50" s="69">
        <v>44.79</v>
      </c>
      <c r="Q50" s="69">
        <v>45.31</v>
      </c>
      <c r="R50" s="69">
        <v>45.76</v>
      </c>
      <c r="S50" s="69">
        <v>46.22</v>
      </c>
      <c r="T50" s="69">
        <v>46.74</v>
      </c>
      <c r="U50" s="69">
        <v>47.21</v>
      </c>
      <c r="V50" s="69">
        <v>47.68</v>
      </c>
      <c r="W50" s="69">
        <v>49.87</v>
      </c>
      <c r="X50" s="69">
        <v>50.37</v>
      </c>
      <c r="Y50" s="69">
        <v>50.87</v>
      </c>
      <c r="Z50" s="69">
        <v>51.38</v>
      </c>
      <c r="AA50" s="69">
        <v>51.82</v>
      </c>
      <c r="AB50" s="69">
        <v>52.34</v>
      </c>
      <c r="AC50" s="69">
        <v>52.75</v>
      </c>
      <c r="AD50" s="69">
        <v>53.2</v>
      </c>
      <c r="AE50" s="69">
        <v>53.64</v>
      </c>
      <c r="AF50" s="69">
        <v>54.08</v>
      </c>
      <c r="AG50" s="69">
        <v>54.5</v>
      </c>
      <c r="AH50" s="69">
        <v>54.91</v>
      </c>
      <c r="AI50" s="69">
        <v>55.32</v>
      </c>
      <c r="AJ50" s="69">
        <v>55.71</v>
      </c>
      <c r="AK50" s="69">
        <v>56.1</v>
      </c>
      <c r="AL50" s="69">
        <v>56.47</v>
      </c>
      <c r="AM50" s="69">
        <v>56.83</v>
      </c>
      <c r="AN50" s="69">
        <v>57.18</v>
      </c>
      <c r="AO50" s="69">
        <v>57.52</v>
      </c>
      <c r="AP50" s="69">
        <v>57.84</v>
      </c>
      <c r="AQ50" s="69">
        <v>58.14</v>
      </c>
      <c r="AR50" s="69">
        <v>58.43</v>
      </c>
      <c r="AS50" s="69">
        <v>58.7</v>
      </c>
      <c r="AT50" s="69">
        <v>58.96</v>
      </c>
      <c r="AU50" s="69">
        <v>59.2</v>
      </c>
      <c r="AV50" s="69">
        <v>59.43</v>
      </c>
      <c r="AW50" s="69">
        <v>59.65</v>
      </c>
      <c r="AX50" s="69">
        <v>59.85</v>
      </c>
      <c r="AY50" s="69">
        <v>60.03</v>
      </c>
      <c r="AZ50" s="69">
        <v>60.21</v>
      </c>
      <c r="BA50" s="69">
        <v>60.37</v>
      </c>
      <c r="BB50" s="69">
        <v>60.52</v>
      </c>
      <c r="BC50" s="69">
        <v>60.66</v>
      </c>
      <c r="BD50" s="69">
        <v>60.79</v>
      </c>
      <c r="BE50" s="69">
        <v>60.91</v>
      </c>
      <c r="BF50" s="69">
        <v>61.02</v>
      </c>
    </row>
    <row r="51" spans="1:58" s="3" customFormat="1" ht="14.25">
      <c r="A51"/>
      <c r="B51" s="56">
        <v>59</v>
      </c>
      <c r="C51" s="69">
        <v>38.76</v>
      </c>
      <c r="D51" s="69">
        <v>39.21</v>
      </c>
      <c r="E51" s="69">
        <v>39.67</v>
      </c>
      <c r="F51" s="69">
        <v>40.130000000000003</v>
      </c>
      <c r="G51" s="69">
        <v>40.6</v>
      </c>
      <c r="H51" s="69">
        <v>41.07</v>
      </c>
      <c r="I51" s="69">
        <v>41.55</v>
      </c>
      <c r="J51" s="69">
        <v>42.03</v>
      </c>
      <c r="K51" s="69">
        <v>42.51</v>
      </c>
      <c r="L51" s="69">
        <v>43</v>
      </c>
      <c r="M51" s="69">
        <v>43.49</v>
      </c>
      <c r="N51" s="69">
        <v>43.92</v>
      </c>
      <c r="O51" s="69">
        <v>44.47</v>
      </c>
      <c r="P51" s="69">
        <v>44.92</v>
      </c>
      <c r="Q51" s="69">
        <v>45.46</v>
      </c>
      <c r="R51" s="69">
        <v>45.91</v>
      </c>
      <c r="S51" s="69">
        <v>46.44</v>
      </c>
      <c r="T51" s="69">
        <v>46.91</v>
      </c>
      <c r="U51" s="69">
        <v>47.38</v>
      </c>
      <c r="V51" s="69">
        <v>47.85</v>
      </c>
      <c r="W51" s="69">
        <v>50.13</v>
      </c>
      <c r="X51" s="69">
        <v>50.63</v>
      </c>
      <c r="Y51" s="69">
        <v>51.14</v>
      </c>
      <c r="Z51" s="69">
        <v>51.65</v>
      </c>
      <c r="AA51" s="69">
        <v>52.16</v>
      </c>
      <c r="AB51" s="69">
        <v>52.68</v>
      </c>
      <c r="AC51" s="69">
        <v>53.13</v>
      </c>
      <c r="AD51" s="69">
        <v>53.67</v>
      </c>
      <c r="AE51" s="69">
        <v>54.08</v>
      </c>
      <c r="AF51" s="69">
        <v>54.54</v>
      </c>
      <c r="AG51" s="69">
        <v>54.99</v>
      </c>
      <c r="AH51" s="69">
        <v>55.43</v>
      </c>
      <c r="AI51" s="69">
        <v>55.86</v>
      </c>
      <c r="AJ51" s="69">
        <v>56.28</v>
      </c>
      <c r="AK51" s="69">
        <v>56.69</v>
      </c>
      <c r="AL51" s="69">
        <v>57.1</v>
      </c>
      <c r="AM51" s="69">
        <v>57.49</v>
      </c>
      <c r="AN51" s="69">
        <v>57.86</v>
      </c>
      <c r="AO51" s="69">
        <v>58.23</v>
      </c>
      <c r="AP51" s="69">
        <v>58.57</v>
      </c>
      <c r="AQ51" s="69">
        <v>58.91</v>
      </c>
      <c r="AR51" s="69">
        <v>59.22</v>
      </c>
      <c r="AS51" s="69">
        <v>59.52</v>
      </c>
      <c r="AT51" s="69">
        <v>59.81</v>
      </c>
      <c r="AU51" s="69">
        <v>60.07</v>
      </c>
      <c r="AV51" s="69">
        <v>60.32</v>
      </c>
      <c r="AW51" s="69">
        <v>60.56</v>
      </c>
      <c r="AX51" s="69">
        <v>60.78</v>
      </c>
      <c r="AY51" s="69">
        <v>60.99</v>
      </c>
      <c r="AZ51" s="69">
        <v>61.18</v>
      </c>
      <c r="BA51" s="69">
        <v>61.36</v>
      </c>
      <c r="BB51" s="69">
        <v>61.53</v>
      </c>
      <c r="BC51" s="69">
        <v>61.69</v>
      </c>
      <c r="BD51" s="69">
        <v>61.83</v>
      </c>
      <c r="BE51" s="69">
        <v>61.97</v>
      </c>
      <c r="BF51" s="69">
        <v>62.09</v>
      </c>
    </row>
    <row r="52" spans="1:58" s="3" customFormat="1" ht="14.25">
      <c r="A52"/>
      <c r="B52" s="56">
        <v>60</v>
      </c>
      <c r="C52" s="69">
        <v>38.799999999999997</v>
      </c>
      <c r="D52" s="69">
        <v>39.25</v>
      </c>
      <c r="E52" s="69">
        <v>39.72</v>
      </c>
      <c r="F52" s="69">
        <v>40.18</v>
      </c>
      <c r="G52" s="69">
        <v>40.659999999999997</v>
      </c>
      <c r="H52" s="69">
        <v>41.14</v>
      </c>
      <c r="I52" s="69">
        <v>41.62</v>
      </c>
      <c r="J52" s="69">
        <v>42.11</v>
      </c>
      <c r="K52" s="69">
        <v>42.6</v>
      </c>
      <c r="L52" s="69">
        <v>43.09</v>
      </c>
      <c r="M52" s="69">
        <v>43.59</v>
      </c>
      <c r="N52" s="69">
        <v>44.09</v>
      </c>
      <c r="O52" s="69">
        <v>44.59</v>
      </c>
      <c r="P52" s="69">
        <v>45.04</v>
      </c>
      <c r="Q52" s="69">
        <v>45.6</v>
      </c>
      <c r="R52" s="69">
        <v>46.06</v>
      </c>
      <c r="S52" s="69">
        <v>46.61</v>
      </c>
      <c r="T52" s="69">
        <v>47.08</v>
      </c>
      <c r="U52" s="69">
        <v>47.62</v>
      </c>
      <c r="V52" s="69">
        <v>48.1</v>
      </c>
      <c r="W52" s="69">
        <v>50.37</v>
      </c>
      <c r="X52" s="69">
        <v>50.88</v>
      </c>
      <c r="Y52" s="69">
        <v>51.39</v>
      </c>
      <c r="Z52" s="69">
        <v>51.97</v>
      </c>
      <c r="AA52" s="69">
        <v>52.49</v>
      </c>
      <c r="AB52" s="69">
        <v>53.01</v>
      </c>
      <c r="AC52" s="69">
        <v>53.54</v>
      </c>
      <c r="AD52" s="69">
        <v>54.01</v>
      </c>
      <c r="AE52" s="69">
        <v>54.55</v>
      </c>
      <c r="AF52" s="69">
        <v>54.99</v>
      </c>
      <c r="AG52" s="69">
        <v>55.46</v>
      </c>
      <c r="AH52" s="69">
        <v>55.93</v>
      </c>
      <c r="AI52" s="69">
        <v>56.39</v>
      </c>
      <c r="AJ52" s="69">
        <v>56.84</v>
      </c>
      <c r="AK52" s="69">
        <v>57.28</v>
      </c>
      <c r="AL52" s="69">
        <v>57.72</v>
      </c>
      <c r="AM52" s="69">
        <v>58.14</v>
      </c>
      <c r="AN52" s="69">
        <v>58.55</v>
      </c>
      <c r="AO52" s="69">
        <v>58.94</v>
      </c>
      <c r="AP52" s="69">
        <v>59.32</v>
      </c>
      <c r="AQ52" s="69">
        <v>59.68</v>
      </c>
      <c r="AR52" s="69">
        <v>60.02</v>
      </c>
      <c r="AS52" s="69">
        <v>60.35</v>
      </c>
      <c r="AT52" s="69">
        <v>60.66</v>
      </c>
      <c r="AU52" s="69">
        <v>60.96</v>
      </c>
      <c r="AV52" s="69">
        <v>61.24</v>
      </c>
      <c r="AW52" s="69">
        <v>61.5</v>
      </c>
      <c r="AX52" s="69">
        <v>61.74</v>
      </c>
      <c r="AY52" s="69">
        <v>61.97</v>
      </c>
      <c r="AZ52" s="69">
        <v>62.19</v>
      </c>
      <c r="BA52" s="69">
        <v>62.39</v>
      </c>
      <c r="BB52" s="69">
        <v>62.57</v>
      </c>
      <c r="BC52" s="69">
        <v>62.75</v>
      </c>
      <c r="BD52" s="69">
        <v>62.91</v>
      </c>
      <c r="BE52" s="69">
        <v>63.06</v>
      </c>
      <c r="BF52" s="69">
        <v>63.2</v>
      </c>
    </row>
    <row r="53" spans="1:58" s="3" customFormat="1" ht="14.25">
      <c r="A53"/>
      <c r="B53" s="56">
        <v>61</v>
      </c>
      <c r="C53" s="69" t="s">
        <v>73</v>
      </c>
      <c r="D53" s="69">
        <v>39.29</v>
      </c>
      <c r="E53" s="69">
        <v>39.76</v>
      </c>
      <c r="F53" s="69">
        <v>40.229999999999997</v>
      </c>
      <c r="G53" s="69">
        <v>40.71</v>
      </c>
      <c r="H53" s="69">
        <v>41.2</v>
      </c>
      <c r="I53" s="69">
        <v>41.68</v>
      </c>
      <c r="J53" s="69">
        <v>42.18</v>
      </c>
      <c r="K53" s="69">
        <v>42.68</v>
      </c>
      <c r="L53" s="69">
        <v>43.18</v>
      </c>
      <c r="M53" s="69">
        <v>43.68</v>
      </c>
      <c r="N53" s="69">
        <v>44.19</v>
      </c>
      <c r="O53" s="69">
        <v>44.71</v>
      </c>
      <c r="P53" s="69">
        <v>45.22</v>
      </c>
      <c r="Q53" s="69">
        <v>45.74</v>
      </c>
      <c r="R53" s="69">
        <v>46.25</v>
      </c>
      <c r="S53" s="69">
        <v>46.72</v>
      </c>
      <c r="T53" s="69">
        <v>47.29</v>
      </c>
      <c r="U53" s="69">
        <v>47.77</v>
      </c>
      <c r="V53" s="69">
        <v>48.33</v>
      </c>
      <c r="W53" s="69">
        <v>50.61</v>
      </c>
      <c r="X53" s="69">
        <v>51.11</v>
      </c>
      <c r="Y53" s="69">
        <v>51.71</v>
      </c>
      <c r="Z53" s="69">
        <v>52.23</v>
      </c>
      <c r="AA53" s="69">
        <v>52.75</v>
      </c>
      <c r="AB53" s="69">
        <v>53.28</v>
      </c>
      <c r="AC53" s="69">
        <v>53.81</v>
      </c>
      <c r="AD53" s="69">
        <v>54.35</v>
      </c>
      <c r="AE53" s="69">
        <v>54.89</v>
      </c>
      <c r="AF53" s="69">
        <v>55.44</v>
      </c>
      <c r="AG53" s="69">
        <v>56</v>
      </c>
      <c r="AH53" s="69">
        <v>56.43</v>
      </c>
      <c r="AI53" s="69">
        <v>56.91</v>
      </c>
      <c r="AJ53" s="69">
        <v>57.4</v>
      </c>
      <c r="AK53" s="69">
        <v>57.87</v>
      </c>
      <c r="AL53" s="69">
        <v>58.34</v>
      </c>
      <c r="AM53" s="69">
        <v>58.79</v>
      </c>
      <c r="AN53" s="69">
        <v>59.23</v>
      </c>
      <c r="AO53" s="69">
        <v>59.65</v>
      </c>
      <c r="AP53" s="69">
        <v>60.06</v>
      </c>
      <c r="AQ53" s="69">
        <v>60.46</v>
      </c>
      <c r="AR53" s="69">
        <v>60.84</v>
      </c>
      <c r="AS53" s="69">
        <v>61.19</v>
      </c>
      <c r="AT53" s="69">
        <v>61.54</v>
      </c>
      <c r="AU53" s="69">
        <v>61.86</v>
      </c>
      <c r="AV53" s="69">
        <v>62.16</v>
      </c>
      <c r="AW53" s="69">
        <v>62.45</v>
      </c>
      <c r="AX53" s="69">
        <v>62.72</v>
      </c>
      <c r="AY53" s="69">
        <v>62.98</v>
      </c>
      <c r="AZ53" s="69">
        <v>63.22</v>
      </c>
      <c r="BA53" s="69">
        <v>63.44</v>
      </c>
      <c r="BB53" s="69">
        <v>63.65</v>
      </c>
      <c r="BC53" s="69">
        <v>63.84</v>
      </c>
      <c r="BD53" s="69">
        <v>64.02</v>
      </c>
      <c r="BE53" s="69">
        <v>64.19</v>
      </c>
      <c r="BF53" s="69">
        <v>64.34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39.799999999999997</v>
      </c>
      <c r="F54" s="69">
        <v>40.28</v>
      </c>
      <c r="G54" s="69">
        <v>40.76</v>
      </c>
      <c r="H54" s="69">
        <v>41.25</v>
      </c>
      <c r="I54" s="69">
        <v>41.74</v>
      </c>
      <c r="J54" s="69">
        <v>42.24</v>
      </c>
      <c r="K54" s="69">
        <v>42.75</v>
      </c>
      <c r="L54" s="69">
        <v>43.26</v>
      </c>
      <c r="M54" s="69">
        <v>43.77</v>
      </c>
      <c r="N54" s="69">
        <v>44.29</v>
      </c>
      <c r="O54" s="69">
        <v>44.81</v>
      </c>
      <c r="P54" s="69">
        <v>45.34</v>
      </c>
      <c r="Q54" s="69">
        <v>45.86</v>
      </c>
      <c r="R54" s="69">
        <v>46.39</v>
      </c>
      <c r="S54" s="69">
        <v>46.92</v>
      </c>
      <c r="T54" s="69">
        <v>47.46</v>
      </c>
      <c r="U54" s="69">
        <v>47.93</v>
      </c>
      <c r="V54" s="69">
        <v>48.52</v>
      </c>
      <c r="W54" s="69">
        <v>50.83</v>
      </c>
      <c r="X54" s="69">
        <v>51.34</v>
      </c>
      <c r="Y54" s="69">
        <v>51.98</v>
      </c>
      <c r="Z54" s="69">
        <v>52.49</v>
      </c>
      <c r="AA54" s="69">
        <v>53.11</v>
      </c>
      <c r="AB54" s="69">
        <v>53.64</v>
      </c>
      <c r="AC54" s="69">
        <v>54.17</v>
      </c>
      <c r="AD54" s="69">
        <v>54.72</v>
      </c>
      <c r="AE54" s="69">
        <v>55.26</v>
      </c>
      <c r="AF54" s="69">
        <v>55.82</v>
      </c>
      <c r="AG54" s="69">
        <v>56.37</v>
      </c>
      <c r="AH54" s="69">
        <v>56.94</v>
      </c>
      <c r="AI54" s="69">
        <v>57.43</v>
      </c>
      <c r="AJ54" s="69">
        <v>58.01</v>
      </c>
      <c r="AK54" s="69">
        <v>58.45</v>
      </c>
      <c r="AL54" s="69">
        <v>58.95</v>
      </c>
      <c r="AM54" s="69">
        <v>59.44</v>
      </c>
      <c r="AN54" s="69">
        <v>59.91</v>
      </c>
      <c r="AO54" s="69">
        <v>60.37</v>
      </c>
      <c r="AP54" s="69">
        <v>60.82</v>
      </c>
      <c r="AQ54" s="69">
        <v>61.24</v>
      </c>
      <c r="AR54" s="69">
        <v>61.66</v>
      </c>
      <c r="AS54" s="69">
        <v>62.05</v>
      </c>
      <c r="AT54" s="69">
        <v>62.42</v>
      </c>
      <c r="AU54" s="69">
        <v>62.78</v>
      </c>
      <c r="AV54" s="69">
        <v>63.11</v>
      </c>
      <c r="AW54" s="69">
        <v>63.43</v>
      </c>
      <c r="AX54" s="69">
        <v>63.73</v>
      </c>
      <c r="AY54" s="69">
        <v>64.010000000000005</v>
      </c>
      <c r="AZ54" s="69">
        <v>64.28</v>
      </c>
      <c r="BA54" s="69">
        <v>64.53</v>
      </c>
      <c r="BB54" s="69">
        <v>64.760000000000005</v>
      </c>
      <c r="BC54" s="69">
        <v>64.97</v>
      </c>
      <c r="BD54" s="69">
        <v>65.17</v>
      </c>
      <c r="BE54" s="69">
        <v>65.36</v>
      </c>
      <c r="BF54" s="69">
        <v>65.53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40.32</v>
      </c>
      <c r="G55" s="69">
        <v>40.81</v>
      </c>
      <c r="H55" s="69">
        <v>41.3</v>
      </c>
      <c r="I55" s="69">
        <v>41.8</v>
      </c>
      <c r="J55" s="69">
        <v>42.31</v>
      </c>
      <c r="K55" s="69">
        <v>42.82</v>
      </c>
      <c r="L55" s="69">
        <v>43.33</v>
      </c>
      <c r="M55" s="69">
        <v>43.85</v>
      </c>
      <c r="N55" s="69">
        <v>44.38</v>
      </c>
      <c r="O55" s="69">
        <v>44.91</v>
      </c>
      <c r="P55" s="69">
        <v>45.45</v>
      </c>
      <c r="Q55" s="69">
        <v>45.98</v>
      </c>
      <c r="R55" s="69">
        <v>46.52</v>
      </c>
      <c r="S55" s="69">
        <v>47.07</v>
      </c>
      <c r="T55" s="69">
        <v>47.61</v>
      </c>
      <c r="U55" s="69">
        <v>48.16</v>
      </c>
      <c r="V55" s="69">
        <v>48.71</v>
      </c>
      <c r="W55" s="69">
        <v>51.04</v>
      </c>
      <c r="X55" s="69">
        <v>51.64</v>
      </c>
      <c r="Y55" s="69">
        <v>52.23</v>
      </c>
      <c r="Z55" s="69">
        <v>52.75</v>
      </c>
      <c r="AA55" s="69">
        <v>53.4</v>
      </c>
      <c r="AB55" s="69">
        <v>53.94</v>
      </c>
      <c r="AC55" s="69">
        <v>54.56</v>
      </c>
      <c r="AD55" s="69">
        <v>55.11</v>
      </c>
      <c r="AE55" s="69">
        <v>55.66</v>
      </c>
      <c r="AF55" s="69">
        <v>56.22</v>
      </c>
      <c r="AG55" s="69">
        <v>56.78</v>
      </c>
      <c r="AH55" s="69">
        <v>57.35</v>
      </c>
      <c r="AI55" s="69">
        <v>57.92</v>
      </c>
      <c r="AJ55" s="69">
        <v>58.5</v>
      </c>
      <c r="AK55" s="69">
        <v>59.08</v>
      </c>
      <c r="AL55" s="69">
        <v>59.57</v>
      </c>
      <c r="AM55" s="69">
        <v>60.16</v>
      </c>
      <c r="AN55" s="69">
        <v>60.6</v>
      </c>
      <c r="AO55" s="69">
        <v>61.1</v>
      </c>
      <c r="AP55" s="69">
        <v>61.58</v>
      </c>
      <c r="AQ55" s="69">
        <v>62.05</v>
      </c>
      <c r="AR55" s="69">
        <v>62.49</v>
      </c>
      <c r="AS55" s="69">
        <v>62.92</v>
      </c>
      <c r="AT55" s="69">
        <v>63.33</v>
      </c>
      <c r="AU55" s="69">
        <v>63.72</v>
      </c>
      <c r="AV55" s="69">
        <v>64.09</v>
      </c>
      <c r="AW55" s="69">
        <v>64.44</v>
      </c>
      <c r="AX55" s="69">
        <v>64.78</v>
      </c>
      <c r="AY55" s="69">
        <v>65.09</v>
      </c>
      <c r="AZ55" s="69">
        <v>65.38</v>
      </c>
      <c r="BA55" s="69">
        <v>65.66</v>
      </c>
      <c r="BB55" s="69">
        <v>65.92</v>
      </c>
      <c r="BC55" s="69">
        <v>66.16</v>
      </c>
      <c r="BD55" s="69">
        <v>66.39</v>
      </c>
      <c r="BE55" s="69">
        <v>66.599999999999994</v>
      </c>
      <c r="BF55" s="69">
        <v>66.790000000000006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40.85</v>
      </c>
      <c r="H56" s="69">
        <v>41.35</v>
      </c>
      <c r="I56" s="69">
        <v>41.85</v>
      </c>
      <c r="J56" s="69">
        <v>42.36</v>
      </c>
      <c r="K56" s="69">
        <v>42.88</v>
      </c>
      <c r="L56" s="69">
        <v>43.4</v>
      </c>
      <c r="M56" s="69">
        <v>43.93</v>
      </c>
      <c r="N56" s="69">
        <v>44.47</v>
      </c>
      <c r="O56" s="69">
        <v>45.01</v>
      </c>
      <c r="P56" s="69">
        <v>45.55</v>
      </c>
      <c r="Q56" s="69">
        <v>46.1</v>
      </c>
      <c r="R56" s="69">
        <v>46.65</v>
      </c>
      <c r="S56" s="69">
        <v>47.2</v>
      </c>
      <c r="T56" s="69">
        <v>47.76</v>
      </c>
      <c r="U56" s="69">
        <v>48.32</v>
      </c>
      <c r="V56" s="69">
        <v>48.89</v>
      </c>
      <c r="W56" s="69">
        <v>51.25</v>
      </c>
      <c r="X56" s="69">
        <v>51.86</v>
      </c>
      <c r="Y56" s="69">
        <v>52.47</v>
      </c>
      <c r="Z56" s="69">
        <v>53.08</v>
      </c>
      <c r="AA56" s="69">
        <v>53.69</v>
      </c>
      <c r="AB56" s="69">
        <v>54.29</v>
      </c>
      <c r="AC56" s="69">
        <v>54.84</v>
      </c>
      <c r="AD56" s="69">
        <v>55.5</v>
      </c>
      <c r="AE56" s="69">
        <v>56.05</v>
      </c>
      <c r="AF56" s="69">
        <v>56.69</v>
      </c>
      <c r="AG56" s="69">
        <v>57.26</v>
      </c>
      <c r="AH56" s="69">
        <v>57.83</v>
      </c>
      <c r="AI56" s="69">
        <v>58.41</v>
      </c>
      <c r="AJ56" s="69">
        <v>58.99</v>
      </c>
      <c r="AK56" s="69">
        <v>59.58</v>
      </c>
      <c r="AL56" s="69">
        <v>60.18</v>
      </c>
      <c r="AM56" s="69">
        <v>60.78</v>
      </c>
      <c r="AN56" s="69">
        <v>61.29</v>
      </c>
      <c r="AO56" s="69">
        <v>61.9</v>
      </c>
      <c r="AP56" s="69">
        <v>62.35</v>
      </c>
      <c r="AQ56" s="69">
        <v>62.86</v>
      </c>
      <c r="AR56" s="69">
        <v>63.34</v>
      </c>
      <c r="AS56" s="69">
        <v>63.81</v>
      </c>
      <c r="AT56" s="69">
        <v>64.260000000000005</v>
      </c>
      <c r="AU56" s="69">
        <v>64.69</v>
      </c>
      <c r="AV56" s="69">
        <v>65.099999999999994</v>
      </c>
      <c r="AW56" s="69">
        <v>65.489999999999995</v>
      </c>
      <c r="AX56" s="69">
        <v>65.86</v>
      </c>
      <c r="AY56" s="69">
        <v>66.2</v>
      </c>
      <c r="AZ56" s="69">
        <v>66.53</v>
      </c>
      <c r="BA56" s="69">
        <v>66.84</v>
      </c>
      <c r="BB56" s="69">
        <v>67.13</v>
      </c>
      <c r="BC56" s="69">
        <v>67.400000000000006</v>
      </c>
      <c r="BD56" s="69">
        <v>67.650000000000006</v>
      </c>
      <c r="BE56" s="69">
        <v>67.89</v>
      </c>
      <c r="BF56" s="69">
        <v>68.11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41.39</v>
      </c>
      <c r="I57" s="69">
        <v>41.9</v>
      </c>
      <c r="J57" s="69">
        <v>42.42</v>
      </c>
      <c r="K57" s="69">
        <v>42.94</v>
      </c>
      <c r="L57" s="69">
        <v>43.47</v>
      </c>
      <c r="M57" s="69">
        <v>44</v>
      </c>
      <c r="N57" s="69">
        <v>44.55</v>
      </c>
      <c r="O57" s="69">
        <v>45.09</v>
      </c>
      <c r="P57" s="69">
        <v>45.65</v>
      </c>
      <c r="Q57" s="69">
        <v>46.2</v>
      </c>
      <c r="R57" s="69">
        <v>46.77</v>
      </c>
      <c r="S57" s="69">
        <v>47.33</v>
      </c>
      <c r="T57" s="69">
        <v>47.9</v>
      </c>
      <c r="U57" s="69">
        <v>48.48</v>
      </c>
      <c r="V57" s="69">
        <v>49.05</v>
      </c>
      <c r="W57" s="69">
        <v>51.44</v>
      </c>
      <c r="X57" s="69">
        <v>52.07</v>
      </c>
      <c r="Y57" s="69">
        <v>52.7</v>
      </c>
      <c r="Z57" s="69">
        <v>53.33</v>
      </c>
      <c r="AA57" s="69">
        <v>53.96</v>
      </c>
      <c r="AB57" s="69">
        <v>54.59</v>
      </c>
      <c r="AC57" s="69">
        <v>55.22</v>
      </c>
      <c r="AD57" s="69">
        <v>55.84</v>
      </c>
      <c r="AE57" s="69">
        <v>56.4</v>
      </c>
      <c r="AF57" s="69">
        <v>57.09</v>
      </c>
      <c r="AG57" s="69">
        <v>57.66</v>
      </c>
      <c r="AH57" s="69">
        <v>58.33</v>
      </c>
      <c r="AI57" s="69">
        <v>58.92</v>
      </c>
      <c r="AJ57" s="69">
        <v>59.51</v>
      </c>
      <c r="AK57" s="69">
        <v>60.18</v>
      </c>
      <c r="AL57" s="69">
        <v>60.78</v>
      </c>
      <c r="AM57" s="69">
        <v>61.39</v>
      </c>
      <c r="AN57" s="69">
        <v>62</v>
      </c>
      <c r="AO57" s="69">
        <v>62.62</v>
      </c>
      <c r="AP57" s="69">
        <v>63.12</v>
      </c>
      <c r="AQ57" s="69">
        <v>63.67</v>
      </c>
      <c r="AR57" s="69">
        <v>64.2</v>
      </c>
      <c r="AS57" s="69">
        <v>64.72</v>
      </c>
      <c r="AT57" s="69">
        <v>65.209999999999994</v>
      </c>
      <c r="AU57" s="69">
        <v>65.680000000000007</v>
      </c>
      <c r="AV57" s="69">
        <v>66.13</v>
      </c>
      <c r="AW57" s="69">
        <v>66.56</v>
      </c>
      <c r="AX57" s="69">
        <v>66.97</v>
      </c>
      <c r="AY57" s="69">
        <v>67.349999999999994</v>
      </c>
      <c r="AZ57" s="69">
        <v>67.72</v>
      </c>
      <c r="BA57" s="69">
        <v>68.06</v>
      </c>
      <c r="BB57" s="69">
        <v>68.38</v>
      </c>
      <c r="BC57" s="69">
        <v>68.69</v>
      </c>
      <c r="BD57" s="69">
        <v>68.97</v>
      </c>
      <c r="BE57" s="69">
        <v>69.239999999999995</v>
      </c>
      <c r="BF57" s="69">
        <v>69.489999999999995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41.94</v>
      </c>
      <c r="J58" s="69">
        <v>42.47</v>
      </c>
      <c r="K58" s="69">
        <v>42.99</v>
      </c>
      <c r="L58" s="69">
        <v>43.53</v>
      </c>
      <c r="M58" s="69">
        <v>44.07</v>
      </c>
      <c r="N58" s="69">
        <v>44.62</v>
      </c>
      <c r="O58" s="69">
        <v>45.18</v>
      </c>
      <c r="P58" s="69">
        <v>45.74</v>
      </c>
      <c r="Q58" s="69">
        <v>46.3</v>
      </c>
      <c r="R58" s="69">
        <v>46.88</v>
      </c>
      <c r="S58" s="69">
        <v>47.45</v>
      </c>
      <c r="T58" s="69">
        <v>48.04</v>
      </c>
      <c r="U58" s="69">
        <v>48.62</v>
      </c>
      <c r="V58" s="69">
        <v>49.21</v>
      </c>
      <c r="W58" s="69">
        <v>51.63</v>
      </c>
      <c r="X58" s="69">
        <v>52.27</v>
      </c>
      <c r="Y58" s="69">
        <v>52.92</v>
      </c>
      <c r="Z58" s="69">
        <v>53.57</v>
      </c>
      <c r="AA58" s="69">
        <v>54.22</v>
      </c>
      <c r="AB58" s="69">
        <v>54.87</v>
      </c>
      <c r="AC58" s="69">
        <v>55.53</v>
      </c>
      <c r="AD58" s="69">
        <v>56.18</v>
      </c>
      <c r="AE58" s="69">
        <v>56.83</v>
      </c>
      <c r="AF58" s="69">
        <v>57.48</v>
      </c>
      <c r="AG58" s="69">
        <v>58.14</v>
      </c>
      <c r="AH58" s="69">
        <v>58.72</v>
      </c>
      <c r="AI58" s="69">
        <v>59.44</v>
      </c>
      <c r="AJ58" s="69">
        <v>60.03</v>
      </c>
      <c r="AK58" s="69">
        <v>60.74</v>
      </c>
      <c r="AL58" s="69">
        <v>61.35</v>
      </c>
      <c r="AM58" s="69">
        <v>61.96</v>
      </c>
      <c r="AN58" s="69">
        <v>62.67</v>
      </c>
      <c r="AO58" s="69">
        <v>63.29</v>
      </c>
      <c r="AP58" s="69">
        <v>63.93</v>
      </c>
      <c r="AQ58" s="69">
        <v>64.569999999999993</v>
      </c>
      <c r="AR58" s="69">
        <v>65.069999999999993</v>
      </c>
      <c r="AS58" s="69">
        <v>65.63</v>
      </c>
      <c r="AT58" s="69">
        <v>66.16</v>
      </c>
      <c r="AU58" s="69">
        <v>66.680000000000007</v>
      </c>
      <c r="AV58" s="69">
        <v>67.180000000000007</v>
      </c>
      <c r="AW58" s="69">
        <v>67.650000000000006</v>
      </c>
      <c r="AX58" s="69">
        <v>68.099999999999994</v>
      </c>
      <c r="AY58" s="69">
        <v>68.53</v>
      </c>
      <c r="AZ58" s="69">
        <v>68.94</v>
      </c>
      <c r="BA58" s="69">
        <v>69.319999999999993</v>
      </c>
      <c r="BB58" s="69">
        <v>69.680000000000007</v>
      </c>
      <c r="BC58" s="69">
        <v>70.02</v>
      </c>
      <c r="BD58" s="69">
        <v>70.34</v>
      </c>
      <c r="BE58" s="69">
        <v>70.64</v>
      </c>
      <c r="BF58" s="69">
        <v>70.930000000000007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42.51</v>
      </c>
      <c r="K59" s="69">
        <v>43.05</v>
      </c>
      <c r="L59" s="69">
        <v>43.59</v>
      </c>
      <c r="M59" s="69">
        <v>44.13</v>
      </c>
      <c r="N59" s="69">
        <v>44.69</v>
      </c>
      <c r="O59" s="69">
        <v>45.25</v>
      </c>
      <c r="P59" s="69">
        <v>45.82</v>
      </c>
      <c r="Q59" s="69">
        <v>46.4</v>
      </c>
      <c r="R59" s="69">
        <v>46.98</v>
      </c>
      <c r="S59" s="69">
        <v>47.57</v>
      </c>
      <c r="T59" s="69">
        <v>48.16</v>
      </c>
      <c r="U59" s="69">
        <v>48.76</v>
      </c>
      <c r="V59" s="69">
        <v>49.36</v>
      </c>
      <c r="W59" s="69">
        <v>51.8</v>
      </c>
      <c r="X59" s="69">
        <v>52.47</v>
      </c>
      <c r="Y59" s="69">
        <v>53.13</v>
      </c>
      <c r="Z59" s="69">
        <v>53.8</v>
      </c>
      <c r="AA59" s="69">
        <v>54.47</v>
      </c>
      <c r="AB59" s="69">
        <v>55.15</v>
      </c>
      <c r="AC59" s="69">
        <v>55.82</v>
      </c>
      <c r="AD59" s="69">
        <v>56.5</v>
      </c>
      <c r="AE59" s="69">
        <v>57.18</v>
      </c>
      <c r="AF59" s="69">
        <v>57.86</v>
      </c>
      <c r="AG59" s="69">
        <v>58.54</v>
      </c>
      <c r="AH59" s="69">
        <v>59.23</v>
      </c>
      <c r="AI59" s="69">
        <v>59.91</v>
      </c>
      <c r="AJ59" s="69">
        <v>60.6</v>
      </c>
      <c r="AK59" s="69">
        <v>61.29</v>
      </c>
      <c r="AL59" s="69">
        <v>61.9</v>
      </c>
      <c r="AM59" s="69">
        <v>62.67</v>
      </c>
      <c r="AN59" s="69">
        <v>63.29</v>
      </c>
      <c r="AO59" s="69">
        <v>64.010000000000005</v>
      </c>
      <c r="AP59" s="69">
        <v>64.650000000000006</v>
      </c>
      <c r="AQ59" s="69">
        <v>65.3</v>
      </c>
      <c r="AR59" s="69">
        <v>65.95</v>
      </c>
      <c r="AS59" s="69">
        <v>66.61</v>
      </c>
      <c r="AT59" s="69">
        <v>67.13</v>
      </c>
      <c r="AU59" s="69">
        <v>67.69</v>
      </c>
      <c r="AV59" s="69">
        <v>68.239999999999995</v>
      </c>
      <c r="AW59" s="69">
        <v>68.760000000000005</v>
      </c>
      <c r="AX59" s="69">
        <v>69.260000000000005</v>
      </c>
      <c r="AY59" s="69">
        <v>69.73</v>
      </c>
      <c r="AZ59" s="69">
        <v>70.180000000000007</v>
      </c>
      <c r="BA59" s="69">
        <v>70.61</v>
      </c>
      <c r="BB59" s="69">
        <v>71.010000000000005</v>
      </c>
      <c r="BC59" s="69">
        <v>71.400000000000006</v>
      </c>
      <c r="BD59" s="69">
        <v>71.760000000000005</v>
      </c>
      <c r="BE59" s="69">
        <v>72.09</v>
      </c>
      <c r="BF59" s="69">
        <v>72.41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43.09</v>
      </c>
      <c r="L60" s="69">
        <v>43.64</v>
      </c>
      <c r="M60" s="69">
        <v>44.19</v>
      </c>
      <c r="N60" s="69">
        <v>44.75</v>
      </c>
      <c r="O60" s="69">
        <v>45.32</v>
      </c>
      <c r="P60" s="69">
        <v>45.9</v>
      </c>
      <c r="Q60" s="69">
        <v>46.48</v>
      </c>
      <c r="R60" s="69">
        <v>47.07</v>
      </c>
      <c r="S60" s="69">
        <v>47.67</v>
      </c>
      <c r="T60" s="69">
        <v>48.28</v>
      </c>
      <c r="U60" s="69">
        <v>48.89</v>
      </c>
      <c r="V60" s="69">
        <v>49.5</v>
      </c>
      <c r="W60" s="69">
        <v>51.97</v>
      </c>
      <c r="X60" s="69">
        <v>52.65</v>
      </c>
      <c r="Y60" s="69">
        <v>53.33</v>
      </c>
      <c r="Z60" s="69">
        <v>54.02</v>
      </c>
      <c r="AA60" s="69">
        <v>54.71</v>
      </c>
      <c r="AB60" s="69">
        <v>55.41</v>
      </c>
      <c r="AC60" s="69">
        <v>56.1</v>
      </c>
      <c r="AD60" s="69">
        <v>56.81</v>
      </c>
      <c r="AE60" s="69">
        <v>57.51</v>
      </c>
      <c r="AF60" s="69">
        <v>58.22</v>
      </c>
      <c r="AG60" s="69">
        <v>58.94</v>
      </c>
      <c r="AH60" s="69">
        <v>59.65</v>
      </c>
      <c r="AI60" s="69">
        <v>60.37</v>
      </c>
      <c r="AJ60" s="69">
        <v>61.1</v>
      </c>
      <c r="AK60" s="69">
        <v>61.83</v>
      </c>
      <c r="AL60" s="69">
        <v>62.56</v>
      </c>
      <c r="AM60" s="69">
        <v>63.29</v>
      </c>
      <c r="AN60" s="69">
        <v>64.010000000000005</v>
      </c>
      <c r="AO60" s="69">
        <v>64.650000000000006</v>
      </c>
      <c r="AP60" s="69">
        <v>65.430000000000007</v>
      </c>
      <c r="AQ60" s="69">
        <v>66.09</v>
      </c>
      <c r="AR60" s="69">
        <v>66.75</v>
      </c>
      <c r="AS60" s="69">
        <v>67.42</v>
      </c>
      <c r="AT60" s="69">
        <v>68.09</v>
      </c>
      <c r="AU60" s="69">
        <v>68.77</v>
      </c>
      <c r="AV60" s="69">
        <v>69.31</v>
      </c>
      <c r="AW60" s="69">
        <v>69.88</v>
      </c>
      <c r="AX60" s="69">
        <v>70.430000000000007</v>
      </c>
      <c r="AY60" s="69">
        <v>70.95</v>
      </c>
      <c r="AZ60" s="69">
        <v>71.45</v>
      </c>
      <c r="BA60" s="69">
        <v>71.930000000000007</v>
      </c>
      <c r="BB60" s="69">
        <v>72.38</v>
      </c>
      <c r="BC60" s="69">
        <v>72.81</v>
      </c>
      <c r="BD60" s="69">
        <v>73.209999999999994</v>
      </c>
      <c r="BE60" s="69">
        <v>73.59</v>
      </c>
      <c r="BF60" s="69">
        <v>73.95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43.69</v>
      </c>
      <c r="M61" s="69">
        <v>44.25</v>
      </c>
      <c r="N61" s="69">
        <v>44.81</v>
      </c>
      <c r="O61" s="69">
        <v>45.39</v>
      </c>
      <c r="P61" s="69">
        <v>45.97</v>
      </c>
      <c r="Q61" s="69">
        <v>46.56</v>
      </c>
      <c r="R61" s="69">
        <v>47.16</v>
      </c>
      <c r="S61" s="69">
        <v>47.77</v>
      </c>
      <c r="T61" s="69">
        <v>48.39</v>
      </c>
      <c r="U61" s="69">
        <v>49.01</v>
      </c>
      <c r="V61" s="69">
        <v>49.64</v>
      </c>
      <c r="W61" s="69">
        <v>52.12</v>
      </c>
      <c r="X61" s="69">
        <v>52.82</v>
      </c>
      <c r="Y61" s="69">
        <v>53.52</v>
      </c>
      <c r="Z61" s="69">
        <v>54.22</v>
      </c>
      <c r="AA61" s="69">
        <v>54.94</v>
      </c>
      <c r="AB61" s="69">
        <v>55.65</v>
      </c>
      <c r="AC61" s="69">
        <v>56.37</v>
      </c>
      <c r="AD61" s="69">
        <v>57.1</v>
      </c>
      <c r="AE61" s="69">
        <v>57.83</v>
      </c>
      <c r="AF61" s="69">
        <v>58.57</v>
      </c>
      <c r="AG61" s="69">
        <v>59.32</v>
      </c>
      <c r="AH61" s="69">
        <v>60.06</v>
      </c>
      <c r="AI61" s="69">
        <v>60.82</v>
      </c>
      <c r="AJ61" s="69">
        <v>61.58</v>
      </c>
      <c r="AK61" s="69">
        <v>62.35</v>
      </c>
      <c r="AL61" s="69">
        <v>63.12</v>
      </c>
      <c r="AM61" s="69">
        <v>63.9</v>
      </c>
      <c r="AN61" s="69">
        <v>64.67</v>
      </c>
      <c r="AO61" s="69">
        <v>65.430000000000007</v>
      </c>
      <c r="AP61" s="69">
        <v>66.19</v>
      </c>
      <c r="AQ61" s="69">
        <v>66.849999999999994</v>
      </c>
      <c r="AR61" s="69">
        <v>67.66</v>
      </c>
      <c r="AS61" s="69">
        <v>68.34</v>
      </c>
      <c r="AT61" s="69">
        <v>69.02</v>
      </c>
      <c r="AU61" s="69">
        <v>69.709999999999994</v>
      </c>
      <c r="AV61" s="69">
        <v>70.41</v>
      </c>
      <c r="AW61" s="69">
        <v>71.010000000000005</v>
      </c>
      <c r="AX61" s="69">
        <v>71.62</v>
      </c>
      <c r="AY61" s="69">
        <v>72.19</v>
      </c>
      <c r="AZ61" s="69">
        <v>72.75</v>
      </c>
      <c r="BA61" s="69">
        <v>73.27</v>
      </c>
      <c r="BB61" s="69">
        <v>73.77</v>
      </c>
      <c r="BC61" s="69">
        <v>74.25</v>
      </c>
      <c r="BD61" s="69">
        <v>74.7</v>
      </c>
      <c r="BE61" s="69">
        <v>75.13</v>
      </c>
      <c r="BF61" s="69">
        <v>75.53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44.3</v>
      </c>
      <c r="N62" s="69">
        <v>44.87</v>
      </c>
      <c r="O62" s="69">
        <v>45.45</v>
      </c>
      <c r="P62" s="69">
        <v>46.04</v>
      </c>
      <c r="Q62" s="69">
        <v>46.64</v>
      </c>
      <c r="R62" s="69">
        <v>47.25</v>
      </c>
      <c r="S62" s="69">
        <v>47.86</v>
      </c>
      <c r="T62" s="69">
        <v>48.49</v>
      </c>
      <c r="U62" s="69">
        <v>49.12</v>
      </c>
      <c r="V62" s="69">
        <v>49.76</v>
      </c>
      <c r="W62" s="69">
        <v>52.27</v>
      </c>
      <c r="X62" s="69">
        <v>52.98</v>
      </c>
      <c r="Y62" s="69">
        <v>53.69</v>
      </c>
      <c r="Z62" s="69">
        <v>54.42</v>
      </c>
      <c r="AA62" s="69">
        <v>55.15</v>
      </c>
      <c r="AB62" s="69">
        <v>55.88</v>
      </c>
      <c r="AC62" s="69">
        <v>56.63</v>
      </c>
      <c r="AD62" s="69">
        <v>57.38</v>
      </c>
      <c r="AE62" s="69">
        <v>58.14</v>
      </c>
      <c r="AF62" s="69">
        <v>58.9</v>
      </c>
      <c r="AG62" s="69">
        <v>59.68</v>
      </c>
      <c r="AH62" s="69">
        <v>60.46</v>
      </c>
      <c r="AI62" s="69">
        <v>61.24</v>
      </c>
      <c r="AJ62" s="69">
        <v>62.04</v>
      </c>
      <c r="AK62" s="69">
        <v>62.86</v>
      </c>
      <c r="AL62" s="69">
        <v>63.67</v>
      </c>
      <c r="AM62" s="69">
        <v>64.489999999999995</v>
      </c>
      <c r="AN62" s="69">
        <v>65.31</v>
      </c>
      <c r="AO62" s="69">
        <v>66.13</v>
      </c>
      <c r="AP62" s="69">
        <v>66.930000000000007</v>
      </c>
      <c r="AQ62" s="69">
        <v>67.73</v>
      </c>
      <c r="AR62" s="69">
        <v>68.510000000000005</v>
      </c>
      <c r="AS62" s="69">
        <v>69.2</v>
      </c>
      <c r="AT62" s="69">
        <v>70.03</v>
      </c>
      <c r="AU62" s="69">
        <v>70.73</v>
      </c>
      <c r="AV62" s="69">
        <v>71.44</v>
      </c>
      <c r="AW62" s="69">
        <v>72.150000000000006</v>
      </c>
      <c r="AX62" s="69">
        <v>72.87</v>
      </c>
      <c r="AY62" s="69">
        <v>73.45</v>
      </c>
      <c r="AZ62" s="69">
        <v>74.05</v>
      </c>
      <c r="BA62" s="69">
        <v>74.64</v>
      </c>
      <c r="BB62" s="69">
        <v>75.19</v>
      </c>
      <c r="BC62" s="69">
        <v>75.72</v>
      </c>
      <c r="BD62" s="69">
        <v>76.22</v>
      </c>
      <c r="BE62" s="69">
        <v>76.7</v>
      </c>
      <c r="BF62" s="69">
        <v>77.150000000000006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44.92</v>
      </c>
      <c r="O63" s="69">
        <v>45.51</v>
      </c>
      <c r="P63" s="69">
        <v>46.1</v>
      </c>
      <c r="Q63" s="69">
        <v>46.71</v>
      </c>
      <c r="R63" s="69">
        <v>47.32</v>
      </c>
      <c r="S63" s="69">
        <v>47.95</v>
      </c>
      <c r="T63" s="69">
        <v>48.58</v>
      </c>
      <c r="U63" s="69">
        <v>49.23</v>
      </c>
      <c r="V63" s="69">
        <v>49.88</v>
      </c>
      <c r="W63" s="69">
        <v>52.4</v>
      </c>
      <c r="X63" s="69">
        <v>53.13</v>
      </c>
      <c r="Y63" s="69">
        <v>53.86</v>
      </c>
      <c r="Z63" s="69">
        <v>54.6</v>
      </c>
      <c r="AA63" s="69">
        <v>55.35</v>
      </c>
      <c r="AB63" s="69">
        <v>56.1</v>
      </c>
      <c r="AC63" s="69">
        <v>56.87</v>
      </c>
      <c r="AD63" s="69">
        <v>57.64</v>
      </c>
      <c r="AE63" s="69">
        <v>58.43</v>
      </c>
      <c r="AF63" s="69">
        <v>59.22</v>
      </c>
      <c r="AG63" s="69">
        <v>60.02</v>
      </c>
      <c r="AH63" s="69">
        <v>60.83</v>
      </c>
      <c r="AI63" s="69">
        <v>61.65</v>
      </c>
      <c r="AJ63" s="69">
        <v>62.49</v>
      </c>
      <c r="AK63" s="69">
        <v>63.34</v>
      </c>
      <c r="AL63" s="69">
        <v>64.2</v>
      </c>
      <c r="AM63" s="69">
        <v>65.069999999999993</v>
      </c>
      <c r="AN63" s="69">
        <v>65.94</v>
      </c>
      <c r="AO63" s="69">
        <v>66.8</v>
      </c>
      <c r="AP63" s="69">
        <v>67.66</v>
      </c>
      <c r="AQ63" s="69">
        <v>68.510000000000005</v>
      </c>
      <c r="AR63" s="69">
        <v>69.349999999999994</v>
      </c>
      <c r="AS63" s="69">
        <v>70.180000000000007</v>
      </c>
      <c r="AT63" s="69">
        <v>70.989999999999995</v>
      </c>
      <c r="AU63" s="69">
        <v>71.7</v>
      </c>
      <c r="AV63" s="69">
        <v>72.540000000000006</v>
      </c>
      <c r="AW63" s="69">
        <v>73.27</v>
      </c>
      <c r="AX63" s="69">
        <v>74</v>
      </c>
      <c r="AY63" s="69">
        <v>74.739999999999995</v>
      </c>
      <c r="AZ63" s="69">
        <v>75.37</v>
      </c>
      <c r="BA63" s="69">
        <v>76.010000000000005</v>
      </c>
      <c r="BB63" s="69">
        <v>76.63</v>
      </c>
      <c r="BC63" s="69">
        <v>77.209999999999994</v>
      </c>
      <c r="BD63" s="69">
        <v>77.77</v>
      </c>
      <c r="BE63" s="69">
        <v>78.3</v>
      </c>
      <c r="BF63" s="69">
        <v>78.8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45.56</v>
      </c>
      <c r="P64" s="69">
        <v>46.16</v>
      </c>
      <c r="Q64" s="69">
        <v>46.77</v>
      </c>
      <c r="R64" s="69">
        <v>47.4</v>
      </c>
      <c r="S64" s="69">
        <v>48.03</v>
      </c>
      <c r="T64" s="69">
        <v>48.67</v>
      </c>
      <c r="U64" s="69">
        <v>49.32</v>
      </c>
      <c r="V64" s="69">
        <v>49.98</v>
      </c>
      <c r="W64" s="69">
        <v>52.53</v>
      </c>
      <c r="X64" s="69">
        <v>53.27</v>
      </c>
      <c r="Y64" s="69">
        <v>54.01</v>
      </c>
      <c r="Z64" s="69">
        <v>54.77</v>
      </c>
      <c r="AA64" s="69">
        <v>55.54</v>
      </c>
      <c r="AB64" s="69">
        <v>56.31</v>
      </c>
      <c r="AC64" s="69">
        <v>57.1</v>
      </c>
      <c r="AD64" s="69">
        <v>57.89</v>
      </c>
      <c r="AE64" s="69">
        <v>58.7</v>
      </c>
      <c r="AF64" s="69">
        <v>59.52</v>
      </c>
      <c r="AG64" s="69">
        <v>60.35</v>
      </c>
      <c r="AH64" s="69">
        <v>61.19</v>
      </c>
      <c r="AI64" s="69">
        <v>62.05</v>
      </c>
      <c r="AJ64" s="69">
        <v>62.92</v>
      </c>
      <c r="AK64" s="69">
        <v>63.81</v>
      </c>
      <c r="AL64" s="69">
        <v>64.709999999999994</v>
      </c>
      <c r="AM64" s="69">
        <v>65.63</v>
      </c>
      <c r="AN64" s="69">
        <v>66.540000000000006</v>
      </c>
      <c r="AO64" s="69">
        <v>67.459999999999994</v>
      </c>
      <c r="AP64" s="69">
        <v>68.37</v>
      </c>
      <c r="AQ64" s="69">
        <v>69.28</v>
      </c>
      <c r="AR64" s="69">
        <v>70.180000000000007</v>
      </c>
      <c r="AS64" s="69">
        <v>71.06</v>
      </c>
      <c r="AT64" s="69">
        <v>71.930000000000007</v>
      </c>
      <c r="AU64" s="69">
        <v>72.78</v>
      </c>
      <c r="AV64" s="69">
        <v>73.61</v>
      </c>
      <c r="AW64" s="69">
        <v>74.349999999999994</v>
      </c>
      <c r="AX64" s="69">
        <v>75.209999999999994</v>
      </c>
      <c r="AY64" s="69">
        <v>75.959999999999994</v>
      </c>
      <c r="AZ64" s="69">
        <v>76.72</v>
      </c>
      <c r="BA64" s="69">
        <v>77.489999999999995</v>
      </c>
      <c r="BB64" s="69">
        <v>78.08</v>
      </c>
      <c r="BC64" s="69">
        <v>78.73</v>
      </c>
      <c r="BD64" s="69">
        <v>79.34</v>
      </c>
      <c r="BE64" s="69">
        <v>79.930000000000007</v>
      </c>
      <c r="BF64" s="69">
        <v>80.489999999999995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46.21</v>
      </c>
      <c r="Q65" s="69">
        <v>46.83</v>
      </c>
      <c r="R65" s="69">
        <v>47.46</v>
      </c>
      <c r="S65" s="69">
        <v>48.1</v>
      </c>
      <c r="T65" s="69">
        <v>48.75</v>
      </c>
      <c r="U65" s="69">
        <v>49.41</v>
      </c>
      <c r="V65" s="69">
        <v>50.08</v>
      </c>
      <c r="W65" s="69">
        <v>52.65</v>
      </c>
      <c r="X65" s="69">
        <v>53.4</v>
      </c>
      <c r="Y65" s="69">
        <v>54.16</v>
      </c>
      <c r="Z65" s="69">
        <v>54.93</v>
      </c>
      <c r="AA65" s="69">
        <v>55.71</v>
      </c>
      <c r="AB65" s="69">
        <v>56.5</v>
      </c>
      <c r="AC65" s="69">
        <v>57.31</v>
      </c>
      <c r="AD65" s="69">
        <v>58.13</v>
      </c>
      <c r="AE65" s="69">
        <v>58.96</v>
      </c>
      <c r="AF65" s="69">
        <v>59.8</v>
      </c>
      <c r="AG65" s="69">
        <v>60.66</v>
      </c>
      <c r="AH65" s="69">
        <v>61.53</v>
      </c>
      <c r="AI65" s="69">
        <v>62.42</v>
      </c>
      <c r="AJ65" s="69">
        <v>63.33</v>
      </c>
      <c r="AK65" s="69">
        <v>64.260000000000005</v>
      </c>
      <c r="AL65" s="69">
        <v>65.209999999999994</v>
      </c>
      <c r="AM65" s="69">
        <v>66.16</v>
      </c>
      <c r="AN65" s="69">
        <v>67.13</v>
      </c>
      <c r="AO65" s="69">
        <v>68.099999999999994</v>
      </c>
      <c r="AP65" s="69">
        <v>69.06</v>
      </c>
      <c r="AQ65" s="69">
        <v>70.03</v>
      </c>
      <c r="AR65" s="69">
        <v>70.989999999999995</v>
      </c>
      <c r="AS65" s="69">
        <v>71.930000000000007</v>
      </c>
      <c r="AT65" s="69">
        <v>72.86</v>
      </c>
      <c r="AU65" s="69">
        <v>73.78</v>
      </c>
      <c r="AV65" s="69">
        <v>74.680000000000007</v>
      </c>
      <c r="AW65" s="69">
        <v>75.55</v>
      </c>
      <c r="AX65" s="69">
        <v>76.400000000000006</v>
      </c>
      <c r="AY65" s="69">
        <v>77.17</v>
      </c>
      <c r="AZ65" s="69">
        <v>77.94</v>
      </c>
      <c r="BA65" s="69">
        <v>78.72</v>
      </c>
      <c r="BB65" s="69">
        <v>79.510000000000005</v>
      </c>
      <c r="BC65" s="69">
        <v>80.3</v>
      </c>
      <c r="BD65" s="69">
        <v>80.930000000000007</v>
      </c>
      <c r="BE65" s="69">
        <v>81.58</v>
      </c>
      <c r="BF65" s="69">
        <v>82.21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46.89</v>
      </c>
      <c r="R66" s="69">
        <v>47.52</v>
      </c>
      <c r="S66" s="69">
        <v>48.17</v>
      </c>
      <c r="T66" s="69">
        <v>48.83</v>
      </c>
      <c r="U66" s="69">
        <v>49.5</v>
      </c>
      <c r="V66" s="69">
        <v>50.18</v>
      </c>
      <c r="W66" s="69">
        <v>52.76</v>
      </c>
      <c r="X66" s="69">
        <v>53.52</v>
      </c>
      <c r="Y66" s="69">
        <v>54.29</v>
      </c>
      <c r="Z66" s="69">
        <v>55.08</v>
      </c>
      <c r="AA66" s="69">
        <v>55.88</v>
      </c>
      <c r="AB66" s="69">
        <v>56.69</v>
      </c>
      <c r="AC66" s="69">
        <v>57.51</v>
      </c>
      <c r="AD66" s="69">
        <v>58.35</v>
      </c>
      <c r="AE66" s="69">
        <v>59.2</v>
      </c>
      <c r="AF66" s="69">
        <v>60.07</v>
      </c>
      <c r="AG66" s="69">
        <v>60.95</v>
      </c>
      <c r="AH66" s="69">
        <v>61.86</v>
      </c>
      <c r="AI66" s="69">
        <v>62.77</v>
      </c>
      <c r="AJ66" s="69">
        <v>63.72</v>
      </c>
      <c r="AK66" s="69">
        <v>64.69</v>
      </c>
      <c r="AL66" s="69">
        <v>65.680000000000007</v>
      </c>
      <c r="AM66" s="69">
        <v>66.680000000000007</v>
      </c>
      <c r="AN66" s="69">
        <v>67.69</v>
      </c>
      <c r="AO66" s="69">
        <v>68.709999999999994</v>
      </c>
      <c r="AP66" s="69">
        <v>69.739999999999995</v>
      </c>
      <c r="AQ66" s="69">
        <v>70.760000000000005</v>
      </c>
      <c r="AR66" s="69">
        <v>71.78</v>
      </c>
      <c r="AS66" s="69">
        <v>72.78</v>
      </c>
      <c r="AT66" s="69">
        <v>73.78</v>
      </c>
      <c r="AU66" s="69">
        <v>74.760000000000005</v>
      </c>
      <c r="AV66" s="69">
        <v>75.73</v>
      </c>
      <c r="AW66" s="69">
        <v>76.67</v>
      </c>
      <c r="AX66" s="69">
        <v>77.59</v>
      </c>
      <c r="AY66" s="69">
        <v>78.489999999999995</v>
      </c>
      <c r="AZ66" s="69">
        <v>79.27</v>
      </c>
      <c r="BA66" s="69">
        <v>80.2</v>
      </c>
      <c r="BB66" s="69">
        <v>81</v>
      </c>
      <c r="BC66" s="69">
        <v>81.81</v>
      </c>
      <c r="BD66" s="69">
        <v>82.63</v>
      </c>
      <c r="BE66" s="69">
        <v>83.26</v>
      </c>
      <c r="BF66" s="69">
        <v>83.94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47.58</v>
      </c>
      <c r="S67" s="69">
        <v>48.23</v>
      </c>
      <c r="T67" s="69">
        <v>48.9</v>
      </c>
      <c r="U67" s="69">
        <v>49.57</v>
      </c>
      <c r="V67" s="69">
        <v>50.26</v>
      </c>
      <c r="W67" s="69">
        <v>52.86</v>
      </c>
      <c r="X67" s="69">
        <v>53.63</v>
      </c>
      <c r="Y67" s="69">
        <v>54.42</v>
      </c>
      <c r="Z67" s="69">
        <v>55.22</v>
      </c>
      <c r="AA67" s="69">
        <v>56.03</v>
      </c>
      <c r="AB67" s="69">
        <v>56.86</v>
      </c>
      <c r="AC67" s="69">
        <v>57.7</v>
      </c>
      <c r="AD67" s="69">
        <v>58.55</v>
      </c>
      <c r="AE67" s="69">
        <v>59.43</v>
      </c>
      <c r="AF67" s="69">
        <v>60.32</v>
      </c>
      <c r="AG67" s="69">
        <v>61.23</v>
      </c>
      <c r="AH67" s="69">
        <v>62.16</v>
      </c>
      <c r="AI67" s="69">
        <v>63.11</v>
      </c>
      <c r="AJ67" s="69">
        <v>64.09</v>
      </c>
      <c r="AK67" s="69">
        <v>65.099999999999994</v>
      </c>
      <c r="AL67" s="69">
        <v>66.13</v>
      </c>
      <c r="AM67" s="69">
        <v>67.180000000000007</v>
      </c>
      <c r="AN67" s="69">
        <v>68.239999999999995</v>
      </c>
      <c r="AO67" s="69">
        <v>69.31</v>
      </c>
      <c r="AP67" s="69">
        <v>70.39</v>
      </c>
      <c r="AQ67" s="69">
        <v>71.47</v>
      </c>
      <c r="AR67" s="69">
        <v>72.540000000000006</v>
      </c>
      <c r="AS67" s="69">
        <v>73.61</v>
      </c>
      <c r="AT67" s="69">
        <v>74.680000000000007</v>
      </c>
      <c r="AU67" s="69">
        <v>75.73</v>
      </c>
      <c r="AV67" s="69">
        <v>76.760000000000005</v>
      </c>
      <c r="AW67" s="69">
        <v>77.77</v>
      </c>
      <c r="AX67" s="69">
        <v>78.77</v>
      </c>
      <c r="AY67" s="69">
        <v>79.73</v>
      </c>
      <c r="AZ67" s="69">
        <v>80.680000000000007</v>
      </c>
      <c r="BA67" s="69">
        <v>81.59</v>
      </c>
      <c r="BB67" s="69">
        <v>82.41</v>
      </c>
      <c r="BC67" s="69">
        <v>83.23</v>
      </c>
      <c r="BD67" s="69">
        <v>84.06</v>
      </c>
      <c r="BE67" s="69">
        <v>84.9</v>
      </c>
      <c r="BF67" s="69">
        <v>85.75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48.29</v>
      </c>
      <c r="T68" s="69">
        <v>48.96</v>
      </c>
      <c r="U68" s="69">
        <v>49.65</v>
      </c>
      <c r="V68" s="69">
        <v>50.34</v>
      </c>
      <c r="W68" s="69">
        <v>52.95</v>
      </c>
      <c r="X68" s="69">
        <v>53.74</v>
      </c>
      <c r="Y68" s="69">
        <v>54.53</v>
      </c>
      <c r="Z68" s="69">
        <v>55.35</v>
      </c>
      <c r="AA68" s="69">
        <v>56.17</v>
      </c>
      <c r="AB68" s="69">
        <v>57.01</v>
      </c>
      <c r="AC68" s="69">
        <v>57.87</v>
      </c>
      <c r="AD68" s="69">
        <v>58.75</v>
      </c>
      <c r="AE68" s="69">
        <v>59.64</v>
      </c>
      <c r="AF68" s="69">
        <v>60.56</v>
      </c>
      <c r="AG68" s="69">
        <v>61.49</v>
      </c>
      <c r="AH68" s="69">
        <v>62.45</v>
      </c>
      <c r="AI68" s="69">
        <v>63.43</v>
      </c>
      <c r="AJ68" s="69">
        <v>64.44</v>
      </c>
      <c r="AK68" s="69">
        <v>65.489999999999995</v>
      </c>
      <c r="AL68" s="69">
        <v>66.56</v>
      </c>
      <c r="AM68" s="69">
        <v>67.650000000000006</v>
      </c>
      <c r="AN68" s="69">
        <v>68.760000000000005</v>
      </c>
      <c r="AO68" s="69">
        <v>69.88</v>
      </c>
      <c r="AP68" s="69">
        <v>71.010000000000005</v>
      </c>
      <c r="AQ68" s="69">
        <v>72.150000000000006</v>
      </c>
      <c r="AR68" s="69">
        <v>73.290000000000006</v>
      </c>
      <c r="AS68" s="69">
        <v>74.42</v>
      </c>
      <c r="AT68" s="69">
        <v>75.55</v>
      </c>
      <c r="AU68" s="69">
        <v>76.67</v>
      </c>
      <c r="AV68" s="69">
        <v>77.77</v>
      </c>
      <c r="AW68" s="69">
        <v>78.86</v>
      </c>
      <c r="AX68" s="69">
        <v>79.930000000000007</v>
      </c>
      <c r="AY68" s="69">
        <v>80.97</v>
      </c>
      <c r="AZ68" s="69">
        <v>81.99</v>
      </c>
      <c r="BA68" s="69">
        <v>82.98</v>
      </c>
      <c r="BB68" s="69">
        <v>83.94</v>
      </c>
      <c r="BC68" s="69">
        <v>84.78</v>
      </c>
      <c r="BD68" s="69">
        <v>85.77</v>
      </c>
      <c r="BE68" s="69">
        <v>86.62</v>
      </c>
      <c r="BF68" s="69">
        <v>87.49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49.02</v>
      </c>
      <c r="U69" s="69">
        <v>49.71</v>
      </c>
      <c r="V69" s="69">
        <v>50.42</v>
      </c>
      <c r="W69" s="69">
        <v>53.04</v>
      </c>
      <c r="X69" s="69">
        <v>53.83</v>
      </c>
      <c r="Y69" s="69">
        <v>54.64</v>
      </c>
      <c r="Z69" s="69">
        <v>55.47</v>
      </c>
      <c r="AA69" s="69">
        <v>56.31</v>
      </c>
      <c r="AB69" s="69">
        <v>57.16</v>
      </c>
      <c r="AC69" s="69">
        <v>58.03</v>
      </c>
      <c r="AD69" s="69">
        <v>58.93</v>
      </c>
      <c r="AE69" s="69">
        <v>59.84</v>
      </c>
      <c r="AF69" s="69">
        <v>60.78</v>
      </c>
      <c r="AG69" s="69">
        <v>61.74</v>
      </c>
      <c r="AH69" s="69">
        <v>62.72</v>
      </c>
      <c r="AI69" s="69">
        <v>63.73</v>
      </c>
      <c r="AJ69" s="69">
        <v>64.77</v>
      </c>
      <c r="AK69" s="69">
        <v>65.849999999999994</v>
      </c>
      <c r="AL69" s="69">
        <v>66.959999999999994</v>
      </c>
      <c r="AM69" s="69">
        <v>68.099999999999994</v>
      </c>
      <c r="AN69" s="69">
        <v>69.260000000000005</v>
      </c>
      <c r="AO69" s="69">
        <v>70.430000000000007</v>
      </c>
      <c r="AP69" s="69">
        <v>71.62</v>
      </c>
      <c r="AQ69" s="69">
        <v>72.81</v>
      </c>
      <c r="AR69" s="69">
        <v>74.010000000000005</v>
      </c>
      <c r="AS69" s="69">
        <v>75.209999999999994</v>
      </c>
      <c r="AT69" s="69">
        <v>76.400000000000006</v>
      </c>
      <c r="AU69" s="69">
        <v>77.59</v>
      </c>
      <c r="AV69" s="69">
        <v>78.77</v>
      </c>
      <c r="AW69" s="69">
        <v>79.930000000000007</v>
      </c>
      <c r="AX69" s="69">
        <v>81.069999999999993</v>
      </c>
      <c r="AY69" s="69">
        <v>82.19</v>
      </c>
      <c r="AZ69" s="69">
        <v>83.28</v>
      </c>
      <c r="BA69" s="69">
        <v>84.35</v>
      </c>
      <c r="BB69" s="69">
        <v>85.39</v>
      </c>
      <c r="BC69" s="69">
        <v>86.4</v>
      </c>
      <c r="BD69" s="69">
        <v>87.38</v>
      </c>
      <c r="BE69" s="69">
        <v>88.25</v>
      </c>
      <c r="BF69" s="69">
        <v>89.14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49.77</v>
      </c>
      <c r="V70" s="69">
        <v>50.49</v>
      </c>
      <c r="W70" s="69">
        <v>53.12</v>
      </c>
      <c r="X70" s="69">
        <v>53.92</v>
      </c>
      <c r="Y70" s="69">
        <v>54.74</v>
      </c>
      <c r="Z70" s="69">
        <v>55.58</v>
      </c>
      <c r="AA70" s="69">
        <v>56.43</v>
      </c>
      <c r="AB70" s="69">
        <v>57.3</v>
      </c>
      <c r="AC70" s="69">
        <v>58.19</v>
      </c>
      <c r="AD70" s="69">
        <v>59.1</v>
      </c>
      <c r="AE70" s="69">
        <v>60.03</v>
      </c>
      <c r="AF70" s="69">
        <v>60.98</v>
      </c>
      <c r="AG70" s="69">
        <v>61.97</v>
      </c>
      <c r="AH70" s="69">
        <v>62.97</v>
      </c>
      <c r="AI70" s="69">
        <v>64.010000000000005</v>
      </c>
      <c r="AJ70" s="69">
        <v>65.09</v>
      </c>
      <c r="AK70" s="69">
        <v>66.2</v>
      </c>
      <c r="AL70" s="69">
        <v>67.349999999999994</v>
      </c>
      <c r="AM70" s="69">
        <v>68.53</v>
      </c>
      <c r="AN70" s="69">
        <v>69.73</v>
      </c>
      <c r="AO70" s="69">
        <v>70.95</v>
      </c>
      <c r="AP70" s="69">
        <v>72.19</v>
      </c>
      <c r="AQ70" s="69">
        <v>73.45</v>
      </c>
      <c r="AR70" s="69">
        <v>74.7</v>
      </c>
      <c r="AS70" s="69">
        <v>75.97</v>
      </c>
      <c r="AT70" s="69">
        <v>77.23</v>
      </c>
      <c r="AU70" s="69">
        <v>78.489999999999995</v>
      </c>
      <c r="AV70" s="69">
        <v>79.73</v>
      </c>
      <c r="AW70" s="69">
        <v>80.97</v>
      </c>
      <c r="AX70" s="69">
        <v>82.19</v>
      </c>
      <c r="AY70" s="69">
        <v>83.39</v>
      </c>
      <c r="AZ70" s="69">
        <v>84.56</v>
      </c>
      <c r="BA70" s="69">
        <v>85.71</v>
      </c>
      <c r="BB70" s="69">
        <v>86.84</v>
      </c>
      <c r="BC70" s="69">
        <v>87.93</v>
      </c>
      <c r="BD70" s="69">
        <v>88.99</v>
      </c>
      <c r="BE70" s="69">
        <v>90.02</v>
      </c>
      <c r="BF70" s="69">
        <v>90.92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50.55</v>
      </c>
      <c r="W71" s="69">
        <v>53.19</v>
      </c>
      <c r="X71" s="69">
        <v>54.01</v>
      </c>
      <c r="Y71" s="69">
        <v>54.84</v>
      </c>
      <c r="Z71" s="69">
        <v>55.68</v>
      </c>
      <c r="AA71" s="69">
        <v>56.54</v>
      </c>
      <c r="AB71" s="69">
        <v>57.43</v>
      </c>
      <c r="AC71" s="69">
        <v>58.33</v>
      </c>
      <c r="AD71" s="69">
        <v>59.25</v>
      </c>
      <c r="AE71" s="69">
        <v>60.2</v>
      </c>
      <c r="AF71" s="69">
        <v>61.18</v>
      </c>
      <c r="AG71" s="69">
        <v>62.18</v>
      </c>
      <c r="AH71" s="69">
        <v>63.21</v>
      </c>
      <c r="AI71" s="69">
        <v>64.27</v>
      </c>
      <c r="AJ71" s="69">
        <v>65.38</v>
      </c>
      <c r="AK71" s="69">
        <v>66.53</v>
      </c>
      <c r="AL71" s="69">
        <v>67.709999999999994</v>
      </c>
      <c r="AM71" s="69">
        <v>68.930000000000007</v>
      </c>
      <c r="AN71" s="69">
        <v>70.180000000000007</v>
      </c>
      <c r="AO71" s="69">
        <v>71.45</v>
      </c>
      <c r="AP71" s="69">
        <v>72.75</v>
      </c>
      <c r="AQ71" s="69">
        <v>74.05</v>
      </c>
      <c r="AR71" s="69">
        <v>75.37</v>
      </c>
      <c r="AS71" s="69">
        <v>76.7</v>
      </c>
      <c r="AT71" s="69">
        <v>78.03</v>
      </c>
      <c r="AU71" s="69">
        <v>79.349999999999994</v>
      </c>
      <c r="AV71" s="69">
        <v>80.680000000000007</v>
      </c>
      <c r="AW71" s="69">
        <v>81.99</v>
      </c>
      <c r="AX71" s="69">
        <v>83.28</v>
      </c>
      <c r="AY71" s="69">
        <v>84.56</v>
      </c>
      <c r="AZ71" s="69">
        <v>85.82</v>
      </c>
      <c r="BA71" s="69">
        <v>87.06</v>
      </c>
      <c r="BB71" s="69">
        <v>88.26</v>
      </c>
      <c r="BC71" s="69">
        <v>89.44</v>
      </c>
      <c r="BD71" s="69">
        <v>90.59</v>
      </c>
      <c r="BE71" s="69">
        <v>91.7</v>
      </c>
      <c r="BF71" s="69">
        <v>92.78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53.26</v>
      </c>
      <c r="X72" s="69">
        <v>54.08</v>
      </c>
      <c r="Y72" s="69">
        <v>54.92</v>
      </c>
      <c r="Z72" s="69">
        <v>55.78</v>
      </c>
      <c r="AA72" s="69">
        <v>56.65</v>
      </c>
      <c r="AB72" s="69">
        <v>57.54</v>
      </c>
      <c r="AC72" s="69">
        <v>58.46</v>
      </c>
      <c r="AD72" s="69">
        <v>59.4</v>
      </c>
      <c r="AE72" s="69">
        <v>60.36</v>
      </c>
      <c r="AF72" s="69">
        <v>61.36</v>
      </c>
      <c r="AG72" s="69">
        <v>62.38</v>
      </c>
      <c r="AH72" s="69">
        <v>63.43</v>
      </c>
      <c r="AI72" s="69">
        <v>64.52</v>
      </c>
      <c r="AJ72" s="69">
        <v>65.66</v>
      </c>
      <c r="AK72" s="69">
        <v>66.84</v>
      </c>
      <c r="AL72" s="69">
        <v>68.06</v>
      </c>
      <c r="AM72" s="69">
        <v>69.319999999999993</v>
      </c>
      <c r="AN72" s="69">
        <v>70.61</v>
      </c>
      <c r="AO72" s="69">
        <v>71.930000000000007</v>
      </c>
      <c r="AP72" s="69">
        <v>73.27</v>
      </c>
      <c r="AQ72" s="69">
        <v>74.64</v>
      </c>
      <c r="AR72" s="69">
        <v>76.010000000000005</v>
      </c>
      <c r="AS72" s="69">
        <v>77.400000000000006</v>
      </c>
      <c r="AT72" s="69">
        <v>78.8</v>
      </c>
      <c r="AU72" s="69">
        <v>80.2</v>
      </c>
      <c r="AV72" s="69">
        <v>81.59</v>
      </c>
      <c r="AW72" s="69">
        <v>82.98</v>
      </c>
      <c r="AX72" s="69">
        <v>84.35</v>
      </c>
      <c r="AY72" s="69">
        <v>85.71</v>
      </c>
      <c r="AZ72" s="69">
        <v>87.06</v>
      </c>
      <c r="BA72" s="69">
        <v>88.38</v>
      </c>
      <c r="BB72" s="69">
        <v>89.67</v>
      </c>
      <c r="BC72" s="69">
        <v>90.94</v>
      </c>
      <c r="BD72" s="69">
        <v>92.17</v>
      </c>
      <c r="BE72" s="69">
        <v>93.38</v>
      </c>
      <c r="BF72" s="69">
        <v>94.54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54.15</v>
      </c>
      <c r="Y73" s="69">
        <v>55</v>
      </c>
      <c r="Z73" s="69">
        <v>55.86</v>
      </c>
      <c r="AA73" s="69">
        <v>56.75</v>
      </c>
      <c r="AB73" s="69">
        <v>57.65</v>
      </c>
      <c r="AC73" s="69">
        <v>58.58</v>
      </c>
      <c r="AD73" s="69">
        <v>59.53</v>
      </c>
      <c r="AE73" s="69">
        <v>60.51</v>
      </c>
      <c r="AF73" s="69">
        <v>61.53</v>
      </c>
      <c r="AG73" s="69">
        <v>62.57</v>
      </c>
      <c r="AH73" s="69">
        <v>63.64</v>
      </c>
      <c r="AI73" s="69">
        <v>64.75</v>
      </c>
      <c r="AJ73" s="69">
        <v>65.91</v>
      </c>
      <c r="AK73" s="69">
        <v>67.13</v>
      </c>
      <c r="AL73" s="69">
        <v>68.38</v>
      </c>
      <c r="AM73" s="69">
        <v>69.680000000000007</v>
      </c>
      <c r="AN73" s="69">
        <v>71.010000000000005</v>
      </c>
      <c r="AO73" s="69">
        <v>72.38</v>
      </c>
      <c r="AP73" s="69">
        <v>73.77</v>
      </c>
      <c r="AQ73" s="69">
        <v>75.19</v>
      </c>
      <c r="AR73" s="69">
        <v>76.63</v>
      </c>
      <c r="AS73" s="69">
        <v>78.08</v>
      </c>
      <c r="AT73" s="69">
        <v>79.540000000000006</v>
      </c>
      <c r="AU73" s="69">
        <v>81.010000000000005</v>
      </c>
      <c r="AV73" s="69">
        <v>82.47</v>
      </c>
      <c r="AW73" s="69">
        <v>83.94</v>
      </c>
      <c r="AX73" s="69">
        <v>85.39</v>
      </c>
      <c r="AY73" s="69">
        <v>86.84</v>
      </c>
      <c r="AZ73" s="69">
        <v>88.26</v>
      </c>
      <c r="BA73" s="69">
        <v>89.67</v>
      </c>
      <c r="BB73" s="69">
        <v>91.05</v>
      </c>
      <c r="BC73" s="69">
        <v>92.41</v>
      </c>
      <c r="BD73" s="69">
        <v>93.74</v>
      </c>
      <c r="BE73" s="69">
        <v>95.03</v>
      </c>
      <c r="BF73" s="69">
        <v>96.29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55.07</v>
      </c>
      <c r="Z74" s="69">
        <v>55.95</v>
      </c>
      <c r="AA74" s="69">
        <v>56.84</v>
      </c>
      <c r="AB74" s="69">
        <v>57.75</v>
      </c>
      <c r="AC74" s="69">
        <v>58.69</v>
      </c>
      <c r="AD74" s="69">
        <v>59.66</v>
      </c>
      <c r="AE74" s="69">
        <v>60.65</v>
      </c>
      <c r="AF74" s="69">
        <v>61.68</v>
      </c>
      <c r="AG74" s="69">
        <v>62.74</v>
      </c>
      <c r="AH74" s="69">
        <v>63.84</v>
      </c>
      <c r="AI74" s="69">
        <v>64.97</v>
      </c>
      <c r="AJ74" s="69">
        <v>66.16</v>
      </c>
      <c r="AK74" s="69">
        <v>67.400000000000006</v>
      </c>
      <c r="AL74" s="69">
        <v>68.69</v>
      </c>
      <c r="AM74" s="69">
        <v>70.02</v>
      </c>
      <c r="AN74" s="69">
        <v>71.39</v>
      </c>
      <c r="AO74" s="69">
        <v>72.81</v>
      </c>
      <c r="AP74" s="69">
        <v>74.25</v>
      </c>
      <c r="AQ74" s="69">
        <v>75.72</v>
      </c>
      <c r="AR74" s="69">
        <v>77.209999999999994</v>
      </c>
      <c r="AS74" s="69">
        <v>78.73</v>
      </c>
      <c r="AT74" s="69">
        <v>80.25</v>
      </c>
      <c r="AU74" s="69">
        <v>81.790000000000006</v>
      </c>
      <c r="AV74" s="69">
        <v>83.33</v>
      </c>
      <c r="AW74" s="69">
        <v>84.87</v>
      </c>
      <c r="AX74" s="69">
        <v>86.4</v>
      </c>
      <c r="AY74" s="69">
        <v>87.93</v>
      </c>
      <c r="AZ74" s="69">
        <v>89.44</v>
      </c>
      <c r="BA74" s="69">
        <v>90.94</v>
      </c>
      <c r="BB74" s="69">
        <v>92.41</v>
      </c>
      <c r="BC74" s="69">
        <v>93.86</v>
      </c>
      <c r="BD74" s="69">
        <v>95.28</v>
      </c>
      <c r="BE74" s="69">
        <v>96.67</v>
      </c>
      <c r="BF74" s="69">
        <v>98.03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56.02</v>
      </c>
      <c r="AA75" s="69">
        <v>56.92</v>
      </c>
      <c r="AB75" s="69">
        <v>57.85</v>
      </c>
      <c r="AC75" s="69">
        <v>58.8</v>
      </c>
      <c r="AD75" s="69">
        <v>59.77</v>
      </c>
      <c r="AE75" s="69">
        <v>60.78</v>
      </c>
      <c r="AF75" s="69">
        <v>61.82</v>
      </c>
      <c r="AG75" s="69">
        <v>62.9</v>
      </c>
      <c r="AH75" s="69">
        <v>64.02</v>
      </c>
      <c r="AI75" s="69">
        <v>65.17</v>
      </c>
      <c r="AJ75" s="69">
        <v>66.38</v>
      </c>
      <c r="AK75" s="69">
        <v>67.650000000000006</v>
      </c>
      <c r="AL75" s="69">
        <v>68.97</v>
      </c>
      <c r="AM75" s="69">
        <v>70.34</v>
      </c>
      <c r="AN75" s="69">
        <v>71.75</v>
      </c>
      <c r="AO75" s="69">
        <v>73.209999999999994</v>
      </c>
      <c r="AP75" s="69">
        <v>74.7</v>
      </c>
      <c r="AQ75" s="69">
        <v>76.22</v>
      </c>
      <c r="AR75" s="69">
        <v>77.77</v>
      </c>
      <c r="AS75" s="69">
        <v>79.34</v>
      </c>
      <c r="AT75" s="69">
        <v>80.930000000000007</v>
      </c>
      <c r="AU75" s="69">
        <v>82.54</v>
      </c>
      <c r="AV75" s="69">
        <v>84.15</v>
      </c>
      <c r="AW75" s="69">
        <v>85.77</v>
      </c>
      <c r="AX75" s="69">
        <v>87.38</v>
      </c>
      <c r="AY75" s="69">
        <v>88.99</v>
      </c>
      <c r="AZ75" s="69">
        <v>90.59</v>
      </c>
      <c r="BA75" s="69">
        <v>92.17</v>
      </c>
      <c r="BB75" s="69">
        <v>93.74</v>
      </c>
      <c r="BC75" s="69">
        <v>95.28</v>
      </c>
      <c r="BD75" s="69">
        <v>96.8</v>
      </c>
      <c r="BE75" s="69">
        <v>98.29</v>
      </c>
      <c r="BF75" s="69">
        <v>99.74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57</v>
      </c>
      <c r="AB76" s="69">
        <v>57.93</v>
      </c>
      <c r="AC76" s="69">
        <v>58.89</v>
      </c>
      <c r="AD76" s="69">
        <v>59.88</v>
      </c>
      <c r="AE76" s="69">
        <v>60.9</v>
      </c>
      <c r="AF76" s="69">
        <v>61.96</v>
      </c>
      <c r="AG76" s="69">
        <v>63.05</v>
      </c>
      <c r="AH76" s="69">
        <v>64.180000000000007</v>
      </c>
      <c r="AI76" s="69">
        <v>65.36</v>
      </c>
      <c r="AJ76" s="69">
        <v>66.59</v>
      </c>
      <c r="AK76" s="69">
        <v>67.89</v>
      </c>
      <c r="AL76" s="69">
        <v>69.239999999999995</v>
      </c>
      <c r="AM76" s="69">
        <v>70.64</v>
      </c>
      <c r="AN76" s="69">
        <v>72.09</v>
      </c>
      <c r="AO76" s="69">
        <v>73.59</v>
      </c>
      <c r="AP76" s="69">
        <v>75.12</v>
      </c>
      <c r="AQ76" s="69">
        <v>76.7</v>
      </c>
      <c r="AR76" s="69">
        <v>78.3</v>
      </c>
      <c r="AS76" s="69">
        <v>79.930000000000007</v>
      </c>
      <c r="AT76" s="69">
        <v>81.58</v>
      </c>
      <c r="AU76" s="69">
        <v>83.25</v>
      </c>
      <c r="AV76" s="69">
        <v>84.94</v>
      </c>
      <c r="AW76" s="69">
        <v>86.63</v>
      </c>
      <c r="AX76" s="69">
        <v>88.32</v>
      </c>
      <c r="AY76" s="69">
        <v>90.02</v>
      </c>
      <c r="AZ76" s="69">
        <v>91.7</v>
      </c>
      <c r="BA76" s="69">
        <v>93.38</v>
      </c>
      <c r="BB76" s="69">
        <v>95.03</v>
      </c>
      <c r="BC76" s="69">
        <v>96.67</v>
      </c>
      <c r="BD76" s="69">
        <v>98.29</v>
      </c>
      <c r="BE76" s="69">
        <v>99.87</v>
      </c>
      <c r="BF76" s="69">
        <v>101.43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58.01</v>
      </c>
      <c r="AC77" s="69">
        <v>58.98</v>
      </c>
      <c r="AD77" s="69">
        <v>59.98</v>
      </c>
      <c r="AE77" s="69">
        <v>61.01</v>
      </c>
      <c r="AF77" s="69">
        <v>62.08</v>
      </c>
      <c r="AG77" s="69">
        <v>63.19</v>
      </c>
      <c r="AH77" s="69">
        <v>64.34</v>
      </c>
      <c r="AI77" s="69">
        <v>65.53</v>
      </c>
      <c r="AJ77" s="69">
        <v>66.790000000000006</v>
      </c>
      <c r="AK77" s="69">
        <v>68.11</v>
      </c>
      <c r="AL77" s="69">
        <v>69.489999999999995</v>
      </c>
      <c r="AM77" s="69">
        <v>70.92</v>
      </c>
      <c r="AN77" s="69">
        <v>72.41</v>
      </c>
      <c r="AO77" s="69">
        <v>73.94</v>
      </c>
      <c r="AP77" s="69">
        <v>75.52</v>
      </c>
      <c r="AQ77" s="69">
        <v>77.150000000000006</v>
      </c>
      <c r="AR77" s="69">
        <v>78.8</v>
      </c>
      <c r="AS77" s="69">
        <v>80.489999999999995</v>
      </c>
      <c r="AT77" s="69">
        <v>82.2</v>
      </c>
      <c r="AU77" s="69">
        <v>83.94</v>
      </c>
      <c r="AV77" s="69">
        <v>85.69</v>
      </c>
      <c r="AW77" s="69">
        <v>87.46</v>
      </c>
      <c r="AX77" s="69">
        <v>89.23</v>
      </c>
      <c r="AY77" s="69">
        <v>91.01</v>
      </c>
      <c r="AZ77" s="69">
        <v>92.78</v>
      </c>
      <c r="BA77" s="69">
        <v>94.54</v>
      </c>
      <c r="BB77" s="69">
        <v>96.29</v>
      </c>
      <c r="BC77" s="69">
        <v>98.03</v>
      </c>
      <c r="BD77" s="69">
        <v>99.74</v>
      </c>
      <c r="BE77" s="69">
        <v>101.43</v>
      </c>
      <c r="BF77" s="69">
        <v>103.09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R116"/>
  <sheetViews>
    <sheetView topLeftCell="A4"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74</v>
      </c>
      <c r="D6" s="94"/>
      <c r="E6" s="94"/>
      <c r="F6" s="94"/>
      <c r="G6" s="94"/>
      <c r="H6" s="94"/>
      <c r="I6" s="49"/>
      <c r="J6" s="93" t="str">
        <f>+C6</f>
        <v>Life and Last Survivor - 100% Income_Compound Increasing annuity @2.00%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Income_Compound Increasing annuity @2.00%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Income_Compound Increasing annuity @2.00%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Income_Compound Increasing annuity @2.00%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Income_Compound Increasing annuity @2.00%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37.82</v>
      </c>
      <c r="D10" s="69">
        <v>37.92</v>
      </c>
      <c r="E10" s="69">
        <v>38.01</v>
      </c>
      <c r="F10" s="69">
        <v>38.090000000000003</v>
      </c>
      <c r="G10" s="69">
        <v>38.17</v>
      </c>
      <c r="H10" s="69">
        <v>38.25</v>
      </c>
      <c r="I10" s="69">
        <v>38.32</v>
      </c>
      <c r="J10" s="69">
        <v>38.39</v>
      </c>
      <c r="K10" s="69">
        <v>38.450000000000003</v>
      </c>
      <c r="L10" s="69">
        <v>38.5</v>
      </c>
      <c r="M10" s="69">
        <v>38.56</v>
      </c>
      <c r="N10" s="69">
        <v>38.56</v>
      </c>
      <c r="O10" s="69">
        <v>38.65</v>
      </c>
      <c r="P10" s="69">
        <v>38.65</v>
      </c>
      <c r="Q10" s="69">
        <v>38.729999999999997</v>
      </c>
      <c r="R10" s="69">
        <v>38.729999999999997</v>
      </c>
      <c r="S10" s="69">
        <v>38.799999999999997</v>
      </c>
      <c r="T10" s="69">
        <v>38.799999999999997</v>
      </c>
      <c r="U10" s="69">
        <v>38.86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38.049999999999997</v>
      </c>
      <c r="D11" s="69">
        <v>38.15</v>
      </c>
      <c r="E11" s="69">
        <v>38.24</v>
      </c>
      <c r="F11" s="69">
        <v>38.340000000000003</v>
      </c>
      <c r="G11" s="69">
        <v>38.42</v>
      </c>
      <c r="H11" s="69">
        <v>38.51</v>
      </c>
      <c r="I11" s="69">
        <v>38.58</v>
      </c>
      <c r="J11" s="69">
        <v>38.65</v>
      </c>
      <c r="K11" s="69">
        <v>38.72</v>
      </c>
      <c r="L11" s="69">
        <v>38.79</v>
      </c>
      <c r="M11" s="69">
        <v>38.840000000000003</v>
      </c>
      <c r="N11" s="69">
        <v>38.9</v>
      </c>
      <c r="O11" s="69">
        <v>38.9</v>
      </c>
      <c r="P11" s="69">
        <v>39</v>
      </c>
      <c r="Q11" s="69">
        <v>39</v>
      </c>
      <c r="R11" s="69">
        <v>39.08</v>
      </c>
      <c r="S11" s="69">
        <v>39.08</v>
      </c>
      <c r="T11" s="69">
        <v>39.15</v>
      </c>
      <c r="U11" s="69">
        <v>39.15</v>
      </c>
      <c r="V11" s="69">
        <v>39.21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38.26</v>
      </c>
      <c r="D12" s="69">
        <v>38.369999999999997</v>
      </c>
      <c r="E12" s="69">
        <v>38.479999999999997</v>
      </c>
      <c r="F12" s="69">
        <v>38.58</v>
      </c>
      <c r="G12" s="69">
        <v>38.67</v>
      </c>
      <c r="H12" s="69">
        <v>38.76</v>
      </c>
      <c r="I12" s="69">
        <v>38.840000000000003</v>
      </c>
      <c r="J12" s="69">
        <v>38.92</v>
      </c>
      <c r="K12" s="69">
        <v>39</v>
      </c>
      <c r="L12" s="69">
        <v>39.07</v>
      </c>
      <c r="M12" s="69">
        <v>39.130000000000003</v>
      </c>
      <c r="N12" s="69">
        <v>39.19</v>
      </c>
      <c r="O12" s="69">
        <v>39.25</v>
      </c>
      <c r="P12" s="69">
        <v>39.25</v>
      </c>
      <c r="Q12" s="69">
        <v>39.35</v>
      </c>
      <c r="R12" s="69">
        <v>39.35</v>
      </c>
      <c r="S12" s="69">
        <v>39.44</v>
      </c>
      <c r="T12" s="69">
        <v>39.44</v>
      </c>
      <c r="U12" s="69">
        <v>39.51</v>
      </c>
      <c r="V12" s="69">
        <v>39.51</v>
      </c>
      <c r="W12" s="69">
        <v>40.200000000000003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38.479999999999997</v>
      </c>
      <c r="D13" s="69">
        <v>38.6</v>
      </c>
      <c r="E13" s="69">
        <v>38.71</v>
      </c>
      <c r="F13" s="69">
        <v>38.82</v>
      </c>
      <c r="G13" s="69">
        <v>38.92</v>
      </c>
      <c r="H13" s="69">
        <v>39.020000000000003</v>
      </c>
      <c r="I13" s="69">
        <v>39.11</v>
      </c>
      <c r="J13" s="69">
        <v>39.19</v>
      </c>
      <c r="K13" s="69">
        <v>39.270000000000003</v>
      </c>
      <c r="L13" s="69">
        <v>39.35</v>
      </c>
      <c r="M13" s="69">
        <v>39.42</v>
      </c>
      <c r="N13" s="69">
        <v>39.49</v>
      </c>
      <c r="O13" s="69">
        <v>39.549999999999997</v>
      </c>
      <c r="P13" s="69">
        <v>39.61</v>
      </c>
      <c r="Q13" s="69">
        <v>39.659999999999997</v>
      </c>
      <c r="R13" s="69">
        <v>39.659999999999997</v>
      </c>
      <c r="S13" s="69">
        <v>39.75</v>
      </c>
      <c r="T13" s="69">
        <v>39.75</v>
      </c>
      <c r="U13" s="69">
        <v>39.840000000000003</v>
      </c>
      <c r="V13" s="69">
        <v>39.840000000000003</v>
      </c>
      <c r="W13" s="69">
        <v>40.56</v>
      </c>
      <c r="X13" s="69">
        <v>40.56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38.700000000000003</v>
      </c>
      <c r="D14" s="69">
        <v>38.82</v>
      </c>
      <c r="E14" s="69">
        <v>38.94</v>
      </c>
      <c r="F14" s="69">
        <v>39.06</v>
      </c>
      <c r="G14" s="69">
        <v>39.17</v>
      </c>
      <c r="H14" s="69">
        <v>39.270000000000003</v>
      </c>
      <c r="I14" s="69">
        <v>39.369999999999997</v>
      </c>
      <c r="J14" s="69">
        <v>39.46</v>
      </c>
      <c r="K14" s="69">
        <v>39.549999999999997</v>
      </c>
      <c r="L14" s="69">
        <v>39.630000000000003</v>
      </c>
      <c r="M14" s="69">
        <v>39.71</v>
      </c>
      <c r="N14" s="69">
        <v>39.78</v>
      </c>
      <c r="O14" s="69">
        <v>39.85</v>
      </c>
      <c r="P14" s="69">
        <v>39.909999999999997</v>
      </c>
      <c r="Q14" s="69">
        <v>39.97</v>
      </c>
      <c r="R14" s="69">
        <v>40.020000000000003</v>
      </c>
      <c r="S14" s="69">
        <v>40.020000000000003</v>
      </c>
      <c r="T14" s="69">
        <v>40.119999999999997</v>
      </c>
      <c r="U14" s="69">
        <v>40.119999999999997</v>
      </c>
      <c r="V14" s="69">
        <v>40.21</v>
      </c>
      <c r="W14" s="69">
        <v>40.93</v>
      </c>
      <c r="X14" s="69">
        <v>40.93</v>
      </c>
      <c r="Y14" s="69">
        <v>41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38.909999999999997</v>
      </c>
      <c r="D15" s="69">
        <v>39.04</v>
      </c>
      <c r="E15" s="69">
        <v>39.17</v>
      </c>
      <c r="F15" s="69">
        <v>39.29</v>
      </c>
      <c r="G15" s="69">
        <v>39.409999999999997</v>
      </c>
      <c r="H15" s="69">
        <v>39.520000000000003</v>
      </c>
      <c r="I15" s="69">
        <v>39.630000000000003</v>
      </c>
      <c r="J15" s="69">
        <v>39.729999999999997</v>
      </c>
      <c r="K15" s="69">
        <v>39.82</v>
      </c>
      <c r="L15" s="69">
        <v>39.909999999999997</v>
      </c>
      <c r="M15" s="69">
        <v>39.99</v>
      </c>
      <c r="N15" s="69">
        <v>40.07</v>
      </c>
      <c r="O15" s="69">
        <v>40.15</v>
      </c>
      <c r="P15" s="69">
        <v>40.22</v>
      </c>
      <c r="Q15" s="69">
        <v>40.28</v>
      </c>
      <c r="R15" s="69">
        <v>40.340000000000003</v>
      </c>
      <c r="S15" s="69">
        <v>40.4</v>
      </c>
      <c r="T15" s="69">
        <v>40.4</v>
      </c>
      <c r="U15" s="69">
        <v>40.5</v>
      </c>
      <c r="V15" s="69">
        <v>40.5</v>
      </c>
      <c r="W15" s="69">
        <v>41.3</v>
      </c>
      <c r="X15" s="69">
        <v>41.3</v>
      </c>
      <c r="Y15" s="69">
        <v>41.37</v>
      </c>
      <c r="Z15" s="69">
        <v>41.37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39.119999999999997</v>
      </c>
      <c r="D16" s="69">
        <v>39.26</v>
      </c>
      <c r="E16" s="69">
        <v>39.4</v>
      </c>
      <c r="F16" s="69">
        <v>39.53</v>
      </c>
      <c r="G16" s="69">
        <v>39.65</v>
      </c>
      <c r="H16" s="69">
        <v>39.770000000000003</v>
      </c>
      <c r="I16" s="69">
        <v>39.880000000000003</v>
      </c>
      <c r="J16" s="69">
        <v>39.99</v>
      </c>
      <c r="K16" s="69">
        <v>40.090000000000003</v>
      </c>
      <c r="L16" s="69">
        <v>40.19</v>
      </c>
      <c r="M16" s="69">
        <v>40.28</v>
      </c>
      <c r="N16" s="69">
        <v>40.369999999999997</v>
      </c>
      <c r="O16" s="69">
        <v>40.450000000000003</v>
      </c>
      <c r="P16" s="69">
        <v>40.520000000000003</v>
      </c>
      <c r="Q16" s="69">
        <v>40.590000000000003</v>
      </c>
      <c r="R16" s="69">
        <v>40.659999999999997</v>
      </c>
      <c r="S16" s="69">
        <v>40.72</v>
      </c>
      <c r="T16" s="69">
        <v>40.78</v>
      </c>
      <c r="U16" s="69">
        <v>40.78</v>
      </c>
      <c r="V16" s="69">
        <v>40.880000000000003</v>
      </c>
      <c r="W16" s="69">
        <v>41.67</v>
      </c>
      <c r="X16" s="69">
        <v>41.67</v>
      </c>
      <c r="Y16" s="69">
        <v>41.76</v>
      </c>
      <c r="Z16" s="69">
        <v>41.76</v>
      </c>
      <c r="AA16" s="69">
        <v>41.83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39.32</v>
      </c>
      <c r="D17" s="69">
        <v>39.479999999999997</v>
      </c>
      <c r="E17" s="69">
        <v>39.619999999999997</v>
      </c>
      <c r="F17" s="69">
        <v>39.76</v>
      </c>
      <c r="G17" s="69">
        <v>39.89</v>
      </c>
      <c r="H17" s="69">
        <v>40.020000000000003</v>
      </c>
      <c r="I17" s="69">
        <v>40.14</v>
      </c>
      <c r="J17" s="69">
        <v>40.26</v>
      </c>
      <c r="K17" s="69">
        <v>40.369999999999997</v>
      </c>
      <c r="L17" s="69">
        <v>40.47</v>
      </c>
      <c r="M17" s="69">
        <v>40.57</v>
      </c>
      <c r="N17" s="69">
        <v>40.659999999999997</v>
      </c>
      <c r="O17" s="69">
        <v>40.75</v>
      </c>
      <c r="P17" s="69">
        <v>40.83</v>
      </c>
      <c r="Q17" s="69">
        <v>40.909999999999997</v>
      </c>
      <c r="R17" s="69">
        <v>40.98</v>
      </c>
      <c r="S17" s="69">
        <v>41.05</v>
      </c>
      <c r="T17" s="69">
        <v>41.11</v>
      </c>
      <c r="U17" s="69">
        <v>41.17</v>
      </c>
      <c r="V17" s="69">
        <v>41.23</v>
      </c>
      <c r="W17" s="69">
        <v>42.05</v>
      </c>
      <c r="X17" s="69">
        <v>42.05</v>
      </c>
      <c r="Y17" s="69">
        <v>42.14</v>
      </c>
      <c r="Z17" s="69">
        <v>42.14</v>
      </c>
      <c r="AA17" s="69">
        <v>42.22</v>
      </c>
      <c r="AB17" s="69">
        <v>42.22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39.53</v>
      </c>
      <c r="D18" s="69">
        <v>39.69</v>
      </c>
      <c r="E18" s="69">
        <v>39.840000000000003</v>
      </c>
      <c r="F18" s="69">
        <v>39.99</v>
      </c>
      <c r="G18" s="69">
        <v>40.130000000000003</v>
      </c>
      <c r="H18" s="69">
        <v>40.26</v>
      </c>
      <c r="I18" s="69">
        <v>40.39</v>
      </c>
      <c r="J18" s="69">
        <v>40.520000000000003</v>
      </c>
      <c r="K18" s="69">
        <v>40.64</v>
      </c>
      <c r="L18" s="69">
        <v>40.75</v>
      </c>
      <c r="M18" s="69">
        <v>40.85</v>
      </c>
      <c r="N18" s="69">
        <v>40.950000000000003</v>
      </c>
      <c r="O18" s="69">
        <v>41.05</v>
      </c>
      <c r="P18" s="69">
        <v>41.14</v>
      </c>
      <c r="Q18" s="69">
        <v>41.22</v>
      </c>
      <c r="R18" s="69">
        <v>41.3</v>
      </c>
      <c r="S18" s="69">
        <v>41.38</v>
      </c>
      <c r="T18" s="69">
        <v>41.45</v>
      </c>
      <c r="U18" s="69">
        <v>41.51</v>
      </c>
      <c r="V18" s="69">
        <v>41.57</v>
      </c>
      <c r="W18" s="69">
        <v>42.42</v>
      </c>
      <c r="X18" s="69">
        <v>42.42</v>
      </c>
      <c r="Y18" s="69">
        <v>42.53</v>
      </c>
      <c r="Z18" s="69">
        <v>42.53</v>
      </c>
      <c r="AA18" s="69">
        <v>42.62</v>
      </c>
      <c r="AB18" s="69">
        <v>42.62</v>
      </c>
      <c r="AC18" s="69">
        <v>42.69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39.729999999999997</v>
      </c>
      <c r="D19" s="69">
        <v>39.9</v>
      </c>
      <c r="E19" s="69">
        <v>40.06</v>
      </c>
      <c r="F19" s="69">
        <v>40.21</v>
      </c>
      <c r="G19" s="69">
        <v>40.36</v>
      </c>
      <c r="H19" s="69">
        <v>40.51</v>
      </c>
      <c r="I19" s="69">
        <v>40.65</v>
      </c>
      <c r="J19" s="69">
        <v>40.78</v>
      </c>
      <c r="K19" s="69">
        <v>40.9</v>
      </c>
      <c r="L19" s="69">
        <v>41.02</v>
      </c>
      <c r="M19" s="69">
        <v>41.14</v>
      </c>
      <c r="N19" s="69">
        <v>41.25</v>
      </c>
      <c r="O19" s="69">
        <v>41.35</v>
      </c>
      <c r="P19" s="69">
        <v>41.45</v>
      </c>
      <c r="Q19" s="69">
        <v>41.54</v>
      </c>
      <c r="R19" s="69">
        <v>41.62</v>
      </c>
      <c r="S19" s="69">
        <v>41.7</v>
      </c>
      <c r="T19" s="69">
        <v>41.78</v>
      </c>
      <c r="U19" s="69">
        <v>41.85</v>
      </c>
      <c r="V19" s="69">
        <v>41.92</v>
      </c>
      <c r="W19" s="69">
        <v>42.8</v>
      </c>
      <c r="X19" s="69">
        <v>42.86</v>
      </c>
      <c r="Y19" s="69">
        <v>42.86</v>
      </c>
      <c r="Z19" s="69">
        <v>42.97</v>
      </c>
      <c r="AA19" s="69">
        <v>42.97</v>
      </c>
      <c r="AB19" s="69">
        <v>43.06</v>
      </c>
      <c r="AC19" s="69">
        <v>43.06</v>
      </c>
      <c r="AD19" s="69">
        <v>43.14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39.92</v>
      </c>
      <c r="D20" s="69">
        <v>40.1</v>
      </c>
      <c r="E20" s="69">
        <v>40.270000000000003</v>
      </c>
      <c r="F20" s="69">
        <v>40.44</v>
      </c>
      <c r="G20" s="69">
        <v>40.6</v>
      </c>
      <c r="H20" s="69">
        <v>40.75</v>
      </c>
      <c r="I20" s="69">
        <v>40.9</v>
      </c>
      <c r="J20" s="69">
        <v>41.04</v>
      </c>
      <c r="K20" s="69">
        <v>41.17</v>
      </c>
      <c r="L20" s="69">
        <v>41.3</v>
      </c>
      <c r="M20" s="69">
        <v>41.42</v>
      </c>
      <c r="N20" s="69">
        <v>41.54</v>
      </c>
      <c r="O20" s="69">
        <v>41.65</v>
      </c>
      <c r="P20" s="69">
        <v>41.75</v>
      </c>
      <c r="Q20" s="69">
        <v>41.85</v>
      </c>
      <c r="R20" s="69">
        <v>41.94</v>
      </c>
      <c r="S20" s="69">
        <v>42.03</v>
      </c>
      <c r="T20" s="69">
        <v>42.11</v>
      </c>
      <c r="U20" s="69">
        <v>42.19</v>
      </c>
      <c r="V20" s="69">
        <v>42.26</v>
      </c>
      <c r="W20" s="69">
        <v>43.19</v>
      </c>
      <c r="X20" s="69">
        <v>43.25</v>
      </c>
      <c r="Y20" s="69">
        <v>43.31</v>
      </c>
      <c r="Z20" s="69">
        <v>43.31</v>
      </c>
      <c r="AA20" s="69">
        <v>43.42</v>
      </c>
      <c r="AB20" s="69">
        <v>43.42</v>
      </c>
      <c r="AC20" s="69">
        <v>43.51</v>
      </c>
      <c r="AD20" s="69">
        <v>43.51</v>
      </c>
      <c r="AE20" s="69">
        <v>43.59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40.119999999999997</v>
      </c>
      <c r="D21" s="69">
        <v>40.299999999999997</v>
      </c>
      <c r="E21" s="69">
        <v>40.479999999999997</v>
      </c>
      <c r="F21" s="69">
        <v>40.659999999999997</v>
      </c>
      <c r="G21" s="69">
        <v>40.82</v>
      </c>
      <c r="H21" s="69">
        <v>40.99</v>
      </c>
      <c r="I21" s="69">
        <v>41.14</v>
      </c>
      <c r="J21" s="69">
        <v>41.29</v>
      </c>
      <c r="K21" s="69">
        <v>41.44</v>
      </c>
      <c r="L21" s="69">
        <v>41.57</v>
      </c>
      <c r="M21" s="69">
        <v>41.7</v>
      </c>
      <c r="N21" s="69">
        <v>41.83</v>
      </c>
      <c r="O21" s="69">
        <v>41.95</v>
      </c>
      <c r="P21" s="69">
        <v>42.06</v>
      </c>
      <c r="Q21" s="69">
        <v>42.17</v>
      </c>
      <c r="R21" s="69">
        <v>42.27</v>
      </c>
      <c r="S21" s="69">
        <v>42.36</v>
      </c>
      <c r="T21" s="69">
        <v>42.45</v>
      </c>
      <c r="U21" s="69">
        <v>42.54</v>
      </c>
      <c r="V21" s="69">
        <v>42.61</v>
      </c>
      <c r="W21" s="69">
        <v>43.57</v>
      </c>
      <c r="X21" s="69">
        <v>43.64</v>
      </c>
      <c r="Y21" s="69">
        <v>43.71</v>
      </c>
      <c r="Z21" s="69">
        <v>43.77</v>
      </c>
      <c r="AA21" s="69">
        <v>43.77</v>
      </c>
      <c r="AB21" s="69">
        <v>43.88</v>
      </c>
      <c r="AC21" s="69">
        <v>43.88</v>
      </c>
      <c r="AD21" s="69">
        <v>43.98</v>
      </c>
      <c r="AE21" s="69">
        <v>43.98</v>
      </c>
      <c r="AF21" s="69">
        <v>44.06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40.299999999999997</v>
      </c>
      <c r="D22" s="69">
        <v>40.5</v>
      </c>
      <c r="E22" s="69">
        <v>40.69</v>
      </c>
      <c r="F22" s="69">
        <v>40.869999999999997</v>
      </c>
      <c r="G22" s="69">
        <v>41.05</v>
      </c>
      <c r="H22" s="69">
        <v>41.22</v>
      </c>
      <c r="I22" s="69">
        <v>41.39</v>
      </c>
      <c r="J22" s="69">
        <v>41.54</v>
      </c>
      <c r="K22" s="69">
        <v>41.7</v>
      </c>
      <c r="L22" s="69">
        <v>41.84</v>
      </c>
      <c r="M22" s="69">
        <v>41.98</v>
      </c>
      <c r="N22" s="69">
        <v>42.12</v>
      </c>
      <c r="O22" s="69">
        <v>42.24</v>
      </c>
      <c r="P22" s="69">
        <v>42.36</v>
      </c>
      <c r="Q22" s="69">
        <v>42.48</v>
      </c>
      <c r="R22" s="69">
        <v>42.59</v>
      </c>
      <c r="S22" s="69">
        <v>42.69</v>
      </c>
      <c r="T22" s="69">
        <v>42.79</v>
      </c>
      <c r="U22" s="69">
        <v>42.88</v>
      </c>
      <c r="V22" s="69">
        <v>42.97</v>
      </c>
      <c r="W22" s="69">
        <v>43.96</v>
      </c>
      <c r="X22" s="69">
        <v>44.04</v>
      </c>
      <c r="Y22" s="69">
        <v>44.11</v>
      </c>
      <c r="Z22" s="69">
        <v>44.18</v>
      </c>
      <c r="AA22" s="69">
        <v>44.24</v>
      </c>
      <c r="AB22" s="69">
        <v>44.3</v>
      </c>
      <c r="AC22" s="69">
        <v>44.3</v>
      </c>
      <c r="AD22" s="69">
        <v>44.4</v>
      </c>
      <c r="AE22" s="69">
        <v>44.4</v>
      </c>
      <c r="AF22" s="69">
        <v>44.49</v>
      </c>
      <c r="AG22" s="69">
        <v>44.49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40.49</v>
      </c>
      <c r="D23" s="69">
        <v>40.69</v>
      </c>
      <c r="E23" s="69">
        <v>40.89</v>
      </c>
      <c r="F23" s="69">
        <v>41.08</v>
      </c>
      <c r="G23" s="69">
        <v>41.27</v>
      </c>
      <c r="H23" s="69">
        <v>41.45</v>
      </c>
      <c r="I23" s="69">
        <v>41.63</v>
      </c>
      <c r="J23" s="69">
        <v>41.79</v>
      </c>
      <c r="K23" s="69">
        <v>41.96</v>
      </c>
      <c r="L23" s="69">
        <v>42.11</v>
      </c>
      <c r="M23" s="69">
        <v>42.26</v>
      </c>
      <c r="N23" s="69">
        <v>42.4</v>
      </c>
      <c r="O23" s="69">
        <v>42.54</v>
      </c>
      <c r="P23" s="69">
        <v>42.67</v>
      </c>
      <c r="Q23" s="69">
        <v>42.79</v>
      </c>
      <c r="R23" s="69">
        <v>42.91</v>
      </c>
      <c r="S23" s="69">
        <v>43.02</v>
      </c>
      <c r="T23" s="69">
        <v>43.13</v>
      </c>
      <c r="U23" s="69">
        <v>43.22</v>
      </c>
      <c r="V23" s="69">
        <v>43.32</v>
      </c>
      <c r="W23" s="69">
        <v>44.35</v>
      </c>
      <c r="X23" s="69">
        <v>44.43</v>
      </c>
      <c r="Y23" s="69">
        <v>44.51</v>
      </c>
      <c r="Z23" s="69">
        <v>44.59</v>
      </c>
      <c r="AA23" s="69">
        <v>44.66</v>
      </c>
      <c r="AB23" s="69">
        <v>44.72</v>
      </c>
      <c r="AC23" s="69">
        <v>44.78</v>
      </c>
      <c r="AD23" s="69">
        <v>44.78</v>
      </c>
      <c r="AE23" s="69">
        <v>44.89</v>
      </c>
      <c r="AF23" s="69">
        <v>44.89</v>
      </c>
      <c r="AG23" s="69">
        <v>44.98</v>
      </c>
      <c r="AH23" s="69">
        <v>44.98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40.67</v>
      </c>
      <c r="D24" s="69">
        <v>40.880000000000003</v>
      </c>
      <c r="E24" s="69">
        <v>41.09</v>
      </c>
      <c r="F24" s="69">
        <v>41.29</v>
      </c>
      <c r="G24" s="69">
        <v>41.49</v>
      </c>
      <c r="H24" s="69">
        <v>41.68</v>
      </c>
      <c r="I24" s="69">
        <v>41.86</v>
      </c>
      <c r="J24" s="69">
        <v>42.04</v>
      </c>
      <c r="K24" s="69">
        <v>42.21</v>
      </c>
      <c r="L24" s="69">
        <v>42.38</v>
      </c>
      <c r="M24" s="69">
        <v>42.54</v>
      </c>
      <c r="N24" s="69">
        <v>42.69</v>
      </c>
      <c r="O24" s="69">
        <v>42.83</v>
      </c>
      <c r="P24" s="69">
        <v>42.97</v>
      </c>
      <c r="Q24" s="69">
        <v>43.1</v>
      </c>
      <c r="R24" s="69">
        <v>43.23</v>
      </c>
      <c r="S24" s="69">
        <v>43.35</v>
      </c>
      <c r="T24" s="69">
        <v>43.46</v>
      </c>
      <c r="U24" s="69">
        <v>43.57</v>
      </c>
      <c r="V24" s="69">
        <v>43.67</v>
      </c>
      <c r="W24" s="69">
        <v>44.74</v>
      </c>
      <c r="X24" s="69">
        <v>44.83</v>
      </c>
      <c r="Y24" s="69">
        <v>44.92</v>
      </c>
      <c r="Z24" s="69">
        <v>45</v>
      </c>
      <c r="AA24" s="69">
        <v>45.08</v>
      </c>
      <c r="AB24" s="69">
        <v>45.15</v>
      </c>
      <c r="AC24" s="69">
        <v>45.21</v>
      </c>
      <c r="AD24" s="69">
        <v>45.27</v>
      </c>
      <c r="AE24" s="69">
        <v>45.27</v>
      </c>
      <c r="AF24" s="69">
        <v>45.38</v>
      </c>
      <c r="AG24" s="69">
        <v>45.38</v>
      </c>
      <c r="AH24" s="69">
        <v>45.47</v>
      </c>
      <c r="AI24" s="69">
        <v>45.47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40.840000000000003</v>
      </c>
      <c r="D25" s="69">
        <v>41.06</v>
      </c>
      <c r="E25" s="69">
        <v>41.28</v>
      </c>
      <c r="F25" s="69">
        <v>41.49</v>
      </c>
      <c r="G25" s="69">
        <v>41.7</v>
      </c>
      <c r="H25" s="69">
        <v>41.9</v>
      </c>
      <c r="I25" s="69">
        <v>42.09</v>
      </c>
      <c r="J25" s="69">
        <v>42.28</v>
      </c>
      <c r="K25" s="69">
        <v>42.46</v>
      </c>
      <c r="L25" s="69">
        <v>42.64</v>
      </c>
      <c r="M25" s="69">
        <v>42.81</v>
      </c>
      <c r="N25" s="69">
        <v>42.97</v>
      </c>
      <c r="O25" s="69">
        <v>43.12</v>
      </c>
      <c r="P25" s="69">
        <v>43.27</v>
      </c>
      <c r="Q25" s="69">
        <v>43.41</v>
      </c>
      <c r="R25" s="69">
        <v>43.55</v>
      </c>
      <c r="S25" s="69">
        <v>43.68</v>
      </c>
      <c r="T25" s="69">
        <v>43.8</v>
      </c>
      <c r="U25" s="69">
        <v>43.92</v>
      </c>
      <c r="V25" s="69">
        <v>44.03</v>
      </c>
      <c r="W25" s="69">
        <v>45.13</v>
      </c>
      <c r="X25" s="69">
        <v>45.23</v>
      </c>
      <c r="Y25" s="69">
        <v>45.33</v>
      </c>
      <c r="Z25" s="69">
        <v>45.41</v>
      </c>
      <c r="AA25" s="69">
        <v>45.5</v>
      </c>
      <c r="AB25" s="69">
        <v>45.57</v>
      </c>
      <c r="AC25" s="69">
        <v>45.65</v>
      </c>
      <c r="AD25" s="69">
        <v>45.71</v>
      </c>
      <c r="AE25" s="69">
        <v>45.77</v>
      </c>
      <c r="AF25" s="69">
        <v>45.77</v>
      </c>
      <c r="AG25" s="69">
        <v>45.89</v>
      </c>
      <c r="AH25" s="69">
        <v>45.89</v>
      </c>
      <c r="AI25" s="69">
        <v>45.98</v>
      </c>
      <c r="AJ25" s="69">
        <v>45.98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41.01</v>
      </c>
      <c r="D26" s="69">
        <v>41.24</v>
      </c>
      <c r="E26" s="69">
        <v>41.47</v>
      </c>
      <c r="F26" s="69">
        <v>41.69</v>
      </c>
      <c r="G26" s="69">
        <v>41.91</v>
      </c>
      <c r="H26" s="69">
        <v>42.12</v>
      </c>
      <c r="I26" s="69">
        <v>42.32</v>
      </c>
      <c r="J26" s="69">
        <v>42.52</v>
      </c>
      <c r="K26" s="69">
        <v>42.71</v>
      </c>
      <c r="L26" s="69">
        <v>42.9</v>
      </c>
      <c r="M26" s="69">
        <v>43.08</v>
      </c>
      <c r="N26" s="69">
        <v>43.25</v>
      </c>
      <c r="O26" s="69">
        <v>43.41</v>
      </c>
      <c r="P26" s="69">
        <v>43.57</v>
      </c>
      <c r="Q26" s="69">
        <v>43.72</v>
      </c>
      <c r="R26" s="69">
        <v>43.87</v>
      </c>
      <c r="S26" s="69">
        <v>44.01</v>
      </c>
      <c r="T26" s="69">
        <v>44.14</v>
      </c>
      <c r="U26" s="69">
        <v>44.26</v>
      </c>
      <c r="V26" s="69">
        <v>44.38</v>
      </c>
      <c r="W26" s="69">
        <v>45.53</v>
      </c>
      <c r="X26" s="69">
        <v>45.63</v>
      </c>
      <c r="Y26" s="69">
        <v>45.74</v>
      </c>
      <c r="Z26" s="69">
        <v>45.83</v>
      </c>
      <c r="AA26" s="69">
        <v>45.92</v>
      </c>
      <c r="AB26" s="69">
        <v>46.01</v>
      </c>
      <c r="AC26" s="69">
        <v>46.09</v>
      </c>
      <c r="AD26" s="69">
        <v>46.16</v>
      </c>
      <c r="AE26" s="69">
        <v>46.23</v>
      </c>
      <c r="AF26" s="69">
        <v>46.29</v>
      </c>
      <c r="AG26" s="69">
        <v>46.29</v>
      </c>
      <c r="AH26" s="69">
        <v>46.4</v>
      </c>
      <c r="AI26" s="69">
        <v>46.4</v>
      </c>
      <c r="AJ26" s="69">
        <v>46.5</v>
      </c>
      <c r="AK26" s="69">
        <v>46.5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41.17</v>
      </c>
      <c r="D27" s="69">
        <v>41.41</v>
      </c>
      <c r="E27" s="69">
        <v>41.65</v>
      </c>
      <c r="F27" s="69">
        <v>41.88</v>
      </c>
      <c r="G27" s="69">
        <v>42.11</v>
      </c>
      <c r="H27" s="69">
        <v>42.33</v>
      </c>
      <c r="I27" s="69">
        <v>42.55</v>
      </c>
      <c r="J27" s="69">
        <v>42.75</v>
      </c>
      <c r="K27" s="69">
        <v>42.96</v>
      </c>
      <c r="L27" s="69">
        <v>43.15</v>
      </c>
      <c r="M27" s="69">
        <v>43.34</v>
      </c>
      <c r="N27" s="69">
        <v>43.52</v>
      </c>
      <c r="O27" s="69">
        <v>43.7</v>
      </c>
      <c r="P27" s="69">
        <v>43.87</v>
      </c>
      <c r="Q27" s="69">
        <v>44.03</v>
      </c>
      <c r="R27" s="69">
        <v>44.18</v>
      </c>
      <c r="S27" s="69">
        <v>44.33</v>
      </c>
      <c r="T27" s="69">
        <v>44.47</v>
      </c>
      <c r="U27" s="69">
        <v>44.61</v>
      </c>
      <c r="V27" s="69">
        <v>44.73</v>
      </c>
      <c r="W27" s="69">
        <v>45.92</v>
      </c>
      <c r="X27" s="69">
        <v>46.04</v>
      </c>
      <c r="Y27" s="69">
        <v>46.15</v>
      </c>
      <c r="Z27" s="69">
        <v>46.25</v>
      </c>
      <c r="AA27" s="69">
        <v>46.35</v>
      </c>
      <c r="AB27" s="69">
        <v>46.44</v>
      </c>
      <c r="AC27" s="69">
        <v>46.53</v>
      </c>
      <c r="AD27" s="69">
        <v>46.61</v>
      </c>
      <c r="AE27" s="69">
        <v>46.68</v>
      </c>
      <c r="AF27" s="69">
        <v>46.75</v>
      </c>
      <c r="AG27" s="69">
        <v>46.82</v>
      </c>
      <c r="AH27" s="69">
        <v>46.88</v>
      </c>
      <c r="AI27" s="69">
        <v>46.88</v>
      </c>
      <c r="AJ27" s="69">
        <v>46.99</v>
      </c>
      <c r="AK27" s="69">
        <v>46.99</v>
      </c>
      <c r="AL27" s="69">
        <v>47.08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41.32</v>
      </c>
      <c r="D28" s="69">
        <v>41.58</v>
      </c>
      <c r="E28" s="69">
        <v>41.83</v>
      </c>
      <c r="F28" s="69">
        <v>42.07</v>
      </c>
      <c r="G28" s="69">
        <v>42.31</v>
      </c>
      <c r="H28" s="69">
        <v>42.54</v>
      </c>
      <c r="I28" s="69">
        <v>42.76</v>
      </c>
      <c r="J28" s="69">
        <v>42.98</v>
      </c>
      <c r="K28" s="69">
        <v>43.19</v>
      </c>
      <c r="L28" s="69">
        <v>43.4</v>
      </c>
      <c r="M28" s="69">
        <v>43.6</v>
      </c>
      <c r="N28" s="69">
        <v>43.79</v>
      </c>
      <c r="O28" s="69">
        <v>43.98</v>
      </c>
      <c r="P28" s="69">
        <v>44.16</v>
      </c>
      <c r="Q28" s="69">
        <v>44.33</v>
      </c>
      <c r="R28" s="69">
        <v>44.5</v>
      </c>
      <c r="S28" s="69">
        <v>44.66</v>
      </c>
      <c r="T28" s="69">
        <v>44.81</v>
      </c>
      <c r="U28" s="69">
        <v>44.95</v>
      </c>
      <c r="V28" s="69">
        <v>45.09</v>
      </c>
      <c r="W28" s="69">
        <v>46.31</v>
      </c>
      <c r="X28" s="69">
        <v>46.44</v>
      </c>
      <c r="Y28" s="69">
        <v>46.56</v>
      </c>
      <c r="Z28" s="69">
        <v>46.67</v>
      </c>
      <c r="AA28" s="69">
        <v>46.78</v>
      </c>
      <c r="AB28" s="69">
        <v>46.88</v>
      </c>
      <c r="AC28" s="69">
        <v>46.97</v>
      </c>
      <c r="AD28" s="69">
        <v>47.06</v>
      </c>
      <c r="AE28" s="69">
        <v>47.14</v>
      </c>
      <c r="AF28" s="69">
        <v>47.22</v>
      </c>
      <c r="AG28" s="69">
        <v>47.29</v>
      </c>
      <c r="AH28" s="69">
        <v>47.36</v>
      </c>
      <c r="AI28" s="69">
        <v>47.42</v>
      </c>
      <c r="AJ28" s="69">
        <v>47.42</v>
      </c>
      <c r="AK28" s="69">
        <v>47.54</v>
      </c>
      <c r="AL28" s="69">
        <v>47.54</v>
      </c>
      <c r="AM28" s="69">
        <v>47.63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41.48</v>
      </c>
      <c r="D29" s="69">
        <v>41.74</v>
      </c>
      <c r="E29" s="69">
        <v>42</v>
      </c>
      <c r="F29" s="69">
        <v>42.25</v>
      </c>
      <c r="G29" s="69">
        <v>42.5</v>
      </c>
      <c r="H29" s="69">
        <v>42.74</v>
      </c>
      <c r="I29" s="69">
        <v>42.98</v>
      </c>
      <c r="J29" s="69">
        <v>43.21</v>
      </c>
      <c r="K29" s="69">
        <v>43.43</v>
      </c>
      <c r="L29" s="69">
        <v>43.65</v>
      </c>
      <c r="M29" s="69">
        <v>43.86</v>
      </c>
      <c r="N29" s="69">
        <v>44.06</v>
      </c>
      <c r="O29" s="69">
        <v>44.26</v>
      </c>
      <c r="P29" s="69">
        <v>44.45</v>
      </c>
      <c r="Q29" s="69">
        <v>44.63</v>
      </c>
      <c r="R29" s="69">
        <v>44.81</v>
      </c>
      <c r="S29" s="69">
        <v>44.98</v>
      </c>
      <c r="T29" s="69">
        <v>45.14</v>
      </c>
      <c r="U29" s="69">
        <v>45.29</v>
      </c>
      <c r="V29" s="69">
        <v>45.44</v>
      </c>
      <c r="W29" s="69">
        <v>46.7</v>
      </c>
      <c r="X29" s="69">
        <v>46.84</v>
      </c>
      <c r="Y29" s="69">
        <v>46.97</v>
      </c>
      <c r="Z29" s="69">
        <v>47.1</v>
      </c>
      <c r="AA29" s="69">
        <v>47.21</v>
      </c>
      <c r="AB29" s="69">
        <v>47.32</v>
      </c>
      <c r="AC29" s="69">
        <v>47.42</v>
      </c>
      <c r="AD29" s="69">
        <v>47.52</v>
      </c>
      <c r="AE29" s="69">
        <v>47.61</v>
      </c>
      <c r="AF29" s="69">
        <v>47.69</v>
      </c>
      <c r="AG29" s="69">
        <v>47.77</v>
      </c>
      <c r="AH29" s="69">
        <v>47.85</v>
      </c>
      <c r="AI29" s="69">
        <v>47.92</v>
      </c>
      <c r="AJ29" s="69">
        <v>47.98</v>
      </c>
      <c r="AK29" s="69">
        <v>47.98</v>
      </c>
      <c r="AL29" s="69">
        <v>48.1</v>
      </c>
      <c r="AM29" s="69">
        <v>48.1</v>
      </c>
      <c r="AN29" s="69">
        <v>48.2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41.62</v>
      </c>
      <c r="D30" s="69">
        <v>41.89</v>
      </c>
      <c r="E30" s="69">
        <v>42.16</v>
      </c>
      <c r="F30" s="69">
        <v>42.42</v>
      </c>
      <c r="G30" s="69">
        <v>42.68</v>
      </c>
      <c r="H30" s="69">
        <v>42.93</v>
      </c>
      <c r="I30" s="69">
        <v>43.18</v>
      </c>
      <c r="J30" s="69">
        <v>43.42</v>
      </c>
      <c r="K30" s="69">
        <v>43.66</v>
      </c>
      <c r="L30" s="69">
        <v>43.89</v>
      </c>
      <c r="M30" s="69">
        <v>44.11</v>
      </c>
      <c r="N30" s="69">
        <v>44.32</v>
      </c>
      <c r="O30" s="69">
        <v>44.53</v>
      </c>
      <c r="P30" s="69">
        <v>44.73</v>
      </c>
      <c r="Q30" s="69">
        <v>44.93</v>
      </c>
      <c r="R30" s="69">
        <v>45.11</v>
      </c>
      <c r="S30" s="69">
        <v>45.29</v>
      </c>
      <c r="T30" s="69">
        <v>45.47</v>
      </c>
      <c r="U30" s="69">
        <v>45.63</v>
      </c>
      <c r="V30" s="69">
        <v>45.79</v>
      </c>
      <c r="W30" s="69">
        <v>47.09</v>
      </c>
      <c r="X30" s="69">
        <v>47.24</v>
      </c>
      <c r="Y30" s="69">
        <v>47.38</v>
      </c>
      <c r="Z30" s="69">
        <v>47.52</v>
      </c>
      <c r="AA30" s="69">
        <v>47.64</v>
      </c>
      <c r="AB30" s="69">
        <v>47.76</v>
      </c>
      <c r="AC30" s="69">
        <v>47.88</v>
      </c>
      <c r="AD30" s="69">
        <v>47.98</v>
      </c>
      <c r="AE30" s="69">
        <v>48.08</v>
      </c>
      <c r="AF30" s="69">
        <v>48.17</v>
      </c>
      <c r="AG30" s="69">
        <v>48.26</v>
      </c>
      <c r="AH30" s="69">
        <v>48.34</v>
      </c>
      <c r="AI30" s="69">
        <v>48.42</v>
      </c>
      <c r="AJ30" s="69">
        <v>48.49</v>
      </c>
      <c r="AK30" s="69">
        <v>48.55</v>
      </c>
      <c r="AL30" s="69">
        <v>48.55</v>
      </c>
      <c r="AM30" s="69">
        <v>48.67</v>
      </c>
      <c r="AN30" s="69">
        <v>48.67</v>
      </c>
      <c r="AO30" s="69">
        <v>48.78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41.76</v>
      </c>
      <c r="D31" s="69">
        <v>42.04</v>
      </c>
      <c r="E31" s="69">
        <v>42.32</v>
      </c>
      <c r="F31" s="69">
        <v>42.59</v>
      </c>
      <c r="G31" s="69">
        <v>42.86</v>
      </c>
      <c r="H31" s="69">
        <v>43.12</v>
      </c>
      <c r="I31" s="69">
        <v>43.38</v>
      </c>
      <c r="J31" s="69">
        <v>43.63</v>
      </c>
      <c r="K31" s="69">
        <v>43.88</v>
      </c>
      <c r="L31" s="69">
        <v>44.12</v>
      </c>
      <c r="M31" s="69">
        <v>44.35</v>
      </c>
      <c r="N31" s="69">
        <v>44.58</v>
      </c>
      <c r="O31" s="69">
        <v>44.8</v>
      </c>
      <c r="P31" s="69">
        <v>45.01</v>
      </c>
      <c r="Q31" s="69">
        <v>45.22</v>
      </c>
      <c r="R31" s="69">
        <v>45.42</v>
      </c>
      <c r="S31" s="69">
        <v>45.61</v>
      </c>
      <c r="T31" s="69">
        <v>45.79</v>
      </c>
      <c r="U31" s="69">
        <v>45.97</v>
      </c>
      <c r="V31" s="69">
        <v>46.14</v>
      </c>
      <c r="W31" s="69">
        <v>47.48</v>
      </c>
      <c r="X31" s="69">
        <v>47.64</v>
      </c>
      <c r="Y31" s="69">
        <v>47.8</v>
      </c>
      <c r="Z31" s="69">
        <v>47.94</v>
      </c>
      <c r="AA31" s="69">
        <v>48.08</v>
      </c>
      <c r="AB31" s="69">
        <v>48.21</v>
      </c>
      <c r="AC31" s="69">
        <v>48.33</v>
      </c>
      <c r="AD31" s="69">
        <v>48.44</v>
      </c>
      <c r="AE31" s="69">
        <v>48.55</v>
      </c>
      <c r="AF31" s="69">
        <v>48.65</v>
      </c>
      <c r="AG31" s="69">
        <v>48.75</v>
      </c>
      <c r="AH31" s="69">
        <v>48.84</v>
      </c>
      <c r="AI31" s="69">
        <v>48.92</v>
      </c>
      <c r="AJ31" s="69">
        <v>49</v>
      </c>
      <c r="AK31" s="69">
        <v>49.07</v>
      </c>
      <c r="AL31" s="69">
        <v>49.14</v>
      </c>
      <c r="AM31" s="69">
        <v>49.21</v>
      </c>
      <c r="AN31" s="69">
        <v>49.21</v>
      </c>
      <c r="AO31" s="69">
        <v>49.32</v>
      </c>
      <c r="AP31" s="69">
        <v>49.32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41.89</v>
      </c>
      <c r="D32" s="69">
        <v>42.18</v>
      </c>
      <c r="E32" s="69">
        <v>42.47</v>
      </c>
      <c r="F32" s="69">
        <v>42.75</v>
      </c>
      <c r="G32" s="69">
        <v>43.03</v>
      </c>
      <c r="H32" s="69">
        <v>43.31</v>
      </c>
      <c r="I32" s="69">
        <v>43.58</v>
      </c>
      <c r="J32" s="69">
        <v>43.84</v>
      </c>
      <c r="K32" s="69">
        <v>44.1</v>
      </c>
      <c r="L32" s="69">
        <v>44.35</v>
      </c>
      <c r="M32" s="69">
        <v>44.59</v>
      </c>
      <c r="N32" s="69">
        <v>44.83</v>
      </c>
      <c r="O32" s="69">
        <v>45.06</v>
      </c>
      <c r="P32" s="69">
        <v>45.29</v>
      </c>
      <c r="Q32" s="69">
        <v>45.51</v>
      </c>
      <c r="R32" s="69">
        <v>45.72</v>
      </c>
      <c r="S32" s="69">
        <v>45.92</v>
      </c>
      <c r="T32" s="69">
        <v>46.12</v>
      </c>
      <c r="U32" s="69">
        <v>46.3</v>
      </c>
      <c r="V32" s="69">
        <v>46.49</v>
      </c>
      <c r="W32" s="69">
        <v>47.87</v>
      </c>
      <c r="X32" s="69">
        <v>48.04</v>
      </c>
      <c r="Y32" s="69">
        <v>48.21</v>
      </c>
      <c r="Z32" s="69">
        <v>48.36</v>
      </c>
      <c r="AA32" s="69">
        <v>48.51</v>
      </c>
      <c r="AB32" s="69">
        <v>48.65</v>
      </c>
      <c r="AC32" s="69">
        <v>48.78</v>
      </c>
      <c r="AD32" s="69">
        <v>48.91</v>
      </c>
      <c r="AE32" s="69">
        <v>49.03</v>
      </c>
      <c r="AF32" s="69">
        <v>49.14</v>
      </c>
      <c r="AG32" s="69">
        <v>49.24</v>
      </c>
      <c r="AH32" s="69">
        <v>49.34</v>
      </c>
      <c r="AI32" s="69">
        <v>49.43</v>
      </c>
      <c r="AJ32" s="69">
        <v>49.52</v>
      </c>
      <c r="AK32" s="69">
        <v>49.6</v>
      </c>
      <c r="AL32" s="69">
        <v>49.68</v>
      </c>
      <c r="AM32" s="69">
        <v>49.75</v>
      </c>
      <c r="AN32" s="69">
        <v>49.81</v>
      </c>
      <c r="AO32" s="69">
        <v>49.81</v>
      </c>
      <c r="AP32" s="69">
        <v>49.93</v>
      </c>
      <c r="AQ32" s="69">
        <v>49.93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42.02</v>
      </c>
      <c r="D33" s="69">
        <v>42.32</v>
      </c>
      <c r="E33" s="69">
        <v>42.62</v>
      </c>
      <c r="F33" s="69">
        <v>42.91</v>
      </c>
      <c r="G33" s="69">
        <v>43.2</v>
      </c>
      <c r="H33" s="69">
        <v>43.48</v>
      </c>
      <c r="I33" s="69">
        <v>43.76</v>
      </c>
      <c r="J33" s="69">
        <v>44.04</v>
      </c>
      <c r="K33" s="69">
        <v>44.31</v>
      </c>
      <c r="L33" s="69">
        <v>44.57</v>
      </c>
      <c r="M33" s="69">
        <v>44.83</v>
      </c>
      <c r="N33" s="69">
        <v>45.08</v>
      </c>
      <c r="O33" s="69">
        <v>45.32</v>
      </c>
      <c r="P33" s="69">
        <v>45.56</v>
      </c>
      <c r="Q33" s="69">
        <v>45.79</v>
      </c>
      <c r="R33" s="69">
        <v>46.01</v>
      </c>
      <c r="S33" s="69">
        <v>46.23</v>
      </c>
      <c r="T33" s="69">
        <v>46.44</v>
      </c>
      <c r="U33" s="69">
        <v>46.64</v>
      </c>
      <c r="V33" s="69">
        <v>46.83</v>
      </c>
      <c r="W33" s="69">
        <v>48.25</v>
      </c>
      <c r="X33" s="69">
        <v>48.44</v>
      </c>
      <c r="Y33" s="69">
        <v>48.62</v>
      </c>
      <c r="Z33" s="69">
        <v>48.78</v>
      </c>
      <c r="AA33" s="69">
        <v>48.94</v>
      </c>
      <c r="AB33" s="69">
        <v>49.1</v>
      </c>
      <c r="AC33" s="69">
        <v>49.24</v>
      </c>
      <c r="AD33" s="69">
        <v>49.38</v>
      </c>
      <c r="AE33" s="69">
        <v>49.5</v>
      </c>
      <c r="AF33" s="69">
        <v>49.62</v>
      </c>
      <c r="AG33" s="69">
        <v>49.74</v>
      </c>
      <c r="AH33" s="69">
        <v>49.85</v>
      </c>
      <c r="AI33" s="69">
        <v>49.95</v>
      </c>
      <c r="AJ33" s="69">
        <v>50.04</v>
      </c>
      <c r="AK33" s="69">
        <v>50.13</v>
      </c>
      <c r="AL33" s="69">
        <v>50.22</v>
      </c>
      <c r="AM33" s="69">
        <v>50.3</v>
      </c>
      <c r="AN33" s="69">
        <v>50.37</v>
      </c>
      <c r="AO33" s="69">
        <v>50.44</v>
      </c>
      <c r="AP33" s="69">
        <v>50.44</v>
      </c>
      <c r="AQ33" s="69">
        <v>50.56</v>
      </c>
      <c r="AR33" s="69">
        <v>50.56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42.14</v>
      </c>
      <c r="D34" s="69">
        <v>42.45</v>
      </c>
      <c r="E34" s="69">
        <v>42.76</v>
      </c>
      <c r="F34" s="69">
        <v>43.06</v>
      </c>
      <c r="G34" s="69">
        <v>43.36</v>
      </c>
      <c r="H34" s="69">
        <v>43.65</v>
      </c>
      <c r="I34" s="69">
        <v>43.94</v>
      </c>
      <c r="J34" s="69">
        <v>44.23</v>
      </c>
      <c r="K34" s="69">
        <v>44.51</v>
      </c>
      <c r="L34" s="69">
        <v>44.79</v>
      </c>
      <c r="M34" s="69">
        <v>45.06</v>
      </c>
      <c r="N34" s="69">
        <v>45.32</v>
      </c>
      <c r="O34" s="69">
        <v>45.57</v>
      </c>
      <c r="P34" s="69">
        <v>45.82</v>
      </c>
      <c r="Q34" s="69">
        <v>46.07</v>
      </c>
      <c r="R34" s="69">
        <v>46.3</v>
      </c>
      <c r="S34" s="69">
        <v>46.53</v>
      </c>
      <c r="T34" s="69">
        <v>46.75</v>
      </c>
      <c r="U34" s="69">
        <v>46.96</v>
      </c>
      <c r="V34" s="69">
        <v>47.17</v>
      </c>
      <c r="W34" s="69">
        <v>48.63</v>
      </c>
      <c r="X34" s="69">
        <v>48.83</v>
      </c>
      <c r="Y34" s="69">
        <v>49.02</v>
      </c>
      <c r="Z34" s="69">
        <v>49.2</v>
      </c>
      <c r="AA34" s="69">
        <v>49.38</v>
      </c>
      <c r="AB34" s="69">
        <v>49.54</v>
      </c>
      <c r="AC34" s="69">
        <v>49.7</v>
      </c>
      <c r="AD34" s="69">
        <v>49.84</v>
      </c>
      <c r="AE34" s="69">
        <v>49.98</v>
      </c>
      <c r="AF34" s="69">
        <v>50.11</v>
      </c>
      <c r="AG34" s="69">
        <v>50.24</v>
      </c>
      <c r="AH34" s="69">
        <v>50.36</v>
      </c>
      <c r="AI34" s="69">
        <v>50.47</v>
      </c>
      <c r="AJ34" s="69">
        <v>50.57</v>
      </c>
      <c r="AK34" s="69">
        <v>50.67</v>
      </c>
      <c r="AL34" s="69">
        <v>50.76</v>
      </c>
      <c r="AM34" s="69">
        <v>50.85</v>
      </c>
      <c r="AN34" s="69">
        <v>50.93</v>
      </c>
      <c r="AO34" s="69">
        <v>51.01</v>
      </c>
      <c r="AP34" s="69">
        <v>51.08</v>
      </c>
      <c r="AQ34" s="69">
        <v>51.15</v>
      </c>
      <c r="AR34" s="69">
        <v>51.15</v>
      </c>
      <c r="AS34" s="69">
        <v>51.26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42.26</v>
      </c>
      <c r="D35" s="69">
        <v>42.58</v>
      </c>
      <c r="E35" s="69">
        <v>42.89</v>
      </c>
      <c r="F35" s="69">
        <v>43.2</v>
      </c>
      <c r="G35" s="69">
        <v>43.51</v>
      </c>
      <c r="H35" s="69">
        <v>43.82</v>
      </c>
      <c r="I35" s="69">
        <v>44.12</v>
      </c>
      <c r="J35" s="69">
        <v>44.42</v>
      </c>
      <c r="K35" s="69">
        <v>44.71</v>
      </c>
      <c r="L35" s="69">
        <v>44.99</v>
      </c>
      <c r="M35" s="69">
        <v>45.28</v>
      </c>
      <c r="N35" s="69">
        <v>45.55</v>
      </c>
      <c r="O35" s="69">
        <v>45.82</v>
      </c>
      <c r="P35" s="69">
        <v>46.08</v>
      </c>
      <c r="Q35" s="69">
        <v>46.34</v>
      </c>
      <c r="R35" s="69">
        <v>46.58</v>
      </c>
      <c r="S35" s="69">
        <v>46.83</v>
      </c>
      <c r="T35" s="69">
        <v>47.06</v>
      </c>
      <c r="U35" s="69">
        <v>47.29</v>
      </c>
      <c r="V35" s="69">
        <v>47.5</v>
      </c>
      <c r="W35" s="69">
        <v>49.01</v>
      </c>
      <c r="X35" s="69">
        <v>49.22</v>
      </c>
      <c r="Y35" s="69">
        <v>49.43</v>
      </c>
      <c r="Z35" s="69">
        <v>49.62</v>
      </c>
      <c r="AA35" s="69">
        <v>49.81</v>
      </c>
      <c r="AB35" s="69">
        <v>49.98</v>
      </c>
      <c r="AC35" s="69">
        <v>50.15</v>
      </c>
      <c r="AD35" s="69">
        <v>50.31</v>
      </c>
      <c r="AE35" s="69">
        <v>50.46</v>
      </c>
      <c r="AF35" s="69">
        <v>50.61</v>
      </c>
      <c r="AG35" s="69">
        <v>50.74</v>
      </c>
      <c r="AH35" s="69">
        <v>50.87</v>
      </c>
      <c r="AI35" s="69">
        <v>50.99</v>
      </c>
      <c r="AJ35" s="69">
        <v>51.11</v>
      </c>
      <c r="AK35" s="69">
        <v>51.22</v>
      </c>
      <c r="AL35" s="69">
        <v>51.32</v>
      </c>
      <c r="AM35" s="69">
        <v>51.41</v>
      </c>
      <c r="AN35" s="69">
        <v>51.5</v>
      </c>
      <c r="AO35" s="69">
        <v>51.59</v>
      </c>
      <c r="AP35" s="69">
        <v>51.67</v>
      </c>
      <c r="AQ35" s="69">
        <v>51.74</v>
      </c>
      <c r="AR35" s="69">
        <v>51.81</v>
      </c>
      <c r="AS35" s="69">
        <v>51.81</v>
      </c>
      <c r="AT35" s="69">
        <v>51.93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42.37</v>
      </c>
      <c r="D36" s="69">
        <v>42.7</v>
      </c>
      <c r="E36" s="69">
        <v>43.02</v>
      </c>
      <c r="F36" s="69">
        <v>43.34</v>
      </c>
      <c r="G36" s="69">
        <v>43.66</v>
      </c>
      <c r="H36" s="69">
        <v>43.97</v>
      </c>
      <c r="I36" s="69">
        <v>44.29</v>
      </c>
      <c r="J36" s="69">
        <v>44.59</v>
      </c>
      <c r="K36" s="69">
        <v>44.9</v>
      </c>
      <c r="L36" s="69">
        <v>45.2</v>
      </c>
      <c r="M36" s="69">
        <v>45.49</v>
      </c>
      <c r="N36" s="69">
        <v>45.78</v>
      </c>
      <c r="O36" s="69">
        <v>46.06</v>
      </c>
      <c r="P36" s="69">
        <v>46.33</v>
      </c>
      <c r="Q36" s="69">
        <v>46.6</v>
      </c>
      <c r="R36" s="69">
        <v>46.86</v>
      </c>
      <c r="S36" s="69">
        <v>47.12</v>
      </c>
      <c r="T36" s="69">
        <v>47.36</v>
      </c>
      <c r="U36" s="69">
        <v>47.6</v>
      </c>
      <c r="V36" s="69">
        <v>47.83</v>
      </c>
      <c r="W36" s="69">
        <v>49.38</v>
      </c>
      <c r="X36" s="69">
        <v>49.61</v>
      </c>
      <c r="Y36" s="69">
        <v>49.83</v>
      </c>
      <c r="Z36" s="69">
        <v>50.04</v>
      </c>
      <c r="AA36" s="69">
        <v>50.24</v>
      </c>
      <c r="AB36" s="69">
        <v>50.43</v>
      </c>
      <c r="AC36" s="69">
        <v>50.61</v>
      </c>
      <c r="AD36" s="69">
        <v>50.78</v>
      </c>
      <c r="AE36" s="69">
        <v>50.94</v>
      </c>
      <c r="AF36" s="69">
        <v>51.1</v>
      </c>
      <c r="AG36" s="69">
        <v>51.25</v>
      </c>
      <c r="AH36" s="69">
        <v>51.39</v>
      </c>
      <c r="AI36" s="69">
        <v>51.52</v>
      </c>
      <c r="AJ36" s="69">
        <v>51.65</v>
      </c>
      <c r="AK36" s="69">
        <v>51.77</v>
      </c>
      <c r="AL36" s="69">
        <v>51.88</v>
      </c>
      <c r="AM36" s="69">
        <v>51.98</v>
      </c>
      <c r="AN36" s="69">
        <v>52.08</v>
      </c>
      <c r="AO36" s="69">
        <v>52.18</v>
      </c>
      <c r="AP36" s="69">
        <v>52.26</v>
      </c>
      <c r="AQ36" s="69">
        <v>52.34</v>
      </c>
      <c r="AR36" s="69">
        <v>52.42</v>
      </c>
      <c r="AS36" s="69">
        <v>52.49</v>
      </c>
      <c r="AT36" s="69">
        <v>52.49</v>
      </c>
      <c r="AU36" s="69">
        <v>52.61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42.48</v>
      </c>
      <c r="D37" s="69">
        <v>42.81</v>
      </c>
      <c r="E37" s="69">
        <v>43.14</v>
      </c>
      <c r="F37" s="69">
        <v>43.47</v>
      </c>
      <c r="G37" s="69">
        <v>43.8</v>
      </c>
      <c r="H37" s="69">
        <v>44.13</v>
      </c>
      <c r="I37" s="69">
        <v>44.45</v>
      </c>
      <c r="J37" s="69">
        <v>44.77</v>
      </c>
      <c r="K37" s="69">
        <v>45.08</v>
      </c>
      <c r="L37" s="69">
        <v>45.39</v>
      </c>
      <c r="M37" s="69">
        <v>45.7</v>
      </c>
      <c r="N37" s="69">
        <v>46</v>
      </c>
      <c r="O37" s="69">
        <v>46.29</v>
      </c>
      <c r="P37" s="69">
        <v>46.58</v>
      </c>
      <c r="Q37" s="69">
        <v>46.86</v>
      </c>
      <c r="R37" s="69">
        <v>47.13</v>
      </c>
      <c r="S37" s="69">
        <v>47.4</v>
      </c>
      <c r="T37" s="69">
        <v>47.66</v>
      </c>
      <c r="U37" s="69">
        <v>47.91</v>
      </c>
      <c r="V37" s="69">
        <v>48.16</v>
      </c>
      <c r="W37" s="69">
        <v>49.75</v>
      </c>
      <c r="X37" s="69">
        <v>49.99</v>
      </c>
      <c r="Y37" s="69">
        <v>50.22</v>
      </c>
      <c r="Z37" s="69">
        <v>50.45</v>
      </c>
      <c r="AA37" s="69">
        <v>50.66</v>
      </c>
      <c r="AB37" s="69">
        <v>50.87</v>
      </c>
      <c r="AC37" s="69">
        <v>51.06</v>
      </c>
      <c r="AD37" s="69">
        <v>51.25</v>
      </c>
      <c r="AE37" s="69">
        <v>51.43</v>
      </c>
      <c r="AF37" s="69">
        <v>51.6</v>
      </c>
      <c r="AG37" s="69">
        <v>51.76</v>
      </c>
      <c r="AH37" s="69">
        <v>51.91</v>
      </c>
      <c r="AI37" s="69">
        <v>52.05</v>
      </c>
      <c r="AJ37" s="69">
        <v>52.19</v>
      </c>
      <c r="AK37" s="69">
        <v>52.32</v>
      </c>
      <c r="AL37" s="69">
        <v>52.45</v>
      </c>
      <c r="AM37" s="69">
        <v>52.56</v>
      </c>
      <c r="AN37" s="69">
        <v>52.67</v>
      </c>
      <c r="AO37" s="69">
        <v>52.77</v>
      </c>
      <c r="AP37" s="69">
        <v>52.87</v>
      </c>
      <c r="AQ37" s="69">
        <v>52.96</v>
      </c>
      <c r="AR37" s="69">
        <v>53.04</v>
      </c>
      <c r="AS37" s="69">
        <v>53.12</v>
      </c>
      <c r="AT37" s="69">
        <v>53.19</v>
      </c>
      <c r="AU37" s="69">
        <v>53.19</v>
      </c>
      <c r="AV37" s="69">
        <v>53.32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42.58</v>
      </c>
      <c r="D38" s="69">
        <v>42.92</v>
      </c>
      <c r="E38" s="69">
        <v>43.26</v>
      </c>
      <c r="F38" s="69">
        <v>43.6</v>
      </c>
      <c r="G38" s="69">
        <v>43.93</v>
      </c>
      <c r="H38" s="69">
        <v>44.27</v>
      </c>
      <c r="I38" s="69">
        <v>44.6</v>
      </c>
      <c r="J38" s="69">
        <v>44.93</v>
      </c>
      <c r="K38" s="69">
        <v>45.26</v>
      </c>
      <c r="L38" s="69">
        <v>45.58</v>
      </c>
      <c r="M38" s="69">
        <v>45.9</v>
      </c>
      <c r="N38" s="69">
        <v>46.21</v>
      </c>
      <c r="O38" s="69">
        <v>46.51</v>
      </c>
      <c r="P38" s="69">
        <v>46.82</v>
      </c>
      <c r="Q38" s="69">
        <v>47.11</v>
      </c>
      <c r="R38" s="69">
        <v>47.4</v>
      </c>
      <c r="S38" s="69">
        <v>47.68</v>
      </c>
      <c r="T38" s="69">
        <v>47.95</v>
      </c>
      <c r="U38" s="69">
        <v>48.22</v>
      </c>
      <c r="V38" s="69">
        <v>48.48</v>
      </c>
      <c r="W38" s="69">
        <v>50.11</v>
      </c>
      <c r="X38" s="69">
        <v>50.37</v>
      </c>
      <c r="Y38" s="69">
        <v>50.61</v>
      </c>
      <c r="Z38" s="69">
        <v>50.85</v>
      </c>
      <c r="AA38" s="69">
        <v>51.08</v>
      </c>
      <c r="AB38" s="69">
        <v>51.3</v>
      </c>
      <c r="AC38" s="69">
        <v>51.51</v>
      </c>
      <c r="AD38" s="69">
        <v>51.72</v>
      </c>
      <c r="AE38" s="69">
        <v>51.91</v>
      </c>
      <c r="AF38" s="69">
        <v>52.09</v>
      </c>
      <c r="AG38" s="69">
        <v>52.27</v>
      </c>
      <c r="AH38" s="69">
        <v>52.43</v>
      </c>
      <c r="AI38" s="69">
        <v>52.59</v>
      </c>
      <c r="AJ38" s="69">
        <v>52.74</v>
      </c>
      <c r="AK38" s="69">
        <v>52.88</v>
      </c>
      <c r="AL38" s="69">
        <v>53.02</v>
      </c>
      <c r="AM38" s="69">
        <v>53.15</v>
      </c>
      <c r="AN38" s="69">
        <v>53.27</v>
      </c>
      <c r="AO38" s="69">
        <v>53.38</v>
      </c>
      <c r="AP38" s="69">
        <v>53.49</v>
      </c>
      <c r="AQ38" s="69">
        <v>53.58</v>
      </c>
      <c r="AR38" s="69">
        <v>53.68</v>
      </c>
      <c r="AS38" s="69">
        <v>53.76</v>
      </c>
      <c r="AT38" s="69">
        <v>53.84</v>
      </c>
      <c r="AU38" s="69">
        <v>53.92</v>
      </c>
      <c r="AV38" s="69">
        <v>53.92</v>
      </c>
      <c r="AW38" s="69">
        <v>54.05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42.67</v>
      </c>
      <c r="D39" s="69">
        <v>43.02</v>
      </c>
      <c r="E39" s="69">
        <v>43.37</v>
      </c>
      <c r="F39" s="69">
        <v>43.72</v>
      </c>
      <c r="G39" s="69">
        <v>44.06</v>
      </c>
      <c r="H39" s="69">
        <v>44.41</v>
      </c>
      <c r="I39" s="69">
        <v>44.75</v>
      </c>
      <c r="J39" s="69">
        <v>45.09</v>
      </c>
      <c r="K39" s="69">
        <v>45.43</v>
      </c>
      <c r="L39" s="69">
        <v>45.76</v>
      </c>
      <c r="M39" s="69">
        <v>46.09</v>
      </c>
      <c r="N39" s="69">
        <v>46.41</v>
      </c>
      <c r="O39" s="69">
        <v>46.73</v>
      </c>
      <c r="P39" s="69">
        <v>47.05</v>
      </c>
      <c r="Q39" s="69">
        <v>47.35</v>
      </c>
      <c r="R39" s="69">
        <v>47.66</v>
      </c>
      <c r="S39" s="69">
        <v>47.95</v>
      </c>
      <c r="T39" s="69">
        <v>48.24</v>
      </c>
      <c r="U39" s="69">
        <v>48.52</v>
      </c>
      <c r="V39" s="69">
        <v>48.8</v>
      </c>
      <c r="W39" s="69">
        <v>50.46</v>
      </c>
      <c r="X39" s="69">
        <v>50.74</v>
      </c>
      <c r="Y39" s="69">
        <v>51</v>
      </c>
      <c r="Z39" s="69">
        <v>51.26</v>
      </c>
      <c r="AA39" s="69">
        <v>51.5</v>
      </c>
      <c r="AB39" s="69">
        <v>51.74</v>
      </c>
      <c r="AC39" s="69">
        <v>51.96</v>
      </c>
      <c r="AD39" s="69">
        <v>52.18</v>
      </c>
      <c r="AE39" s="69">
        <v>52.39</v>
      </c>
      <c r="AF39" s="69">
        <v>52.59</v>
      </c>
      <c r="AG39" s="69">
        <v>52.78</v>
      </c>
      <c r="AH39" s="69">
        <v>52.96</v>
      </c>
      <c r="AI39" s="69">
        <v>53.13</v>
      </c>
      <c r="AJ39" s="69">
        <v>53.29</v>
      </c>
      <c r="AK39" s="69">
        <v>53.45</v>
      </c>
      <c r="AL39" s="69">
        <v>53.6</v>
      </c>
      <c r="AM39" s="69">
        <v>53.74</v>
      </c>
      <c r="AN39" s="69">
        <v>53.87</v>
      </c>
      <c r="AO39" s="69">
        <v>53.99</v>
      </c>
      <c r="AP39" s="69">
        <v>54.11</v>
      </c>
      <c r="AQ39" s="69">
        <v>54.22</v>
      </c>
      <c r="AR39" s="69">
        <v>54.32</v>
      </c>
      <c r="AS39" s="69">
        <v>54.42</v>
      </c>
      <c r="AT39" s="69">
        <v>54.51</v>
      </c>
      <c r="AU39" s="69">
        <v>54.59</v>
      </c>
      <c r="AV39" s="69">
        <v>54.67</v>
      </c>
      <c r="AW39" s="69">
        <v>54.74</v>
      </c>
      <c r="AX39" s="69">
        <v>54.74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42.76</v>
      </c>
      <c r="D40" s="69">
        <v>43.12</v>
      </c>
      <c r="E40" s="69">
        <v>43.47</v>
      </c>
      <c r="F40" s="69">
        <v>43.83</v>
      </c>
      <c r="G40" s="69">
        <v>44.18</v>
      </c>
      <c r="H40" s="69">
        <v>44.54</v>
      </c>
      <c r="I40" s="69">
        <v>44.89</v>
      </c>
      <c r="J40" s="69">
        <v>45.24</v>
      </c>
      <c r="K40" s="69">
        <v>45.59</v>
      </c>
      <c r="L40" s="69">
        <v>45.93</v>
      </c>
      <c r="M40" s="69">
        <v>46.27</v>
      </c>
      <c r="N40" s="69">
        <v>46.61</v>
      </c>
      <c r="O40" s="69">
        <v>46.94</v>
      </c>
      <c r="P40" s="69">
        <v>47.27</v>
      </c>
      <c r="Q40" s="69">
        <v>47.59</v>
      </c>
      <c r="R40" s="69">
        <v>47.91</v>
      </c>
      <c r="S40" s="69">
        <v>48.22</v>
      </c>
      <c r="T40" s="69">
        <v>48.52</v>
      </c>
      <c r="U40" s="69">
        <v>48.82</v>
      </c>
      <c r="V40" s="69">
        <v>49.1</v>
      </c>
      <c r="W40" s="69">
        <v>50.81</v>
      </c>
      <c r="X40" s="69">
        <v>51.1</v>
      </c>
      <c r="Y40" s="69">
        <v>51.38</v>
      </c>
      <c r="Z40" s="69">
        <v>51.65</v>
      </c>
      <c r="AA40" s="69">
        <v>51.92</v>
      </c>
      <c r="AB40" s="69">
        <v>52.17</v>
      </c>
      <c r="AC40" s="69">
        <v>52.41</v>
      </c>
      <c r="AD40" s="69">
        <v>52.64</v>
      </c>
      <c r="AE40" s="69">
        <v>52.87</v>
      </c>
      <c r="AF40" s="69">
        <v>53.08</v>
      </c>
      <c r="AG40" s="69">
        <v>53.29</v>
      </c>
      <c r="AH40" s="69">
        <v>53.48</v>
      </c>
      <c r="AI40" s="69">
        <v>53.67</v>
      </c>
      <c r="AJ40" s="69">
        <v>53.85</v>
      </c>
      <c r="AK40" s="69">
        <v>54.02</v>
      </c>
      <c r="AL40" s="69">
        <v>54.18</v>
      </c>
      <c r="AM40" s="69">
        <v>54.34</v>
      </c>
      <c r="AN40" s="69">
        <v>54.48</v>
      </c>
      <c r="AO40" s="69">
        <v>54.62</v>
      </c>
      <c r="AP40" s="69">
        <v>54.75</v>
      </c>
      <c r="AQ40" s="69">
        <v>54.87</v>
      </c>
      <c r="AR40" s="69">
        <v>54.98</v>
      </c>
      <c r="AS40" s="69">
        <v>55.09</v>
      </c>
      <c r="AT40" s="69">
        <v>55.18</v>
      </c>
      <c r="AU40" s="69">
        <v>55.28</v>
      </c>
      <c r="AV40" s="69">
        <v>55.36</v>
      </c>
      <c r="AW40" s="69">
        <v>55.44</v>
      </c>
      <c r="AX40" s="69">
        <v>55.51</v>
      </c>
      <c r="AY40" s="69">
        <v>55.51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42.85</v>
      </c>
      <c r="D41" s="69">
        <v>43.21</v>
      </c>
      <c r="E41" s="69">
        <v>43.57</v>
      </c>
      <c r="F41" s="69">
        <v>43.94</v>
      </c>
      <c r="G41" s="69">
        <v>44.3</v>
      </c>
      <c r="H41" s="69">
        <v>44.66</v>
      </c>
      <c r="I41" s="69">
        <v>45.02</v>
      </c>
      <c r="J41" s="69">
        <v>45.39</v>
      </c>
      <c r="K41" s="69">
        <v>45.74</v>
      </c>
      <c r="L41" s="69">
        <v>46.1</v>
      </c>
      <c r="M41" s="69">
        <v>46.45</v>
      </c>
      <c r="N41" s="69">
        <v>46.8</v>
      </c>
      <c r="O41" s="69">
        <v>47.14</v>
      </c>
      <c r="P41" s="69">
        <v>47.48</v>
      </c>
      <c r="Q41" s="69">
        <v>47.82</v>
      </c>
      <c r="R41" s="69">
        <v>48.15</v>
      </c>
      <c r="S41" s="69">
        <v>48.47</v>
      </c>
      <c r="T41" s="69">
        <v>48.79</v>
      </c>
      <c r="U41" s="69">
        <v>49.1</v>
      </c>
      <c r="V41" s="69">
        <v>49.4</v>
      </c>
      <c r="W41" s="69">
        <v>51.15</v>
      </c>
      <c r="X41" s="69">
        <v>51.46</v>
      </c>
      <c r="Y41" s="69">
        <v>51.76</v>
      </c>
      <c r="Z41" s="69">
        <v>52.05</v>
      </c>
      <c r="AA41" s="69">
        <v>52.33</v>
      </c>
      <c r="AB41" s="69">
        <v>52.59</v>
      </c>
      <c r="AC41" s="69">
        <v>52.85</v>
      </c>
      <c r="AD41" s="69">
        <v>53.1</v>
      </c>
      <c r="AE41" s="69">
        <v>53.34</v>
      </c>
      <c r="AF41" s="69">
        <v>53.58</v>
      </c>
      <c r="AG41" s="69">
        <v>53.8</v>
      </c>
      <c r="AH41" s="69">
        <v>54.01</v>
      </c>
      <c r="AI41" s="69">
        <v>54.21</v>
      </c>
      <c r="AJ41" s="69">
        <v>54.41</v>
      </c>
      <c r="AK41" s="69">
        <v>54.59</v>
      </c>
      <c r="AL41" s="69">
        <v>54.77</v>
      </c>
      <c r="AM41" s="69">
        <v>54.94</v>
      </c>
      <c r="AN41" s="69">
        <v>55.1</v>
      </c>
      <c r="AO41" s="69">
        <v>55.25</v>
      </c>
      <c r="AP41" s="69">
        <v>55.39</v>
      </c>
      <c r="AQ41" s="69">
        <v>55.52</v>
      </c>
      <c r="AR41" s="69">
        <v>55.65</v>
      </c>
      <c r="AS41" s="69">
        <v>55.77</v>
      </c>
      <c r="AT41" s="69">
        <v>55.87</v>
      </c>
      <c r="AU41" s="69">
        <v>55.98</v>
      </c>
      <c r="AV41" s="69">
        <v>56.07</v>
      </c>
      <c r="AW41" s="69">
        <v>56.16</v>
      </c>
      <c r="AX41" s="69">
        <v>56.24</v>
      </c>
      <c r="AY41" s="69">
        <v>56.32</v>
      </c>
      <c r="AZ41" s="69">
        <v>56.32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42.92</v>
      </c>
      <c r="D42" s="69">
        <v>43.29</v>
      </c>
      <c r="E42" s="69">
        <v>43.67</v>
      </c>
      <c r="F42" s="69">
        <v>44.04</v>
      </c>
      <c r="G42" s="69">
        <v>44.41</v>
      </c>
      <c r="H42" s="69">
        <v>44.78</v>
      </c>
      <c r="I42" s="69">
        <v>45.15</v>
      </c>
      <c r="J42" s="69">
        <v>45.52</v>
      </c>
      <c r="K42" s="69">
        <v>45.89</v>
      </c>
      <c r="L42" s="69">
        <v>46.26</v>
      </c>
      <c r="M42" s="69">
        <v>46.62</v>
      </c>
      <c r="N42" s="69">
        <v>46.98</v>
      </c>
      <c r="O42" s="69">
        <v>47.34</v>
      </c>
      <c r="P42" s="69">
        <v>47.69</v>
      </c>
      <c r="Q42" s="69">
        <v>48.04</v>
      </c>
      <c r="R42" s="69">
        <v>48.38</v>
      </c>
      <c r="S42" s="69">
        <v>48.72</v>
      </c>
      <c r="T42" s="69">
        <v>49.05</v>
      </c>
      <c r="U42" s="69">
        <v>49.38</v>
      </c>
      <c r="V42" s="69">
        <v>49.7</v>
      </c>
      <c r="W42" s="69">
        <v>51.48</v>
      </c>
      <c r="X42" s="69">
        <v>51.81</v>
      </c>
      <c r="Y42" s="69">
        <v>52.12</v>
      </c>
      <c r="Z42" s="69">
        <v>52.43</v>
      </c>
      <c r="AA42" s="69">
        <v>52.73</v>
      </c>
      <c r="AB42" s="69">
        <v>53.02</v>
      </c>
      <c r="AC42" s="69">
        <v>53.29</v>
      </c>
      <c r="AD42" s="69">
        <v>53.56</v>
      </c>
      <c r="AE42" s="69">
        <v>53.82</v>
      </c>
      <c r="AF42" s="69">
        <v>54.07</v>
      </c>
      <c r="AG42" s="69">
        <v>54.31</v>
      </c>
      <c r="AH42" s="69">
        <v>54.53</v>
      </c>
      <c r="AI42" s="69">
        <v>54.75</v>
      </c>
      <c r="AJ42" s="69">
        <v>54.97</v>
      </c>
      <c r="AK42" s="69">
        <v>55.17</v>
      </c>
      <c r="AL42" s="69">
        <v>55.36</v>
      </c>
      <c r="AM42" s="69">
        <v>55.55</v>
      </c>
      <c r="AN42" s="69">
        <v>55.72</v>
      </c>
      <c r="AO42" s="69">
        <v>55.89</v>
      </c>
      <c r="AP42" s="69">
        <v>56.04</v>
      </c>
      <c r="AQ42" s="69">
        <v>56.19</v>
      </c>
      <c r="AR42" s="69">
        <v>56.33</v>
      </c>
      <c r="AS42" s="69">
        <v>56.46</v>
      </c>
      <c r="AT42" s="69">
        <v>56.58</v>
      </c>
      <c r="AU42" s="69">
        <v>56.69</v>
      </c>
      <c r="AV42" s="69">
        <v>56.79</v>
      </c>
      <c r="AW42" s="69">
        <v>56.89</v>
      </c>
      <c r="AX42" s="69">
        <v>56.98</v>
      </c>
      <c r="AY42" s="69">
        <v>57.07</v>
      </c>
      <c r="AZ42" s="69">
        <v>57.14</v>
      </c>
      <c r="BA42" s="69">
        <v>57.14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43</v>
      </c>
      <c r="D43" s="69">
        <v>43.43</v>
      </c>
      <c r="E43" s="69">
        <v>43.75</v>
      </c>
      <c r="F43" s="69">
        <v>44.13</v>
      </c>
      <c r="G43" s="69">
        <v>44.51</v>
      </c>
      <c r="H43" s="69">
        <v>44.89</v>
      </c>
      <c r="I43" s="69">
        <v>45.27</v>
      </c>
      <c r="J43" s="69">
        <v>45.65</v>
      </c>
      <c r="K43" s="69">
        <v>46.03</v>
      </c>
      <c r="L43" s="69">
        <v>46.41</v>
      </c>
      <c r="M43" s="69">
        <v>46.78</v>
      </c>
      <c r="N43" s="69">
        <v>47.16</v>
      </c>
      <c r="O43" s="69">
        <v>47.53</v>
      </c>
      <c r="P43" s="69">
        <v>47.89</v>
      </c>
      <c r="Q43" s="69">
        <v>48.25</v>
      </c>
      <c r="R43" s="69">
        <v>48.61</v>
      </c>
      <c r="S43" s="69">
        <v>48.96</v>
      </c>
      <c r="T43" s="69">
        <v>49.31</v>
      </c>
      <c r="U43" s="69">
        <v>49.65</v>
      </c>
      <c r="V43" s="69">
        <v>49.98</v>
      </c>
      <c r="W43" s="69">
        <v>51.81</v>
      </c>
      <c r="X43" s="69">
        <v>52.15</v>
      </c>
      <c r="Y43" s="69">
        <v>52.48</v>
      </c>
      <c r="Z43" s="69">
        <v>52.81</v>
      </c>
      <c r="AA43" s="69">
        <v>53.12</v>
      </c>
      <c r="AB43" s="69">
        <v>53.43</v>
      </c>
      <c r="AC43" s="69">
        <v>53.73</v>
      </c>
      <c r="AD43" s="69">
        <v>54.01</v>
      </c>
      <c r="AE43" s="69">
        <v>54.29</v>
      </c>
      <c r="AF43" s="69">
        <v>54.56</v>
      </c>
      <c r="AG43" s="69">
        <v>54.81</v>
      </c>
      <c r="AH43" s="69">
        <v>55.06</v>
      </c>
      <c r="AI43" s="69">
        <v>55.3</v>
      </c>
      <c r="AJ43" s="69">
        <v>55.53</v>
      </c>
      <c r="AK43" s="69">
        <v>55.75</v>
      </c>
      <c r="AL43" s="69">
        <v>55.96</v>
      </c>
      <c r="AM43" s="69">
        <v>56.16</v>
      </c>
      <c r="AN43" s="69">
        <v>56.35</v>
      </c>
      <c r="AO43" s="69">
        <v>56.53</v>
      </c>
      <c r="AP43" s="69">
        <v>56.7</v>
      </c>
      <c r="AQ43" s="69">
        <v>56.86</v>
      </c>
      <c r="AR43" s="69">
        <v>57.02</v>
      </c>
      <c r="AS43" s="69">
        <v>57.16</v>
      </c>
      <c r="AT43" s="69">
        <v>57.29</v>
      </c>
      <c r="AU43" s="69">
        <v>57.42</v>
      </c>
      <c r="AV43" s="69">
        <v>57.53</v>
      </c>
      <c r="AW43" s="69">
        <v>57.64</v>
      </c>
      <c r="AX43" s="69">
        <v>57.74</v>
      </c>
      <c r="AY43" s="69">
        <v>57.83</v>
      </c>
      <c r="AZ43" s="69">
        <v>57.92</v>
      </c>
      <c r="BA43" s="69">
        <v>58</v>
      </c>
      <c r="BB43" s="69">
        <v>58.08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43.07</v>
      </c>
      <c r="D44" s="69">
        <v>43.5</v>
      </c>
      <c r="E44" s="69">
        <v>43.84</v>
      </c>
      <c r="F44" s="69">
        <v>44.27</v>
      </c>
      <c r="G44" s="69">
        <v>44.61</v>
      </c>
      <c r="H44" s="69">
        <v>45.06</v>
      </c>
      <c r="I44" s="69">
        <v>45.39</v>
      </c>
      <c r="J44" s="69">
        <v>45.78</v>
      </c>
      <c r="K44" s="69">
        <v>46.17</v>
      </c>
      <c r="L44" s="69">
        <v>46.55</v>
      </c>
      <c r="M44" s="69">
        <v>46.94</v>
      </c>
      <c r="N44" s="69">
        <v>47.32</v>
      </c>
      <c r="O44" s="69">
        <v>47.7</v>
      </c>
      <c r="P44" s="69">
        <v>48.08</v>
      </c>
      <c r="Q44" s="69">
        <v>48.46</v>
      </c>
      <c r="R44" s="69">
        <v>48.83</v>
      </c>
      <c r="S44" s="69">
        <v>49.19</v>
      </c>
      <c r="T44" s="69">
        <v>49.56</v>
      </c>
      <c r="U44" s="69">
        <v>49.91</v>
      </c>
      <c r="V44" s="69">
        <v>50.26</v>
      </c>
      <c r="W44" s="69">
        <v>52.12</v>
      </c>
      <c r="X44" s="69">
        <v>52.48</v>
      </c>
      <c r="Y44" s="69">
        <v>52.84</v>
      </c>
      <c r="Z44" s="69">
        <v>53.18</v>
      </c>
      <c r="AA44" s="69">
        <v>53.51</v>
      </c>
      <c r="AB44" s="69">
        <v>53.84</v>
      </c>
      <c r="AC44" s="69">
        <v>54.15</v>
      </c>
      <c r="AD44" s="69">
        <v>54.46</v>
      </c>
      <c r="AE44" s="69">
        <v>54.75</v>
      </c>
      <c r="AF44" s="69">
        <v>55.04</v>
      </c>
      <c r="AG44" s="69">
        <v>55.32</v>
      </c>
      <c r="AH44" s="69">
        <v>55.58</v>
      </c>
      <c r="AI44" s="69">
        <v>55.84</v>
      </c>
      <c r="AJ44" s="69">
        <v>56.09</v>
      </c>
      <c r="AK44" s="69">
        <v>56.33</v>
      </c>
      <c r="AL44" s="69">
        <v>56.56</v>
      </c>
      <c r="AM44" s="69">
        <v>56.77</v>
      </c>
      <c r="AN44" s="69">
        <v>56.98</v>
      </c>
      <c r="AO44" s="69">
        <v>57.18</v>
      </c>
      <c r="AP44" s="69">
        <v>57.37</v>
      </c>
      <c r="AQ44" s="69">
        <v>57.55</v>
      </c>
      <c r="AR44" s="69">
        <v>57.71</v>
      </c>
      <c r="AS44" s="69">
        <v>57.87</v>
      </c>
      <c r="AT44" s="69">
        <v>58.02</v>
      </c>
      <c r="AU44" s="69">
        <v>58.16</v>
      </c>
      <c r="AV44" s="69">
        <v>58.28</v>
      </c>
      <c r="AW44" s="69">
        <v>58.4</v>
      </c>
      <c r="AX44" s="69">
        <v>58.52</v>
      </c>
      <c r="AY44" s="69">
        <v>58.62</v>
      </c>
      <c r="AZ44" s="69">
        <v>58.72</v>
      </c>
      <c r="BA44" s="69">
        <v>58.81</v>
      </c>
      <c r="BB44" s="69">
        <v>58.89</v>
      </c>
      <c r="BC44" s="69">
        <v>58.97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43.13</v>
      </c>
      <c r="D45" s="69">
        <v>43.56</v>
      </c>
      <c r="E45" s="69">
        <v>43.91</v>
      </c>
      <c r="F45" s="69">
        <v>44.35</v>
      </c>
      <c r="G45" s="69">
        <v>44.7</v>
      </c>
      <c r="H45" s="69">
        <v>45.15</v>
      </c>
      <c r="I45" s="69">
        <v>45.5</v>
      </c>
      <c r="J45" s="69">
        <v>45.95</v>
      </c>
      <c r="K45" s="69">
        <v>46.29</v>
      </c>
      <c r="L45" s="69">
        <v>46.69</v>
      </c>
      <c r="M45" s="69">
        <v>47.09</v>
      </c>
      <c r="N45" s="69">
        <v>47.48</v>
      </c>
      <c r="O45" s="69">
        <v>47.87</v>
      </c>
      <c r="P45" s="69">
        <v>48.27</v>
      </c>
      <c r="Q45" s="69">
        <v>48.65</v>
      </c>
      <c r="R45" s="69">
        <v>49.04</v>
      </c>
      <c r="S45" s="69">
        <v>49.42</v>
      </c>
      <c r="T45" s="69">
        <v>49.79</v>
      </c>
      <c r="U45" s="69">
        <v>50.17</v>
      </c>
      <c r="V45" s="69">
        <v>50.53</v>
      </c>
      <c r="W45" s="69">
        <v>52.43</v>
      </c>
      <c r="X45" s="69">
        <v>52.81</v>
      </c>
      <c r="Y45" s="69">
        <v>53.18</v>
      </c>
      <c r="Z45" s="69">
        <v>53.54</v>
      </c>
      <c r="AA45" s="69">
        <v>53.89</v>
      </c>
      <c r="AB45" s="69">
        <v>54.24</v>
      </c>
      <c r="AC45" s="69">
        <v>54.57</v>
      </c>
      <c r="AD45" s="69">
        <v>54.9</v>
      </c>
      <c r="AE45" s="69">
        <v>55.21</v>
      </c>
      <c r="AF45" s="69">
        <v>55.52</v>
      </c>
      <c r="AG45" s="69">
        <v>55.82</v>
      </c>
      <c r="AH45" s="69">
        <v>56.1</v>
      </c>
      <c r="AI45" s="69">
        <v>56.38</v>
      </c>
      <c r="AJ45" s="69">
        <v>56.65</v>
      </c>
      <c r="AK45" s="69">
        <v>56.9</v>
      </c>
      <c r="AL45" s="69">
        <v>57.15</v>
      </c>
      <c r="AM45" s="69">
        <v>57.39</v>
      </c>
      <c r="AN45" s="69">
        <v>57.62</v>
      </c>
      <c r="AO45" s="69">
        <v>57.84</v>
      </c>
      <c r="AP45" s="69">
        <v>58.04</v>
      </c>
      <c r="AQ45" s="69">
        <v>58.24</v>
      </c>
      <c r="AR45" s="69">
        <v>58.42</v>
      </c>
      <c r="AS45" s="69">
        <v>58.59</v>
      </c>
      <c r="AT45" s="69">
        <v>58.76</v>
      </c>
      <c r="AU45" s="69">
        <v>58.91</v>
      </c>
      <c r="AV45" s="69">
        <v>59.05</v>
      </c>
      <c r="AW45" s="69">
        <v>59.18</v>
      </c>
      <c r="AX45" s="69">
        <v>59.31</v>
      </c>
      <c r="AY45" s="69">
        <v>59.42</v>
      </c>
      <c r="AZ45" s="69">
        <v>59.53</v>
      </c>
      <c r="BA45" s="69">
        <v>59.63</v>
      </c>
      <c r="BB45" s="69">
        <v>59.72</v>
      </c>
      <c r="BC45" s="69">
        <v>59.81</v>
      </c>
      <c r="BD45" s="69">
        <v>59.89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43.19</v>
      </c>
      <c r="D46" s="69">
        <v>43.63</v>
      </c>
      <c r="E46" s="69">
        <v>43.99</v>
      </c>
      <c r="F46" s="69">
        <v>44.43</v>
      </c>
      <c r="G46" s="69">
        <v>44.79</v>
      </c>
      <c r="H46" s="69">
        <v>45.24</v>
      </c>
      <c r="I46" s="69">
        <v>45.6</v>
      </c>
      <c r="J46" s="69">
        <v>46.05</v>
      </c>
      <c r="K46" s="69">
        <v>46.41</v>
      </c>
      <c r="L46" s="69">
        <v>46.88</v>
      </c>
      <c r="M46" s="69">
        <v>47.23</v>
      </c>
      <c r="N46" s="69">
        <v>47.63</v>
      </c>
      <c r="O46" s="69">
        <v>48.04</v>
      </c>
      <c r="P46" s="69">
        <v>48.44</v>
      </c>
      <c r="Q46" s="69">
        <v>48.84</v>
      </c>
      <c r="R46" s="69">
        <v>49.24</v>
      </c>
      <c r="S46" s="69">
        <v>49.63</v>
      </c>
      <c r="T46" s="69">
        <v>50.02</v>
      </c>
      <c r="U46" s="69">
        <v>50.41</v>
      </c>
      <c r="V46" s="69">
        <v>50.79</v>
      </c>
      <c r="W46" s="69">
        <v>52.73</v>
      </c>
      <c r="X46" s="69">
        <v>53.12</v>
      </c>
      <c r="Y46" s="69">
        <v>53.51</v>
      </c>
      <c r="Z46" s="69">
        <v>53.89</v>
      </c>
      <c r="AA46" s="69">
        <v>54.27</v>
      </c>
      <c r="AB46" s="69">
        <v>54.63</v>
      </c>
      <c r="AC46" s="69">
        <v>54.98</v>
      </c>
      <c r="AD46" s="69">
        <v>55.33</v>
      </c>
      <c r="AE46" s="69">
        <v>55.67</v>
      </c>
      <c r="AF46" s="69">
        <v>55.99</v>
      </c>
      <c r="AG46" s="69">
        <v>56.31</v>
      </c>
      <c r="AH46" s="69">
        <v>56.62</v>
      </c>
      <c r="AI46" s="69">
        <v>56.91</v>
      </c>
      <c r="AJ46" s="69">
        <v>57.2</v>
      </c>
      <c r="AK46" s="69">
        <v>57.48</v>
      </c>
      <c r="AL46" s="69">
        <v>57.75</v>
      </c>
      <c r="AM46" s="69">
        <v>58.01</v>
      </c>
      <c r="AN46" s="69">
        <v>58.26</v>
      </c>
      <c r="AO46" s="69">
        <v>58.5</v>
      </c>
      <c r="AP46" s="69">
        <v>58.72</v>
      </c>
      <c r="AQ46" s="69">
        <v>58.94</v>
      </c>
      <c r="AR46" s="69">
        <v>59.14</v>
      </c>
      <c r="AS46" s="69">
        <v>59.33</v>
      </c>
      <c r="AT46" s="69">
        <v>59.5</v>
      </c>
      <c r="AU46" s="69">
        <v>59.67</v>
      </c>
      <c r="AV46" s="69">
        <v>59.83</v>
      </c>
      <c r="AW46" s="69">
        <v>59.98</v>
      </c>
      <c r="AX46" s="69">
        <v>60.11</v>
      </c>
      <c r="AY46" s="69">
        <v>60.24</v>
      </c>
      <c r="AZ46" s="69">
        <v>60.36</v>
      </c>
      <c r="BA46" s="69">
        <v>60.47</v>
      </c>
      <c r="BB46" s="69">
        <v>60.57</v>
      </c>
      <c r="BC46" s="69">
        <v>60.67</v>
      </c>
      <c r="BD46" s="69">
        <v>60.75</v>
      </c>
      <c r="BE46" s="69">
        <v>60.84</v>
      </c>
      <c r="BF46" s="69" t="s">
        <v>73</v>
      </c>
    </row>
    <row r="47" spans="1:148" ht="14.25">
      <c r="B47" s="56">
        <v>55</v>
      </c>
      <c r="C47" s="69">
        <v>43.25</v>
      </c>
      <c r="D47" s="69">
        <v>43.68</v>
      </c>
      <c r="E47" s="69">
        <v>44.05</v>
      </c>
      <c r="F47" s="69">
        <v>44.49</v>
      </c>
      <c r="G47" s="69">
        <v>44.87</v>
      </c>
      <c r="H47" s="69">
        <v>45.32</v>
      </c>
      <c r="I47" s="69">
        <v>45.69</v>
      </c>
      <c r="J47" s="69">
        <v>46.15</v>
      </c>
      <c r="K47" s="69">
        <v>46.52</v>
      </c>
      <c r="L47" s="69">
        <v>46.99</v>
      </c>
      <c r="M47" s="69">
        <v>47.36</v>
      </c>
      <c r="N47" s="69">
        <v>47.83</v>
      </c>
      <c r="O47" s="69">
        <v>48.19</v>
      </c>
      <c r="P47" s="69">
        <v>48.61</v>
      </c>
      <c r="Q47" s="69">
        <v>49.02</v>
      </c>
      <c r="R47" s="69">
        <v>49.43</v>
      </c>
      <c r="S47" s="69">
        <v>49.84</v>
      </c>
      <c r="T47" s="69">
        <v>50.25</v>
      </c>
      <c r="U47" s="69">
        <v>50.65</v>
      </c>
      <c r="V47" s="69">
        <v>51.04</v>
      </c>
      <c r="W47" s="69">
        <v>53.01</v>
      </c>
      <c r="X47" s="69">
        <v>53.43</v>
      </c>
      <c r="Y47" s="69">
        <v>53.84</v>
      </c>
      <c r="Z47" s="69">
        <v>54.24</v>
      </c>
      <c r="AA47" s="69">
        <v>54.63</v>
      </c>
      <c r="AB47" s="69">
        <v>55.01</v>
      </c>
      <c r="AC47" s="69">
        <v>55.39</v>
      </c>
      <c r="AD47" s="69">
        <v>55.76</v>
      </c>
      <c r="AE47" s="69">
        <v>56.11</v>
      </c>
      <c r="AF47" s="69">
        <v>56.46</v>
      </c>
      <c r="AG47" s="69">
        <v>56.8</v>
      </c>
      <c r="AH47" s="69">
        <v>57.13</v>
      </c>
      <c r="AI47" s="69">
        <v>57.45</v>
      </c>
      <c r="AJ47" s="69">
        <v>57.76</v>
      </c>
      <c r="AK47" s="69">
        <v>58.06</v>
      </c>
      <c r="AL47" s="69">
        <v>58.35</v>
      </c>
      <c r="AM47" s="69">
        <v>58.63</v>
      </c>
      <c r="AN47" s="69">
        <v>58.9</v>
      </c>
      <c r="AO47" s="69">
        <v>59.16</v>
      </c>
      <c r="AP47" s="69">
        <v>59.41</v>
      </c>
      <c r="AQ47" s="69">
        <v>59.64</v>
      </c>
      <c r="AR47" s="69">
        <v>59.86</v>
      </c>
      <c r="AS47" s="69">
        <v>60.07</v>
      </c>
      <c r="AT47" s="69">
        <v>60.27</v>
      </c>
      <c r="AU47" s="69">
        <v>60.45</v>
      </c>
      <c r="AV47" s="69">
        <v>60.62</v>
      </c>
      <c r="AW47" s="69">
        <v>60.78</v>
      </c>
      <c r="AX47" s="69">
        <v>60.94</v>
      </c>
      <c r="AY47" s="69">
        <v>61.08</v>
      </c>
      <c r="AZ47" s="69">
        <v>61.21</v>
      </c>
      <c r="BA47" s="69">
        <v>61.33</v>
      </c>
      <c r="BB47" s="69">
        <v>61.44</v>
      </c>
      <c r="BC47" s="69">
        <v>61.55</v>
      </c>
      <c r="BD47" s="69">
        <v>61.65</v>
      </c>
      <c r="BE47" s="69">
        <v>61.74</v>
      </c>
      <c r="BF47" s="69">
        <v>61.82</v>
      </c>
    </row>
    <row r="48" spans="1:148" s="3" customFormat="1" ht="14.25">
      <c r="A48"/>
      <c r="B48" s="56">
        <v>56</v>
      </c>
      <c r="C48" s="69">
        <v>43.3</v>
      </c>
      <c r="D48" s="69">
        <v>43.74</v>
      </c>
      <c r="E48" s="69">
        <v>44.17</v>
      </c>
      <c r="F48" s="69">
        <v>44.53</v>
      </c>
      <c r="G48" s="69">
        <v>44.97</v>
      </c>
      <c r="H48" s="69">
        <v>45.36</v>
      </c>
      <c r="I48" s="69">
        <v>45.82</v>
      </c>
      <c r="J48" s="69">
        <v>46.21</v>
      </c>
      <c r="K48" s="69">
        <v>46.67</v>
      </c>
      <c r="L48" s="69">
        <v>47.06</v>
      </c>
      <c r="M48" s="69">
        <v>47.53</v>
      </c>
      <c r="N48" s="69">
        <v>47.91</v>
      </c>
      <c r="O48" s="69">
        <v>48.39</v>
      </c>
      <c r="P48" s="69">
        <v>48.77</v>
      </c>
      <c r="Q48" s="69">
        <v>49.25</v>
      </c>
      <c r="R48" s="69">
        <v>49.62</v>
      </c>
      <c r="S48" s="69">
        <v>50.04</v>
      </c>
      <c r="T48" s="69">
        <v>50.46</v>
      </c>
      <c r="U48" s="69">
        <v>50.87</v>
      </c>
      <c r="V48" s="69">
        <v>51.29</v>
      </c>
      <c r="W48" s="69">
        <v>53.29</v>
      </c>
      <c r="X48" s="69">
        <v>53.72</v>
      </c>
      <c r="Y48" s="69">
        <v>54.15</v>
      </c>
      <c r="Z48" s="69">
        <v>54.57</v>
      </c>
      <c r="AA48" s="69">
        <v>54.98</v>
      </c>
      <c r="AB48" s="69">
        <v>55.39</v>
      </c>
      <c r="AC48" s="69">
        <v>55.79</v>
      </c>
      <c r="AD48" s="69">
        <v>56.17</v>
      </c>
      <c r="AE48" s="69">
        <v>56.55</v>
      </c>
      <c r="AF48" s="69">
        <v>56.92</v>
      </c>
      <c r="AG48" s="69">
        <v>57.28</v>
      </c>
      <c r="AH48" s="69">
        <v>57.64</v>
      </c>
      <c r="AI48" s="69">
        <v>57.98</v>
      </c>
      <c r="AJ48" s="69">
        <v>58.31</v>
      </c>
      <c r="AK48" s="69">
        <v>58.64</v>
      </c>
      <c r="AL48" s="69">
        <v>58.95</v>
      </c>
      <c r="AM48" s="69">
        <v>59.26</v>
      </c>
      <c r="AN48" s="69">
        <v>59.55</v>
      </c>
      <c r="AO48" s="69">
        <v>59.83</v>
      </c>
      <c r="AP48" s="69">
        <v>60.1</v>
      </c>
      <c r="AQ48" s="69">
        <v>60.35</v>
      </c>
      <c r="AR48" s="69">
        <v>60.6</v>
      </c>
      <c r="AS48" s="69">
        <v>60.82</v>
      </c>
      <c r="AT48" s="69">
        <v>61.04</v>
      </c>
      <c r="AU48" s="69">
        <v>61.24</v>
      </c>
      <c r="AV48" s="69">
        <v>61.43</v>
      </c>
      <c r="AW48" s="69">
        <v>61.61</v>
      </c>
      <c r="AX48" s="69">
        <v>61.78</v>
      </c>
      <c r="AY48" s="69">
        <v>61.93</v>
      </c>
      <c r="AZ48" s="69">
        <v>62.08</v>
      </c>
      <c r="BA48" s="69">
        <v>62.21</v>
      </c>
      <c r="BB48" s="69">
        <v>62.34</v>
      </c>
      <c r="BC48" s="69">
        <v>62.46</v>
      </c>
      <c r="BD48" s="69">
        <v>62.56</v>
      </c>
      <c r="BE48" s="69">
        <v>62.67</v>
      </c>
      <c r="BF48" s="69">
        <v>62.76</v>
      </c>
    </row>
    <row r="49" spans="1:58" s="3" customFormat="1" ht="14.25">
      <c r="A49"/>
      <c r="B49" s="56">
        <v>57</v>
      </c>
      <c r="C49" s="69">
        <v>43.35</v>
      </c>
      <c r="D49" s="69">
        <v>43.79</v>
      </c>
      <c r="E49" s="69">
        <v>44.22</v>
      </c>
      <c r="F49" s="69">
        <v>44.59</v>
      </c>
      <c r="G49" s="69">
        <v>45.04</v>
      </c>
      <c r="H49" s="69">
        <v>45.49</v>
      </c>
      <c r="I49" s="69">
        <v>45.87</v>
      </c>
      <c r="J49" s="69">
        <v>46.33</v>
      </c>
      <c r="K49" s="69">
        <v>46.79</v>
      </c>
      <c r="L49" s="69">
        <v>47.17</v>
      </c>
      <c r="M49" s="69">
        <v>47.64</v>
      </c>
      <c r="N49" s="69">
        <v>48.04</v>
      </c>
      <c r="O49" s="69">
        <v>48.52</v>
      </c>
      <c r="P49" s="69">
        <v>48.92</v>
      </c>
      <c r="Q49" s="69">
        <v>49.41</v>
      </c>
      <c r="R49" s="69">
        <v>49.79</v>
      </c>
      <c r="S49" s="69">
        <v>50.29</v>
      </c>
      <c r="T49" s="69">
        <v>50.66</v>
      </c>
      <c r="U49" s="69">
        <v>51.09</v>
      </c>
      <c r="V49" s="69">
        <v>51.52</v>
      </c>
      <c r="W49" s="69">
        <v>53.56</v>
      </c>
      <c r="X49" s="69">
        <v>54.01</v>
      </c>
      <c r="Y49" s="69">
        <v>54.46</v>
      </c>
      <c r="Z49" s="69">
        <v>54.9</v>
      </c>
      <c r="AA49" s="69">
        <v>55.33</v>
      </c>
      <c r="AB49" s="69">
        <v>55.75</v>
      </c>
      <c r="AC49" s="69">
        <v>56.17</v>
      </c>
      <c r="AD49" s="69">
        <v>56.58</v>
      </c>
      <c r="AE49" s="69">
        <v>56.98</v>
      </c>
      <c r="AF49" s="69">
        <v>57.38</v>
      </c>
      <c r="AG49" s="69">
        <v>57.76</v>
      </c>
      <c r="AH49" s="69">
        <v>58.14</v>
      </c>
      <c r="AI49" s="69">
        <v>58.5</v>
      </c>
      <c r="AJ49" s="69">
        <v>58.86</v>
      </c>
      <c r="AK49" s="69">
        <v>59.21</v>
      </c>
      <c r="AL49" s="69">
        <v>59.55</v>
      </c>
      <c r="AM49" s="69">
        <v>59.88</v>
      </c>
      <c r="AN49" s="69">
        <v>60.2</v>
      </c>
      <c r="AO49" s="69">
        <v>60.51</v>
      </c>
      <c r="AP49" s="69">
        <v>60.8</v>
      </c>
      <c r="AQ49" s="69">
        <v>61.08</v>
      </c>
      <c r="AR49" s="69">
        <v>61.34</v>
      </c>
      <c r="AS49" s="69">
        <v>61.59</v>
      </c>
      <c r="AT49" s="69">
        <v>61.83</v>
      </c>
      <c r="AU49" s="69">
        <v>62.05</v>
      </c>
      <c r="AV49" s="69">
        <v>62.26</v>
      </c>
      <c r="AW49" s="69">
        <v>62.45</v>
      </c>
      <c r="AX49" s="69">
        <v>62.64</v>
      </c>
      <c r="AY49" s="69">
        <v>62.81</v>
      </c>
      <c r="AZ49" s="69">
        <v>62.97</v>
      </c>
      <c r="BA49" s="69">
        <v>63.12</v>
      </c>
      <c r="BB49" s="69">
        <v>63.26</v>
      </c>
      <c r="BC49" s="69">
        <v>63.39</v>
      </c>
      <c r="BD49" s="69">
        <v>63.51</v>
      </c>
      <c r="BE49" s="69">
        <v>63.62</v>
      </c>
      <c r="BF49" s="69">
        <v>63.73</v>
      </c>
    </row>
    <row r="50" spans="1:58" s="3" customFormat="1" ht="14.25">
      <c r="A50"/>
      <c r="B50" s="56">
        <v>58</v>
      </c>
      <c r="C50" s="69">
        <v>43.4</v>
      </c>
      <c r="D50" s="69">
        <v>43.83</v>
      </c>
      <c r="E50" s="69">
        <v>44.27</v>
      </c>
      <c r="F50" s="69">
        <v>44.65</v>
      </c>
      <c r="G50" s="69">
        <v>45.1</v>
      </c>
      <c r="H50" s="69">
        <v>45.55</v>
      </c>
      <c r="I50" s="69">
        <v>46.01</v>
      </c>
      <c r="J50" s="69">
        <v>46.39</v>
      </c>
      <c r="K50" s="69">
        <v>46.85</v>
      </c>
      <c r="L50" s="69">
        <v>47.32</v>
      </c>
      <c r="M50" s="69">
        <v>47.72</v>
      </c>
      <c r="N50" s="69">
        <v>48.19</v>
      </c>
      <c r="O50" s="69">
        <v>48.61</v>
      </c>
      <c r="P50" s="69">
        <v>49.1</v>
      </c>
      <c r="Q50" s="69">
        <v>49.51</v>
      </c>
      <c r="R50" s="69">
        <v>50.01</v>
      </c>
      <c r="S50" s="69">
        <v>50.41</v>
      </c>
      <c r="T50" s="69">
        <v>50.91</v>
      </c>
      <c r="U50" s="69">
        <v>51.3</v>
      </c>
      <c r="V50" s="69">
        <v>51.74</v>
      </c>
      <c r="W50" s="69">
        <v>53.81</v>
      </c>
      <c r="X50" s="69">
        <v>54.35</v>
      </c>
      <c r="Y50" s="69">
        <v>54.75</v>
      </c>
      <c r="Z50" s="69">
        <v>55.21</v>
      </c>
      <c r="AA50" s="69">
        <v>55.67</v>
      </c>
      <c r="AB50" s="69">
        <v>56.11</v>
      </c>
      <c r="AC50" s="69">
        <v>56.55</v>
      </c>
      <c r="AD50" s="69">
        <v>56.98</v>
      </c>
      <c r="AE50" s="69">
        <v>57.41</v>
      </c>
      <c r="AF50" s="69">
        <v>57.83</v>
      </c>
      <c r="AG50" s="69">
        <v>58.24</v>
      </c>
      <c r="AH50" s="69">
        <v>58.64</v>
      </c>
      <c r="AI50" s="69">
        <v>59.03</v>
      </c>
      <c r="AJ50" s="69">
        <v>59.41</v>
      </c>
      <c r="AK50" s="69">
        <v>59.79</v>
      </c>
      <c r="AL50" s="69">
        <v>60.16</v>
      </c>
      <c r="AM50" s="69">
        <v>60.51</v>
      </c>
      <c r="AN50" s="69">
        <v>60.86</v>
      </c>
      <c r="AO50" s="69">
        <v>61.19</v>
      </c>
      <c r="AP50" s="69">
        <v>61.5</v>
      </c>
      <c r="AQ50" s="69">
        <v>61.81</v>
      </c>
      <c r="AR50" s="69">
        <v>62.09</v>
      </c>
      <c r="AS50" s="69">
        <v>62.37</v>
      </c>
      <c r="AT50" s="69">
        <v>62.63</v>
      </c>
      <c r="AU50" s="69">
        <v>62.87</v>
      </c>
      <c r="AV50" s="69">
        <v>63.1</v>
      </c>
      <c r="AW50" s="69">
        <v>63.32</v>
      </c>
      <c r="AX50" s="69">
        <v>63.52</v>
      </c>
      <c r="AY50" s="69">
        <v>63.71</v>
      </c>
      <c r="AZ50" s="69">
        <v>63.89</v>
      </c>
      <c r="BA50" s="69">
        <v>64.06</v>
      </c>
      <c r="BB50" s="69">
        <v>64.209999999999994</v>
      </c>
      <c r="BC50" s="69">
        <v>64.349999999999994</v>
      </c>
      <c r="BD50" s="69">
        <v>64.489999999999995</v>
      </c>
      <c r="BE50" s="69">
        <v>64.61</v>
      </c>
      <c r="BF50" s="69">
        <v>64.73</v>
      </c>
    </row>
    <row r="51" spans="1:58" s="3" customFormat="1" ht="14.25">
      <c r="A51"/>
      <c r="B51" s="56">
        <v>59</v>
      </c>
      <c r="C51" s="69">
        <v>43.44</v>
      </c>
      <c r="D51" s="69">
        <v>43.88</v>
      </c>
      <c r="E51" s="69">
        <v>44.31</v>
      </c>
      <c r="F51" s="69">
        <v>44.76</v>
      </c>
      <c r="G51" s="69">
        <v>45.14</v>
      </c>
      <c r="H51" s="69">
        <v>45.59</v>
      </c>
      <c r="I51" s="69">
        <v>46.05</v>
      </c>
      <c r="J51" s="69">
        <v>46.51</v>
      </c>
      <c r="K51" s="69">
        <v>46.98</v>
      </c>
      <c r="L51" s="69">
        <v>47.37</v>
      </c>
      <c r="M51" s="69">
        <v>47.84</v>
      </c>
      <c r="N51" s="69">
        <v>48.32</v>
      </c>
      <c r="O51" s="69">
        <v>48.74</v>
      </c>
      <c r="P51" s="69">
        <v>49.22</v>
      </c>
      <c r="Q51" s="69">
        <v>49.72</v>
      </c>
      <c r="R51" s="69">
        <v>50.12</v>
      </c>
      <c r="S51" s="69">
        <v>50.62</v>
      </c>
      <c r="T51" s="69">
        <v>51.04</v>
      </c>
      <c r="U51" s="69">
        <v>51.55</v>
      </c>
      <c r="V51" s="69">
        <v>51.96</v>
      </c>
      <c r="W51" s="69">
        <v>54.06</v>
      </c>
      <c r="X51" s="69">
        <v>54.6</v>
      </c>
      <c r="Y51" s="69">
        <v>55.04</v>
      </c>
      <c r="Z51" s="69">
        <v>55.59</v>
      </c>
      <c r="AA51" s="69">
        <v>55.99</v>
      </c>
      <c r="AB51" s="69">
        <v>56.46</v>
      </c>
      <c r="AC51" s="69">
        <v>56.92</v>
      </c>
      <c r="AD51" s="69">
        <v>57.38</v>
      </c>
      <c r="AE51" s="69">
        <v>57.83</v>
      </c>
      <c r="AF51" s="69">
        <v>58.27</v>
      </c>
      <c r="AG51" s="69">
        <v>58.7</v>
      </c>
      <c r="AH51" s="69">
        <v>59.13</v>
      </c>
      <c r="AI51" s="69">
        <v>59.55</v>
      </c>
      <c r="AJ51" s="69">
        <v>59.96</v>
      </c>
      <c r="AK51" s="69">
        <v>60.36</v>
      </c>
      <c r="AL51" s="69">
        <v>60.76</v>
      </c>
      <c r="AM51" s="69">
        <v>61.14</v>
      </c>
      <c r="AN51" s="69">
        <v>61.51</v>
      </c>
      <c r="AO51" s="69">
        <v>61.87</v>
      </c>
      <c r="AP51" s="69">
        <v>62.21</v>
      </c>
      <c r="AQ51" s="69">
        <v>62.54</v>
      </c>
      <c r="AR51" s="69">
        <v>62.86</v>
      </c>
      <c r="AS51" s="69">
        <v>63.16</v>
      </c>
      <c r="AT51" s="69">
        <v>63.44</v>
      </c>
      <c r="AU51" s="69">
        <v>63.71</v>
      </c>
      <c r="AV51" s="69">
        <v>63.97</v>
      </c>
      <c r="AW51" s="69">
        <v>64.2</v>
      </c>
      <c r="AX51" s="69">
        <v>64.430000000000007</v>
      </c>
      <c r="AY51" s="69">
        <v>64.64</v>
      </c>
      <c r="AZ51" s="69">
        <v>64.84</v>
      </c>
      <c r="BA51" s="69">
        <v>65.02</v>
      </c>
      <c r="BB51" s="69">
        <v>65.19</v>
      </c>
      <c r="BC51" s="69">
        <v>65.349999999999994</v>
      </c>
      <c r="BD51" s="69">
        <v>65.5</v>
      </c>
      <c r="BE51" s="69">
        <v>65.64</v>
      </c>
      <c r="BF51" s="69">
        <v>65.77</v>
      </c>
    </row>
    <row r="52" spans="1:58" s="3" customFormat="1" ht="14.25">
      <c r="A52"/>
      <c r="B52" s="56">
        <v>60</v>
      </c>
      <c r="C52" s="69">
        <v>43.48</v>
      </c>
      <c r="D52" s="69">
        <v>43.91</v>
      </c>
      <c r="E52" s="69">
        <v>44.35</v>
      </c>
      <c r="F52" s="69">
        <v>44.8</v>
      </c>
      <c r="G52" s="69">
        <v>45.25</v>
      </c>
      <c r="H52" s="69">
        <v>45.7</v>
      </c>
      <c r="I52" s="69">
        <v>46.09</v>
      </c>
      <c r="J52" s="69">
        <v>46.55</v>
      </c>
      <c r="K52" s="69">
        <v>47.02</v>
      </c>
      <c r="L52" s="69">
        <v>47.49</v>
      </c>
      <c r="M52" s="69">
        <v>47.96</v>
      </c>
      <c r="N52" s="69">
        <v>48.44</v>
      </c>
      <c r="O52" s="69">
        <v>48.86</v>
      </c>
      <c r="P52" s="69">
        <v>49.34</v>
      </c>
      <c r="Q52" s="69">
        <v>49.84</v>
      </c>
      <c r="R52" s="69">
        <v>50.34</v>
      </c>
      <c r="S52" s="69">
        <v>50.75</v>
      </c>
      <c r="T52" s="69">
        <v>51.25</v>
      </c>
      <c r="U52" s="69">
        <v>51.69</v>
      </c>
      <c r="V52" s="69">
        <v>52.21</v>
      </c>
      <c r="W52" s="69">
        <v>54.3</v>
      </c>
      <c r="X52" s="69">
        <v>54.84</v>
      </c>
      <c r="Y52" s="69">
        <v>55.31</v>
      </c>
      <c r="Z52" s="69">
        <v>55.87</v>
      </c>
      <c r="AA52" s="69">
        <v>56.31</v>
      </c>
      <c r="AB52" s="69">
        <v>56.8</v>
      </c>
      <c r="AC52" s="69">
        <v>57.28</v>
      </c>
      <c r="AD52" s="69">
        <v>57.76</v>
      </c>
      <c r="AE52" s="69">
        <v>58.24</v>
      </c>
      <c r="AF52" s="69">
        <v>58.7</v>
      </c>
      <c r="AG52" s="69">
        <v>59.16</v>
      </c>
      <c r="AH52" s="69">
        <v>59.61</v>
      </c>
      <c r="AI52" s="69">
        <v>60.06</v>
      </c>
      <c r="AJ52" s="69">
        <v>60.5</v>
      </c>
      <c r="AK52" s="69">
        <v>60.93</v>
      </c>
      <c r="AL52" s="69">
        <v>61.36</v>
      </c>
      <c r="AM52" s="69">
        <v>61.77</v>
      </c>
      <c r="AN52" s="69">
        <v>62.17</v>
      </c>
      <c r="AO52" s="69">
        <v>62.56</v>
      </c>
      <c r="AP52" s="69">
        <v>62.93</v>
      </c>
      <c r="AQ52" s="69">
        <v>63.29</v>
      </c>
      <c r="AR52" s="69">
        <v>63.64</v>
      </c>
      <c r="AS52" s="69">
        <v>63.96</v>
      </c>
      <c r="AT52" s="69">
        <v>64.27</v>
      </c>
      <c r="AU52" s="69">
        <v>64.569999999999993</v>
      </c>
      <c r="AV52" s="69">
        <v>64.849999999999994</v>
      </c>
      <c r="AW52" s="69">
        <v>65.11</v>
      </c>
      <c r="AX52" s="69">
        <v>65.36</v>
      </c>
      <c r="AY52" s="69">
        <v>65.59</v>
      </c>
      <c r="AZ52" s="69">
        <v>65.81</v>
      </c>
      <c r="BA52" s="69">
        <v>66.010000000000005</v>
      </c>
      <c r="BB52" s="69">
        <v>66.2</v>
      </c>
      <c r="BC52" s="69">
        <v>66.38</v>
      </c>
      <c r="BD52" s="69">
        <v>66.55</v>
      </c>
      <c r="BE52" s="69">
        <v>66.7</v>
      </c>
      <c r="BF52" s="69">
        <v>66.849999999999994</v>
      </c>
    </row>
    <row r="53" spans="1:58" s="3" customFormat="1" ht="14.25">
      <c r="A53"/>
      <c r="B53" s="56">
        <v>61</v>
      </c>
      <c r="C53" s="69" t="s">
        <v>73</v>
      </c>
      <c r="D53" s="69">
        <v>43.94</v>
      </c>
      <c r="E53" s="69">
        <v>44.38</v>
      </c>
      <c r="F53" s="69">
        <v>44.83</v>
      </c>
      <c r="G53" s="69">
        <v>45.27</v>
      </c>
      <c r="H53" s="69">
        <v>45.73</v>
      </c>
      <c r="I53" s="69">
        <v>46.18</v>
      </c>
      <c r="J53" s="69">
        <v>46.65</v>
      </c>
      <c r="K53" s="69">
        <v>47.11</v>
      </c>
      <c r="L53" s="69">
        <v>47.58</v>
      </c>
      <c r="M53" s="69">
        <v>48.06</v>
      </c>
      <c r="N53" s="69">
        <v>48.54</v>
      </c>
      <c r="O53" s="69">
        <v>49.03</v>
      </c>
      <c r="P53" s="69">
        <v>49.45</v>
      </c>
      <c r="Q53" s="69">
        <v>49.94</v>
      </c>
      <c r="R53" s="69">
        <v>50.44</v>
      </c>
      <c r="S53" s="69">
        <v>50.95</v>
      </c>
      <c r="T53" s="69">
        <v>51.46</v>
      </c>
      <c r="U53" s="69">
        <v>51.88</v>
      </c>
      <c r="V53" s="69">
        <v>52.4</v>
      </c>
      <c r="W53" s="69">
        <v>54.53</v>
      </c>
      <c r="X53" s="69">
        <v>55.07</v>
      </c>
      <c r="Y53" s="69">
        <v>55.62</v>
      </c>
      <c r="Z53" s="69">
        <v>56.1</v>
      </c>
      <c r="AA53" s="69">
        <v>56.66</v>
      </c>
      <c r="AB53" s="69">
        <v>57.13</v>
      </c>
      <c r="AC53" s="69">
        <v>57.7</v>
      </c>
      <c r="AD53" s="69">
        <v>58.14</v>
      </c>
      <c r="AE53" s="69">
        <v>58.64</v>
      </c>
      <c r="AF53" s="69">
        <v>59.13</v>
      </c>
      <c r="AG53" s="69">
        <v>59.61</v>
      </c>
      <c r="AH53" s="69">
        <v>60.09</v>
      </c>
      <c r="AI53" s="69">
        <v>60.57</v>
      </c>
      <c r="AJ53" s="69">
        <v>61.04</v>
      </c>
      <c r="AK53" s="69">
        <v>61.5</v>
      </c>
      <c r="AL53" s="69">
        <v>61.95</v>
      </c>
      <c r="AM53" s="69">
        <v>62.4</v>
      </c>
      <c r="AN53" s="69">
        <v>62.83</v>
      </c>
      <c r="AO53" s="69">
        <v>63.25</v>
      </c>
      <c r="AP53" s="69">
        <v>63.66</v>
      </c>
      <c r="AQ53" s="69">
        <v>64.05</v>
      </c>
      <c r="AR53" s="69">
        <v>64.42</v>
      </c>
      <c r="AS53" s="69">
        <v>64.78</v>
      </c>
      <c r="AT53" s="69">
        <v>65.12</v>
      </c>
      <c r="AU53" s="69">
        <v>65.44</v>
      </c>
      <c r="AV53" s="69">
        <v>65.75</v>
      </c>
      <c r="AW53" s="69">
        <v>66.040000000000006</v>
      </c>
      <c r="AX53" s="69">
        <v>66.31</v>
      </c>
      <c r="AY53" s="69">
        <v>66.569999999999993</v>
      </c>
      <c r="AZ53" s="69">
        <v>66.81</v>
      </c>
      <c r="BA53" s="69">
        <v>67.040000000000006</v>
      </c>
      <c r="BB53" s="69">
        <v>67.25</v>
      </c>
      <c r="BC53" s="69">
        <v>67.45</v>
      </c>
      <c r="BD53" s="69">
        <v>67.63</v>
      </c>
      <c r="BE53" s="69">
        <v>67.81</v>
      </c>
      <c r="BF53" s="69">
        <v>67.97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44.42</v>
      </c>
      <c r="F54" s="69">
        <v>44.86</v>
      </c>
      <c r="G54" s="69">
        <v>45.31</v>
      </c>
      <c r="H54" s="69">
        <v>45.76</v>
      </c>
      <c r="I54" s="69">
        <v>46.22</v>
      </c>
      <c r="J54" s="69">
        <v>46.68</v>
      </c>
      <c r="K54" s="69">
        <v>47.15</v>
      </c>
      <c r="L54" s="69">
        <v>47.62</v>
      </c>
      <c r="M54" s="69">
        <v>48.1</v>
      </c>
      <c r="N54" s="69">
        <v>48.58</v>
      </c>
      <c r="O54" s="69">
        <v>49.06</v>
      </c>
      <c r="P54" s="69">
        <v>49.55</v>
      </c>
      <c r="Q54" s="69">
        <v>50.05</v>
      </c>
      <c r="R54" s="69">
        <v>50.55</v>
      </c>
      <c r="S54" s="69">
        <v>51.05</v>
      </c>
      <c r="T54" s="69">
        <v>51.56</v>
      </c>
      <c r="U54" s="69">
        <v>52.08</v>
      </c>
      <c r="V54" s="69">
        <v>52.6</v>
      </c>
      <c r="W54" s="69">
        <v>54.75</v>
      </c>
      <c r="X54" s="69">
        <v>55.29</v>
      </c>
      <c r="Y54" s="69">
        <v>55.85</v>
      </c>
      <c r="Z54" s="69">
        <v>56.41</v>
      </c>
      <c r="AA54" s="69">
        <v>56.97</v>
      </c>
      <c r="AB54" s="69">
        <v>57.45</v>
      </c>
      <c r="AC54" s="69">
        <v>58.02</v>
      </c>
      <c r="AD54" s="69">
        <v>58.5</v>
      </c>
      <c r="AE54" s="69">
        <v>59.09</v>
      </c>
      <c r="AF54" s="69">
        <v>59.55</v>
      </c>
      <c r="AG54" s="69">
        <v>60.06</v>
      </c>
      <c r="AH54" s="69">
        <v>60.57</v>
      </c>
      <c r="AI54" s="69">
        <v>61.07</v>
      </c>
      <c r="AJ54" s="69">
        <v>61.57</v>
      </c>
      <c r="AK54" s="69">
        <v>62.06</v>
      </c>
      <c r="AL54" s="69">
        <v>62.55</v>
      </c>
      <c r="AM54" s="69">
        <v>63.03</v>
      </c>
      <c r="AN54" s="69">
        <v>63.49</v>
      </c>
      <c r="AO54" s="69">
        <v>63.95</v>
      </c>
      <c r="AP54" s="69">
        <v>64.39</v>
      </c>
      <c r="AQ54" s="69">
        <v>64.81</v>
      </c>
      <c r="AR54" s="69">
        <v>65.22</v>
      </c>
      <c r="AS54" s="69">
        <v>65.61</v>
      </c>
      <c r="AT54" s="69">
        <v>65.98</v>
      </c>
      <c r="AU54" s="69">
        <v>66.34</v>
      </c>
      <c r="AV54" s="69">
        <v>66.67</v>
      </c>
      <c r="AW54" s="69">
        <v>66.989999999999995</v>
      </c>
      <c r="AX54" s="69">
        <v>67.3</v>
      </c>
      <c r="AY54" s="69">
        <v>67.58</v>
      </c>
      <c r="AZ54" s="69">
        <v>67.849999999999994</v>
      </c>
      <c r="BA54" s="69">
        <v>68.099999999999994</v>
      </c>
      <c r="BB54" s="69">
        <v>68.33</v>
      </c>
      <c r="BC54" s="69">
        <v>68.55</v>
      </c>
      <c r="BD54" s="69">
        <v>68.760000000000005</v>
      </c>
      <c r="BE54" s="69">
        <v>68.95</v>
      </c>
      <c r="BF54" s="69">
        <v>69.13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44.9</v>
      </c>
      <c r="G55" s="69">
        <v>45.35</v>
      </c>
      <c r="H55" s="69">
        <v>45.8</v>
      </c>
      <c r="I55" s="69">
        <v>46.26</v>
      </c>
      <c r="J55" s="69">
        <v>46.72</v>
      </c>
      <c r="K55" s="69">
        <v>47.19</v>
      </c>
      <c r="L55" s="69">
        <v>47.66</v>
      </c>
      <c r="M55" s="69">
        <v>48.14</v>
      </c>
      <c r="N55" s="69">
        <v>48.62</v>
      </c>
      <c r="O55" s="69">
        <v>49.17</v>
      </c>
      <c r="P55" s="69">
        <v>49.66</v>
      </c>
      <c r="Q55" s="69">
        <v>50.16</v>
      </c>
      <c r="R55" s="69">
        <v>50.66</v>
      </c>
      <c r="S55" s="69">
        <v>51.17</v>
      </c>
      <c r="T55" s="69">
        <v>51.68</v>
      </c>
      <c r="U55" s="69">
        <v>52.2</v>
      </c>
      <c r="V55" s="69">
        <v>52.72</v>
      </c>
      <c r="W55" s="69">
        <v>54.96</v>
      </c>
      <c r="X55" s="69">
        <v>55.51</v>
      </c>
      <c r="Y55" s="69">
        <v>56.06</v>
      </c>
      <c r="Z55" s="69">
        <v>56.62</v>
      </c>
      <c r="AA55" s="69">
        <v>57.19</v>
      </c>
      <c r="AB55" s="69">
        <v>57.76</v>
      </c>
      <c r="AC55" s="69">
        <v>58.34</v>
      </c>
      <c r="AD55" s="69">
        <v>58.92</v>
      </c>
      <c r="AE55" s="69">
        <v>59.41</v>
      </c>
      <c r="AF55" s="69">
        <v>60.01</v>
      </c>
      <c r="AG55" s="69">
        <v>60.5</v>
      </c>
      <c r="AH55" s="69">
        <v>61.1</v>
      </c>
      <c r="AI55" s="69">
        <v>61.57</v>
      </c>
      <c r="AJ55" s="69">
        <v>62.1</v>
      </c>
      <c r="AK55" s="69">
        <v>62.63</v>
      </c>
      <c r="AL55" s="69">
        <v>63.15</v>
      </c>
      <c r="AM55" s="69">
        <v>63.66</v>
      </c>
      <c r="AN55" s="69">
        <v>64.16</v>
      </c>
      <c r="AO55" s="69">
        <v>64.650000000000006</v>
      </c>
      <c r="AP55" s="69">
        <v>65.13</v>
      </c>
      <c r="AQ55" s="69">
        <v>65.59</v>
      </c>
      <c r="AR55" s="69">
        <v>66.03</v>
      </c>
      <c r="AS55" s="69">
        <v>66.459999999999994</v>
      </c>
      <c r="AT55" s="69">
        <v>66.87</v>
      </c>
      <c r="AU55" s="69">
        <v>67.260000000000005</v>
      </c>
      <c r="AV55" s="69">
        <v>67.63</v>
      </c>
      <c r="AW55" s="69">
        <v>67.98</v>
      </c>
      <c r="AX55" s="69">
        <v>68.319999999999993</v>
      </c>
      <c r="AY55" s="69">
        <v>68.63</v>
      </c>
      <c r="AZ55" s="69">
        <v>68.930000000000007</v>
      </c>
      <c r="BA55" s="69">
        <v>69.209999999999994</v>
      </c>
      <c r="BB55" s="69">
        <v>69.47</v>
      </c>
      <c r="BC55" s="69">
        <v>69.72</v>
      </c>
      <c r="BD55" s="69">
        <v>69.95</v>
      </c>
      <c r="BE55" s="69">
        <v>70.16</v>
      </c>
      <c r="BF55" s="69">
        <v>70.36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45.39</v>
      </c>
      <c r="H56" s="69">
        <v>45.85</v>
      </c>
      <c r="I56" s="69">
        <v>46.31</v>
      </c>
      <c r="J56" s="69">
        <v>46.77</v>
      </c>
      <c r="K56" s="69">
        <v>47.24</v>
      </c>
      <c r="L56" s="69">
        <v>47.71</v>
      </c>
      <c r="M56" s="69">
        <v>48.26</v>
      </c>
      <c r="N56" s="69">
        <v>48.75</v>
      </c>
      <c r="O56" s="69">
        <v>49.23</v>
      </c>
      <c r="P56" s="69">
        <v>49.73</v>
      </c>
      <c r="Q56" s="69">
        <v>50.29</v>
      </c>
      <c r="R56" s="69">
        <v>50.79</v>
      </c>
      <c r="S56" s="69">
        <v>51.3</v>
      </c>
      <c r="T56" s="69">
        <v>51.81</v>
      </c>
      <c r="U56" s="69">
        <v>52.33</v>
      </c>
      <c r="V56" s="69">
        <v>52.85</v>
      </c>
      <c r="W56" s="69">
        <v>55.16</v>
      </c>
      <c r="X56" s="69">
        <v>55.71</v>
      </c>
      <c r="Y56" s="69">
        <v>56.27</v>
      </c>
      <c r="Z56" s="69">
        <v>56.83</v>
      </c>
      <c r="AA56" s="69">
        <v>57.48</v>
      </c>
      <c r="AB56" s="69">
        <v>58.05</v>
      </c>
      <c r="AC56" s="69">
        <v>58.64</v>
      </c>
      <c r="AD56" s="69">
        <v>59.22</v>
      </c>
      <c r="AE56" s="69">
        <v>59.81</v>
      </c>
      <c r="AF56" s="69">
        <v>60.41</v>
      </c>
      <c r="AG56" s="69">
        <v>60.93</v>
      </c>
      <c r="AH56" s="69">
        <v>61.54</v>
      </c>
      <c r="AI56" s="69">
        <v>62.06</v>
      </c>
      <c r="AJ56" s="69">
        <v>62.68</v>
      </c>
      <c r="AK56" s="69">
        <v>63.19</v>
      </c>
      <c r="AL56" s="69">
        <v>63.82</v>
      </c>
      <c r="AM56" s="69">
        <v>64.3</v>
      </c>
      <c r="AN56" s="69">
        <v>64.84</v>
      </c>
      <c r="AO56" s="69">
        <v>65.37</v>
      </c>
      <c r="AP56" s="69">
        <v>65.88</v>
      </c>
      <c r="AQ56" s="69">
        <v>66.38</v>
      </c>
      <c r="AR56" s="69">
        <v>66.86</v>
      </c>
      <c r="AS56" s="69">
        <v>67.33</v>
      </c>
      <c r="AT56" s="69">
        <v>67.78</v>
      </c>
      <c r="AU56" s="69">
        <v>68.209999999999994</v>
      </c>
      <c r="AV56" s="69">
        <v>68.61</v>
      </c>
      <c r="AW56" s="69">
        <v>69</v>
      </c>
      <c r="AX56" s="69">
        <v>69.37</v>
      </c>
      <c r="AY56" s="69">
        <v>69.72</v>
      </c>
      <c r="AZ56" s="69">
        <v>70.05</v>
      </c>
      <c r="BA56" s="69">
        <v>70.36</v>
      </c>
      <c r="BB56" s="69">
        <v>70.66</v>
      </c>
      <c r="BC56" s="69">
        <v>70.930000000000007</v>
      </c>
      <c r="BD56" s="69">
        <v>71.19</v>
      </c>
      <c r="BE56" s="69">
        <v>71.430000000000007</v>
      </c>
      <c r="BF56" s="69">
        <v>71.66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45.9</v>
      </c>
      <c r="I57" s="69">
        <v>46.36</v>
      </c>
      <c r="J57" s="69">
        <v>46.82</v>
      </c>
      <c r="K57" s="69">
        <v>47.29</v>
      </c>
      <c r="L57" s="69">
        <v>47.84</v>
      </c>
      <c r="M57" s="69">
        <v>48.32</v>
      </c>
      <c r="N57" s="69">
        <v>48.8</v>
      </c>
      <c r="O57" s="69">
        <v>49.36</v>
      </c>
      <c r="P57" s="69">
        <v>49.85</v>
      </c>
      <c r="Q57" s="69">
        <v>50.35</v>
      </c>
      <c r="R57" s="69">
        <v>50.92</v>
      </c>
      <c r="S57" s="69">
        <v>51.43</v>
      </c>
      <c r="T57" s="69">
        <v>51.95</v>
      </c>
      <c r="U57" s="69">
        <v>52.53</v>
      </c>
      <c r="V57" s="69">
        <v>53.06</v>
      </c>
      <c r="W57" s="69">
        <v>55.35</v>
      </c>
      <c r="X57" s="69">
        <v>55.91</v>
      </c>
      <c r="Y57" s="69">
        <v>56.55</v>
      </c>
      <c r="Z57" s="69">
        <v>57.11</v>
      </c>
      <c r="AA57" s="69">
        <v>57.69</v>
      </c>
      <c r="AB57" s="69">
        <v>58.35</v>
      </c>
      <c r="AC57" s="69">
        <v>58.93</v>
      </c>
      <c r="AD57" s="69">
        <v>59.52</v>
      </c>
      <c r="AE57" s="69">
        <v>60.12</v>
      </c>
      <c r="AF57" s="69">
        <v>60.72</v>
      </c>
      <c r="AG57" s="69">
        <v>61.33</v>
      </c>
      <c r="AH57" s="69">
        <v>61.94</v>
      </c>
      <c r="AI57" s="69">
        <v>62.56</v>
      </c>
      <c r="AJ57" s="69">
        <v>63.18</v>
      </c>
      <c r="AK57" s="69">
        <v>63.82</v>
      </c>
      <c r="AL57" s="69">
        <v>64.34</v>
      </c>
      <c r="AM57" s="69">
        <v>64.989999999999995</v>
      </c>
      <c r="AN57" s="69">
        <v>65.510000000000005</v>
      </c>
      <c r="AO57" s="69">
        <v>66.08</v>
      </c>
      <c r="AP57" s="69">
        <v>66.64</v>
      </c>
      <c r="AQ57" s="69">
        <v>67.180000000000007</v>
      </c>
      <c r="AR57" s="69">
        <v>67.709999999999994</v>
      </c>
      <c r="AS57" s="69">
        <v>68.209999999999994</v>
      </c>
      <c r="AT57" s="69">
        <v>68.7</v>
      </c>
      <c r="AU57" s="69">
        <v>69.17</v>
      </c>
      <c r="AV57" s="69">
        <v>69.62</v>
      </c>
      <c r="AW57" s="69">
        <v>70.05</v>
      </c>
      <c r="AX57" s="69">
        <v>70.459999999999994</v>
      </c>
      <c r="AY57" s="69">
        <v>70.849999999999994</v>
      </c>
      <c r="AZ57" s="69">
        <v>71.22</v>
      </c>
      <c r="BA57" s="69">
        <v>71.56</v>
      </c>
      <c r="BB57" s="69">
        <v>71.89</v>
      </c>
      <c r="BC57" s="69">
        <v>72.2</v>
      </c>
      <c r="BD57" s="69">
        <v>72.489999999999995</v>
      </c>
      <c r="BE57" s="69">
        <v>72.760000000000005</v>
      </c>
      <c r="BF57" s="69">
        <v>73.010000000000005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46.42</v>
      </c>
      <c r="J58" s="69">
        <v>46.89</v>
      </c>
      <c r="K58" s="69">
        <v>47.35</v>
      </c>
      <c r="L58" s="69">
        <v>47.9</v>
      </c>
      <c r="M58" s="69">
        <v>48.38</v>
      </c>
      <c r="N58" s="69">
        <v>48.86</v>
      </c>
      <c r="O58" s="69">
        <v>49.44</v>
      </c>
      <c r="P58" s="69">
        <v>49.93</v>
      </c>
      <c r="Q58" s="69">
        <v>50.43</v>
      </c>
      <c r="R58" s="69">
        <v>51.03</v>
      </c>
      <c r="S58" s="69">
        <v>51.54</v>
      </c>
      <c r="T58" s="69">
        <v>52.06</v>
      </c>
      <c r="U58" s="69">
        <v>52.68</v>
      </c>
      <c r="V58" s="69">
        <v>53.21</v>
      </c>
      <c r="W58" s="69">
        <v>55.54</v>
      </c>
      <c r="X58" s="69">
        <v>56.09</v>
      </c>
      <c r="Y58" s="69">
        <v>56.77</v>
      </c>
      <c r="Z58" s="69">
        <v>57.34</v>
      </c>
      <c r="AA58" s="69">
        <v>58.01</v>
      </c>
      <c r="AB58" s="69">
        <v>58.59</v>
      </c>
      <c r="AC58" s="69">
        <v>59.26</v>
      </c>
      <c r="AD58" s="69">
        <v>59.85</v>
      </c>
      <c r="AE58" s="69">
        <v>60.45</v>
      </c>
      <c r="AF58" s="69">
        <v>61.14</v>
      </c>
      <c r="AG58" s="69">
        <v>61.75</v>
      </c>
      <c r="AH58" s="69">
        <v>62.37</v>
      </c>
      <c r="AI58" s="69">
        <v>62.99</v>
      </c>
      <c r="AJ58" s="69">
        <v>63.62</v>
      </c>
      <c r="AK58" s="69">
        <v>64.260000000000005</v>
      </c>
      <c r="AL58" s="69">
        <v>64.900000000000006</v>
      </c>
      <c r="AM58" s="69">
        <v>65.55</v>
      </c>
      <c r="AN58" s="69">
        <v>66.2</v>
      </c>
      <c r="AO58" s="69">
        <v>66.87</v>
      </c>
      <c r="AP58" s="69">
        <v>67.400000000000006</v>
      </c>
      <c r="AQ58" s="69">
        <v>67.98</v>
      </c>
      <c r="AR58" s="69">
        <v>68.55</v>
      </c>
      <c r="AS58" s="69">
        <v>69.11</v>
      </c>
      <c r="AT58" s="69">
        <v>69.64</v>
      </c>
      <c r="AU58" s="69">
        <v>70.16</v>
      </c>
      <c r="AV58" s="69">
        <v>70.650000000000006</v>
      </c>
      <c r="AW58" s="69">
        <v>71.12</v>
      </c>
      <c r="AX58" s="69">
        <v>71.569999999999993</v>
      </c>
      <c r="AY58" s="69">
        <v>72</v>
      </c>
      <c r="AZ58" s="69">
        <v>72.41</v>
      </c>
      <c r="BA58" s="69">
        <v>72.8</v>
      </c>
      <c r="BB58" s="69">
        <v>73.17</v>
      </c>
      <c r="BC58" s="69">
        <v>73.510000000000005</v>
      </c>
      <c r="BD58" s="69">
        <v>73.84</v>
      </c>
      <c r="BE58" s="69">
        <v>74.14</v>
      </c>
      <c r="BF58" s="69">
        <v>74.430000000000007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46.95</v>
      </c>
      <c r="K59" s="69">
        <v>47.42</v>
      </c>
      <c r="L59" s="69">
        <v>47.9</v>
      </c>
      <c r="M59" s="69">
        <v>48.47</v>
      </c>
      <c r="N59" s="69">
        <v>48.95</v>
      </c>
      <c r="O59" s="69">
        <v>49.52</v>
      </c>
      <c r="P59" s="69">
        <v>50.01</v>
      </c>
      <c r="Q59" s="69">
        <v>50.59</v>
      </c>
      <c r="R59" s="69">
        <v>51.1</v>
      </c>
      <c r="S59" s="69">
        <v>51.69</v>
      </c>
      <c r="T59" s="69">
        <v>52.21</v>
      </c>
      <c r="U59" s="69">
        <v>52.82</v>
      </c>
      <c r="V59" s="69">
        <v>53.34</v>
      </c>
      <c r="W59" s="69">
        <v>55.71</v>
      </c>
      <c r="X59" s="69">
        <v>56.34</v>
      </c>
      <c r="Y59" s="69">
        <v>56.91</v>
      </c>
      <c r="Z59" s="69">
        <v>57.62</v>
      </c>
      <c r="AA59" s="69">
        <v>58.19</v>
      </c>
      <c r="AB59" s="69">
        <v>58.9</v>
      </c>
      <c r="AC59" s="69">
        <v>59.49</v>
      </c>
      <c r="AD59" s="69">
        <v>60.2</v>
      </c>
      <c r="AE59" s="69">
        <v>60.8</v>
      </c>
      <c r="AF59" s="69">
        <v>61.51</v>
      </c>
      <c r="AG59" s="69">
        <v>62.13</v>
      </c>
      <c r="AH59" s="69">
        <v>62.83</v>
      </c>
      <c r="AI59" s="69">
        <v>63.46</v>
      </c>
      <c r="AJ59" s="69">
        <v>64.09</v>
      </c>
      <c r="AK59" s="69">
        <v>64.84</v>
      </c>
      <c r="AL59" s="69">
        <v>65.489999999999995</v>
      </c>
      <c r="AM59" s="69">
        <v>66.14</v>
      </c>
      <c r="AN59" s="69">
        <v>66.8</v>
      </c>
      <c r="AO59" s="69">
        <v>67.47</v>
      </c>
      <c r="AP59" s="69">
        <v>68.150000000000006</v>
      </c>
      <c r="AQ59" s="69">
        <v>68.83</v>
      </c>
      <c r="AR59" s="69">
        <v>69.400000000000006</v>
      </c>
      <c r="AS59" s="69">
        <v>70.010000000000005</v>
      </c>
      <c r="AT59" s="69">
        <v>70.59</v>
      </c>
      <c r="AU59" s="69">
        <v>71.150000000000006</v>
      </c>
      <c r="AV59" s="69">
        <v>71.69</v>
      </c>
      <c r="AW59" s="69">
        <v>72.209999999999994</v>
      </c>
      <c r="AX59" s="69">
        <v>72.709999999999994</v>
      </c>
      <c r="AY59" s="69">
        <v>73.19</v>
      </c>
      <c r="AZ59" s="69">
        <v>73.64</v>
      </c>
      <c r="BA59" s="69">
        <v>74.069999999999993</v>
      </c>
      <c r="BB59" s="69">
        <v>74.48</v>
      </c>
      <c r="BC59" s="69">
        <v>74.86</v>
      </c>
      <c r="BD59" s="69">
        <v>75.23</v>
      </c>
      <c r="BE59" s="69">
        <v>75.569999999999993</v>
      </c>
      <c r="BF59" s="69">
        <v>75.89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47.5</v>
      </c>
      <c r="L60" s="69">
        <v>47.98</v>
      </c>
      <c r="M60" s="69">
        <v>48.53</v>
      </c>
      <c r="N60" s="69">
        <v>49.01</v>
      </c>
      <c r="O60" s="69">
        <v>49.59</v>
      </c>
      <c r="P60" s="69">
        <v>50.08</v>
      </c>
      <c r="Q60" s="69">
        <v>50.68</v>
      </c>
      <c r="R60" s="69">
        <v>51.18</v>
      </c>
      <c r="S60" s="69">
        <v>51.8</v>
      </c>
      <c r="T60" s="69">
        <v>52.32</v>
      </c>
      <c r="U60" s="69">
        <v>52.94</v>
      </c>
      <c r="V60" s="69">
        <v>53.47</v>
      </c>
      <c r="W60" s="69">
        <v>55.88</v>
      </c>
      <c r="X60" s="69">
        <v>56.52</v>
      </c>
      <c r="Y60" s="69">
        <v>57.18</v>
      </c>
      <c r="Z60" s="69">
        <v>57.83</v>
      </c>
      <c r="AA60" s="69">
        <v>58.49</v>
      </c>
      <c r="AB60" s="69">
        <v>59.16</v>
      </c>
      <c r="AC60" s="69">
        <v>59.83</v>
      </c>
      <c r="AD60" s="69">
        <v>60.5</v>
      </c>
      <c r="AE60" s="69">
        <v>61.11</v>
      </c>
      <c r="AF60" s="69">
        <v>61.87</v>
      </c>
      <c r="AG60" s="69">
        <v>62.49</v>
      </c>
      <c r="AH60" s="69">
        <v>63.25</v>
      </c>
      <c r="AI60" s="69">
        <v>63.88</v>
      </c>
      <c r="AJ60" s="69">
        <v>64.650000000000006</v>
      </c>
      <c r="AK60" s="69">
        <v>65.3</v>
      </c>
      <c r="AL60" s="69">
        <v>66.08</v>
      </c>
      <c r="AM60" s="69">
        <v>66.739999999999995</v>
      </c>
      <c r="AN60" s="69">
        <v>67.510000000000005</v>
      </c>
      <c r="AO60" s="69">
        <v>68.180000000000007</v>
      </c>
      <c r="AP60" s="69">
        <v>68.86</v>
      </c>
      <c r="AQ60" s="69">
        <v>69.55</v>
      </c>
      <c r="AR60" s="69">
        <v>70.25</v>
      </c>
      <c r="AS60" s="69">
        <v>70.95</v>
      </c>
      <c r="AT60" s="69">
        <v>71.540000000000006</v>
      </c>
      <c r="AU60" s="69">
        <v>72.150000000000006</v>
      </c>
      <c r="AV60" s="69">
        <v>72.75</v>
      </c>
      <c r="AW60" s="69">
        <v>73.319999999999993</v>
      </c>
      <c r="AX60" s="69">
        <v>73.87</v>
      </c>
      <c r="AY60" s="69">
        <v>74.39</v>
      </c>
      <c r="AZ60" s="69">
        <v>74.89</v>
      </c>
      <c r="BA60" s="69">
        <v>75.37</v>
      </c>
      <c r="BB60" s="69">
        <v>75.83</v>
      </c>
      <c r="BC60" s="69">
        <v>76.260000000000005</v>
      </c>
      <c r="BD60" s="69">
        <v>76.66</v>
      </c>
      <c r="BE60" s="69">
        <v>77.05</v>
      </c>
      <c r="BF60" s="69">
        <v>77.41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48.06</v>
      </c>
      <c r="M61" s="69">
        <v>48.54</v>
      </c>
      <c r="N61" s="69">
        <v>49.12</v>
      </c>
      <c r="O61" s="69">
        <v>49.61</v>
      </c>
      <c r="P61" s="69">
        <v>50.2</v>
      </c>
      <c r="Q61" s="69">
        <v>50.71</v>
      </c>
      <c r="R61" s="69">
        <v>51.32</v>
      </c>
      <c r="S61" s="69">
        <v>51.84</v>
      </c>
      <c r="T61" s="69">
        <v>52.48</v>
      </c>
      <c r="U61" s="69">
        <v>53</v>
      </c>
      <c r="V61" s="69">
        <v>53.66</v>
      </c>
      <c r="W61" s="69">
        <v>56.03</v>
      </c>
      <c r="X61" s="69">
        <v>56.69</v>
      </c>
      <c r="Y61" s="69">
        <v>57.36</v>
      </c>
      <c r="Z61" s="69">
        <v>58.04</v>
      </c>
      <c r="AA61" s="69">
        <v>58.72</v>
      </c>
      <c r="AB61" s="69">
        <v>59.4</v>
      </c>
      <c r="AC61" s="69">
        <v>60.1</v>
      </c>
      <c r="AD61" s="69">
        <v>60.79</v>
      </c>
      <c r="AE61" s="69">
        <v>61.5</v>
      </c>
      <c r="AF61" s="69">
        <v>62.21</v>
      </c>
      <c r="AG61" s="69">
        <v>62.93</v>
      </c>
      <c r="AH61" s="69">
        <v>63.66</v>
      </c>
      <c r="AI61" s="69">
        <v>64.39</v>
      </c>
      <c r="AJ61" s="69">
        <v>65.13</v>
      </c>
      <c r="AK61" s="69">
        <v>65.88</v>
      </c>
      <c r="AL61" s="69">
        <v>66.64</v>
      </c>
      <c r="AM61" s="69">
        <v>67.400000000000006</v>
      </c>
      <c r="AN61" s="69">
        <v>68.069999999999993</v>
      </c>
      <c r="AO61" s="69">
        <v>68.900000000000006</v>
      </c>
      <c r="AP61" s="69">
        <v>69.59</v>
      </c>
      <c r="AQ61" s="69">
        <v>70.38</v>
      </c>
      <c r="AR61" s="69">
        <v>71.09</v>
      </c>
      <c r="AS61" s="69">
        <v>71.8</v>
      </c>
      <c r="AT61" s="69">
        <v>72.510000000000005</v>
      </c>
      <c r="AU61" s="69">
        <v>73.239999999999995</v>
      </c>
      <c r="AV61" s="69">
        <v>73.81</v>
      </c>
      <c r="AW61" s="69">
        <v>74.430000000000007</v>
      </c>
      <c r="AX61" s="69">
        <v>75.040000000000006</v>
      </c>
      <c r="AY61" s="69">
        <v>75.61</v>
      </c>
      <c r="AZ61" s="69">
        <v>76.17</v>
      </c>
      <c r="BA61" s="69">
        <v>76.7</v>
      </c>
      <c r="BB61" s="69">
        <v>77.2</v>
      </c>
      <c r="BC61" s="69">
        <v>77.680000000000007</v>
      </c>
      <c r="BD61" s="69">
        <v>78.14</v>
      </c>
      <c r="BE61" s="69">
        <v>78.569999999999993</v>
      </c>
      <c r="BF61" s="69">
        <v>78.97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48.64</v>
      </c>
      <c r="N62" s="69">
        <v>49.12</v>
      </c>
      <c r="O62" s="69">
        <v>49.72</v>
      </c>
      <c r="P62" s="69">
        <v>50.22</v>
      </c>
      <c r="Q62" s="69">
        <v>50.84</v>
      </c>
      <c r="R62" s="69">
        <v>51.35</v>
      </c>
      <c r="S62" s="69">
        <v>51.99</v>
      </c>
      <c r="T62" s="69">
        <v>52.58</v>
      </c>
      <c r="U62" s="69">
        <v>53.18</v>
      </c>
      <c r="V62" s="69">
        <v>53.78</v>
      </c>
      <c r="W62" s="69">
        <v>56.18</v>
      </c>
      <c r="X62" s="69">
        <v>56.86</v>
      </c>
      <c r="Y62" s="69">
        <v>57.54</v>
      </c>
      <c r="Z62" s="69">
        <v>58.23</v>
      </c>
      <c r="AA62" s="69">
        <v>58.93</v>
      </c>
      <c r="AB62" s="69">
        <v>59.64</v>
      </c>
      <c r="AC62" s="69">
        <v>60.35</v>
      </c>
      <c r="AD62" s="69">
        <v>61.07</v>
      </c>
      <c r="AE62" s="69">
        <v>61.8</v>
      </c>
      <c r="AF62" s="69">
        <v>62.54</v>
      </c>
      <c r="AG62" s="69">
        <v>63.29</v>
      </c>
      <c r="AH62" s="69">
        <v>64.05</v>
      </c>
      <c r="AI62" s="69">
        <v>64.81</v>
      </c>
      <c r="AJ62" s="69">
        <v>65.59</v>
      </c>
      <c r="AK62" s="69">
        <v>66.38</v>
      </c>
      <c r="AL62" s="69">
        <v>67.180000000000007</v>
      </c>
      <c r="AM62" s="69">
        <v>67.98</v>
      </c>
      <c r="AN62" s="69">
        <v>68.790000000000006</v>
      </c>
      <c r="AO62" s="69">
        <v>69.59</v>
      </c>
      <c r="AP62" s="69">
        <v>70.38</v>
      </c>
      <c r="AQ62" s="69">
        <v>71.09</v>
      </c>
      <c r="AR62" s="69">
        <v>71.94</v>
      </c>
      <c r="AS62" s="69">
        <v>72.66</v>
      </c>
      <c r="AT62" s="69">
        <v>73.39</v>
      </c>
      <c r="AU62" s="69">
        <v>74.12</v>
      </c>
      <c r="AV62" s="69">
        <v>74.86</v>
      </c>
      <c r="AW62" s="69">
        <v>75.61</v>
      </c>
      <c r="AX62" s="69">
        <v>76.22</v>
      </c>
      <c r="AY62" s="69">
        <v>76.849999999999994</v>
      </c>
      <c r="AZ62" s="69">
        <v>77.459999999999994</v>
      </c>
      <c r="BA62" s="69">
        <v>78.040000000000006</v>
      </c>
      <c r="BB62" s="69">
        <v>78.599999999999994</v>
      </c>
      <c r="BC62" s="69">
        <v>79.13</v>
      </c>
      <c r="BD62" s="69">
        <v>79.64</v>
      </c>
      <c r="BE62" s="69">
        <v>80.12</v>
      </c>
      <c r="BF62" s="69">
        <v>80.58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49.23</v>
      </c>
      <c r="O63" s="69">
        <v>49.72</v>
      </c>
      <c r="P63" s="69">
        <v>50.34</v>
      </c>
      <c r="Q63" s="69">
        <v>50.91</v>
      </c>
      <c r="R63" s="69">
        <v>51.49</v>
      </c>
      <c r="S63" s="69">
        <v>52.08</v>
      </c>
      <c r="T63" s="69">
        <v>52.68</v>
      </c>
      <c r="U63" s="69">
        <v>53.28</v>
      </c>
      <c r="V63" s="69">
        <v>53.9</v>
      </c>
      <c r="W63" s="69">
        <v>56.32</v>
      </c>
      <c r="X63" s="69">
        <v>57.01</v>
      </c>
      <c r="Y63" s="69">
        <v>57.71</v>
      </c>
      <c r="Z63" s="69">
        <v>58.41</v>
      </c>
      <c r="AA63" s="69">
        <v>59.13</v>
      </c>
      <c r="AB63" s="69">
        <v>59.86</v>
      </c>
      <c r="AC63" s="69">
        <v>60.59</v>
      </c>
      <c r="AD63" s="69">
        <v>61.34</v>
      </c>
      <c r="AE63" s="69">
        <v>62.09</v>
      </c>
      <c r="AF63" s="69">
        <v>62.86</v>
      </c>
      <c r="AG63" s="69">
        <v>63.63</v>
      </c>
      <c r="AH63" s="69">
        <v>64.42</v>
      </c>
      <c r="AI63" s="69">
        <v>65.22</v>
      </c>
      <c r="AJ63" s="69">
        <v>66.03</v>
      </c>
      <c r="AK63" s="69">
        <v>66.86</v>
      </c>
      <c r="AL63" s="69">
        <v>67.7</v>
      </c>
      <c r="AM63" s="69">
        <v>68.55</v>
      </c>
      <c r="AN63" s="69">
        <v>69.400000000000006</v>
      </c>
      <c r="AO63" s="69">
        <v>70.260000000000005</v>
      </c>
      <c r="AP63" s="69">
        <v>71.099999999999994</v>
      </c>
      <c r="AQ63" s="69">
        <v>71.94</v>
      </c>
      <c r="AR63" s="69">
        <v>72.77</v>
      </c>
      <c r="AS63" s="69">
        <v>73.5</v>
      </c>
      <c r="AT63" s="69">
        <v>74.39</v>
      </c>
      <c r="AU63" s="69">
        <v>75.13</v>
      </c>
      <c r="AV63" s="69">
        <v>75.89</v>
      </c>
      <c r="AW63" s="69">
        <v>76.64</v>
      </c>
      <c r="AX63" s="69">
        <v>77.41</v>
      </c>
      <c r="AY63" s="69">
        <v>78.19</v>
      </c>
      <c r="AZ63" s="69">
        <v>78.760000000000005</v>
      </c>
      <c r="BA63" s="69">
        <v>79.41</v>
      </c>
      <c r="BB63" s="69">
        <v>80.02</v>
      </c>
      <c r="BC63" s="69">
        <v>80.61</v>
      </c>
      <c r="BD63" s="69">
        <v>81.17</v>
      </c>
      <c r="BE63" s="69">
        <v>81.709999999999994</v>
      </c>
      <c r="BF63" s="69">
        <v>82.21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49.83</v>
      </c>
      <c r="P64" s="69">
        <v>50.4</v>
      </c>
      <c r="Q64" s="69">
        <v>50.97</v>
      </c>
      <c r="R64" s="69">
        <v>51.56</v>
      </c>
      <c r="S64" s="69">
        <v>52.16</v>
      </c>
      <c r="T64" s="69">
        <v>52.77</v>
      </c>
      <c r="U64" s="69">
        <v>53.38</v>
      </c>
      <c r="V64" s="69">
        <v>54.01</v>
      </c>
      <c r="W64" s="69">
        <v>56.45</v>
      </c>
      <c r="X64" s="69">
        <v>57.15</v>
      </c>
      <c r="Y64" s="69">
        <v>57.86</v>
      </c>
      <c r="Z64" s="69">
        <v>58.59</v>
      </c>
      <c r="AA64" s="69">
        <v>59.32</v>
      </c>
      <c r="AB64" s="69">
        <v>60.06</v>
      </c>
      <c r="AC64" s="69">
        <v>60.82</v>
      </c>
      <c r="AD64" s="69">
        <v>61.59</v>
      </c>
      <c r="AE64" s="69">
        <v>62.36</v>
      </c>
      <c r="AF64" s="69">
        <v>63.16</v>
      </c>
      <c r="AG64" s="69">
        <v>63.96</v>
      </c>
      <c r="AH64" s="69">
        <v>64.78</v>
      </c>
      <c r="AI64" s="69">
        <v>65.61</v>
      </c>
      <c r="AJ64" s="69">
        <v>66.459999999999994</v>
      </c>
      <c r="AK64" s="69">
        <v>67.33</v>
      </c>
      <c r="AL64" s="69">
        <v>68.209999999999994</v>
      </c>
      <c r="AM64" s="69">
        <v>69.11</v>
      </c>
      <c r="AN64" s="69">
        <v>70.010000000000005</v>
      </c>
      <c r="AO64" s="69">
        <v>70.91</v>
      </c>
      <c r="AP64" s="69">
        <v>71.81</v>
      </c>
      <c r="AQ64" s="69">
        <v>72.7</v>
      </c>
      <c r="AR64" s="69">
        <v>73.59</v>
      </c>
      <c r="AS64" s="69">
        <v>74.47</v>
      </c>
      <c r="AT64" s="69">
        <v>75.33</v>
      </c>
      <c r="AU64" s="69">
        <v>76.08</v>
      </c>
      <c r="AV64" s="69">
        <v>77</v>
      </c>
      <c r="AW64" s="69">
        <v>77.77</v>
      </c>
      <c r="AX64" s="69">
        <v>78.55</v>
      </c>
      <c r="AY64" s="69">
        <v>79.33</v>
      </c>
      <c r="AZ64" s="69">
        <v>80.12</v>
      </c>
      <c r="BA64" s="69">
        <v>80.78</v>
      </c>
      <c r="BB64" s="69">
        <v>81.459999999999994</v>
      </c>
      <c r="BC64" s="69">
        <v>82.11</v>
      </c>
      <c r="BD64" s="69">
        <v>82.73</v>
      </c>
      <c r="BE64" s="69">
        <v>83.32</v>
      </c>
      <c r="BF64" s="69">
        <v>83.89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50.45</v>
      </c>
      <c r="Q65" s="69">
        <v>51.04</v>
      </c>
      <c r="R65" s="69">
        <v>51.63</v>
      </c>
      <c r="S65" s="69">
        <v>52.23</v>
      </c>
      <c r="T65" s="69">
        <v>52.85</v>
      </c>
      <c r="U65" s="69">
        <v>53.48</v>
      </c>
      <c r="V65" s="69">
        <v>54.11</v>
      </c>
      <c r="W65" s="69">
        <v>56.57</v>
      </c>
      <c r="X65" s="69">
        <v>57.28</v>
      </c>
      <c r="Y65" s="69">
        <v>58.01</v>
      </c>
      <c r="Z65" s="69">
        <v>58.75</v>
      </c>
      <c r="AA65" s="69">
        <v>59.5</v>
      </c>
      <c r="AB65" s="69">
        <v>60.26</v>
      </c>
      <c r="AC65" s="69">
        <v>61.03</v>
      </c>
      <c r="AD65" s="69">
        <v>61.82</v>
      </c>
      <c r="AE65" s="69">
        <v>62.62</v>
      </c>
      <c r="AF65" s="69">
        <v>63.44</v>
      </c>
      <c r="AG65" s="69">
        <v>64.27</v>
      </c>
      <c r="AH65" s="69">
        <v>65.12</v>
      </c>
      <c r="AI65" s="69">
        <v>65.98</v>
      </c>
      <c r="AJ65" s="69">
        <v>66.87</v>
      </c>
      <c r="AK65" s="69">
        <v>67.78</v>
      </c>
      <c r="AL65" s="69">
        <v>68.7</v>
      </c>
      <c r="AM65" s="69">
        <v>69.64</v>
      </c>
      <c r="AN65" s="69">
        <v>70.59</v>
      </c>
      <c r="AO65" s="69">
        <v>71.540000000000006</v>
      </c>
      <c r="AP65" s="69">
        <v>72.489999999999995</v>
      </c>
      <c r="AQ65" s="69">
        <v>73.45</v>
      </c>
      <c r="AR65" s="69">
        <v>74.39</v>
      </c>
      <c r="AS65" s="69">
        <v>75.33</v>
      </c>
      <c r="AT65" s="69">
        <v>76.25</v>
      </c>
      <c r="AU65" s="69">
        <v>77.16</v>
      </c>
      <c r="AV65" s="69">
        <v>78.05</v>
      </c>
      <c r="AW65" s="69">
        <v>78.83</v>
      </c>
      <c r="AX65" s="69">
        <v>79.77</v>
      </c>
      <c r="AY65" s="69">
        <v>80.569999999999993</v>
      </c>
      <c r="AZ65" s="69">
        <v>81.37</v>
      </c>
      <c r="BA65" s="69">
        <v>82.19</v>
      </c>
      <c r="BB65" s="69">
        <v>83.01</v>
      </c>
      <c r="BC65" s="69">
        <v>83.62</v>
      </c>
      <c r="BD65" s="69">
        <v>84.3</v>
      </c>
      <c r="BE65" s="69">
        <v>84.96</v>
      </c>
      <c r="BF65" s="69">
        <v>85.59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51.09</v>
      </c>
      <c r="R66" s="69">
        <v>51.69</v>
      </c>
      <c r="S66" s="69">
        <v>52.3</v>
      </c>
      <c r="T66" s="69">
        <v>52.93</v>
      </c>
      <c r="U66" s="69">
        <v>53.56</v>
      </c>
      <c r="V66" s="69">
        <v>54.21</v>
      </c>
      <c r="W66" s="69">
        <v>56.68</v>
      </c>
      <c r="X66" s="69">
        <v>57.41</v>
      </c>
      <c r="Y66" s="69">
        <v>58.15</v>
      </c>
      <c r="Z66" s="69">
        <v>58.9</v>
      </c>
      <c r="AA66" s="69">
        <v>59.67</v>
      </c>
      <c r="AB66" s="69">
        <v>60.44</v>
      </c>
      <c r="AC66" s="69">
        <v>61.24</v>
      </c>
      <c r="AD66" s="69">
        <v>62.04</v>
      </c>
      <c r="AE66" s="69">
        <v>62.87</v>
      </c>
      <c r="AF66" s="69">
        <v>63.71</v>
      </c>
      <c r="AG66" s="69">
        <v>64.569999999999993</v>
      </c>
      <c r="AH66" s="69">
        <v>65.44</v>
      </c>
      <c r="AI66" s="69">
        <v>66.34</v>
      </c>
      <c r="AJ66" s="69">
        <v>67.260000000000005</v>
      </c>
      <c r="AK66" s="69">
        <v>68.2</v>
      </c>
      <c r="AL66" s="69">
        <v>69.17</v>
      </c>
      <c r="AM66" s="69">
        <v>70.150000000000006</v>
      </c>
      <c r="AN66" s="69">
        <v>71.150000000000006</v>
      </c>
      <c r="AO66" s="69">
        <v>72.150000000000006</v>
      </c>
      <c r="AP66" s="69">
        <v>73.16</v>
      </c>
      <c r="AQ66" s="69">
        <v>74.17</v>
      </c>
      <c r="AR66" s="69">
        <v>75.17</v>
      </c>
      <c r="AS66" s="69">
        <v>76.17</v>
      </c>
      <c r="AT66" s="69">
        <v>77.16</v>
      </c>
      <c r="AU66" s="69">
        <v>78.13</v>
      </c>
      <c r="AV66" s="69">
        <v>79.09</v>
      </c>
      <c r="AW66" s="69">
        <v>80.03</v>
      </c>
      <c r="AX66" s="69">
        <v>80.95</v>
      </c>
      <c r="AY66" s="69">
        <v>81.760000000000005</v>
      </c>
      <c r="AZ66" s="69">
        <v>82.71</v>
      </c>
      <c r="BA66" s="69">
        <v>83.53</v>
      </c>
      <c r="BB66" s="69">
        <v>84.37</v>
      </c>
      <c r="BC66" s="69">
        <v>85.21</v>
      </c>
      <c r="BD66" s="69">
        <v>85.89</v>
      </c>
      <c r="BE66" s="69">
        <v>86.62</v>
      </c>
      <c r="BF66" s="69">
        <v>87.31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51.75</v>
      </c>
      <c r="S67" s="69">
        <v>52.37</v>
      </c>
      <c r="T67" s="69">
        <v>53</v>
      </c>
      <c r="U67" s="69">
        <v>53.64</v>
      </c>
      <c r="V67" s="69">
        <v>54.3</v>
      </c>
      <c r="W67" s="69">
        <v>56.78</v>
      </c>
      <c r="X67" s="69">
        <v>57.52</v>
      </c>
      <c r="Y67" s="69">
        <v>58.28</v>
      </c>
      <c r="Z67" s="69">
        <v>59.04</v>
      </c>
      <c r="AA67" s="69">
        <v>59.82</v>
      </c>
      <c r="AB67" s="69">
        <v>60.62</v>
      </c>
      <c r="AC67" s="69">
        <v>61.43</v>
      </c>
      <c r="AD67" s="69">
        <v>62.25</v>
      </c>
      <c r="AE67" s="69">
        <v>63.1</v>
      </c>
      <c r="AF67" s="69">
        <v>63.96</v>
      </c>
      <c r="AG67" s="69">
        <v>64.849999999999994</v>
      </c>
      <c r="AH67" s="69">
        <v>65.75</v>
      </c>
      <c r="AI67" s="69">
        <v>66.67</v>
      </c>
      <c r="AJ67" s="69">
        <v>67.63</v>
      </c>
      <c r="AK67" s="69">
        <v>68.61</v>
      </c>
      <c r="AL67" s="69">
        <v>69.62</v>
      </c>
      <c r="AM67" s="69">
        <v>70.650000000000006</v>
      </c>
      <c r="AN67" s="69">
        <v>71.69</v>
      </c>
      <c r="AO67" s="69">
        <v>72.75</v>
      </c>
      <c r="AP67" s="69">
        <v>73.81</v>
      </c>
      <c r="AQ67" s="69">
        <v>74.87</v>
      </c>
      <c r="AR67" s="69">
        <v>75.94</v>
      </c>
      <c r="AS67" s="69">
        <v>77</v>
      </c>
      <c r="AT67" s="69">
        <v>78.05</v>
      </c>
      <c r="AU67" s="69">
        <v>79.09</v>
      </c>
      <c r="AV67" s="69">
        <v>80.12</v>
      </c>
      <c r="AW67" s="69">
        <v>81.12</v>
      </c>
      <c r="AX67" s="69">
        <v>82.11</v>
      </c>
      <c r="AY67" s="69">
        <v>83.08</v>
      </c>
      <c r="AZ67" s="69">
        <v>84.02</v>
      </c>
      <c r="BA67" s="69">
        <v>84.86</v>
      </c>
      <c r="BB67" s="69">
        <v>85.81</v>
      </c>
      <c r="BC67" s="69">
        <v>86.67</v>
      </c>
      <c r="BD67" s="69">
        <v>87.54</v>
      </c>
      <c r="BE67" s="69">
        <v>88.29</v>
      </c>
      <c r="BF67" s="69">
        <v>89.05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52.43</v>
      </c>
      <c r="T68" s="69">
        <v>53.07</v>
      </c>
      <c r="U68" s="69">
        <v>53.72</v>
      </c>
      <c r="V68" s="69">
        <v>54.38</v>
      </c>
      <c r="W68" s="69">
        <v>56.88</v>
      </c>
      <c r="X68" s="69">
        <v>57.63</v>
      </c>
      <c r="Y68" s="69">
        <v>58.4</v>
      </c>
      <c r="Z68" s="69">
        <v>59.17</v>
      </c>
      <c r="AA68" s="69">
        <v>59.97</v>
      </c>
      <c r="AB68" s="69">
        <v>60.78</v>
      </c>
      <c r="AC68" s="69">
        <v>61.6</v>
      </c>
      <c r="AD68" s="69">
        <v>62.45</v>
      </c>
      <c r="AE68" s="69">
        <v>63.31</v>
      </c>
      <c r="AF68" s="69">
        <v>64.2</v>
      </c>
      <c r="AG68" s="69">
        <v>65.11</v>
      </c>
      <c r="AH68" s="69">
        <v>66.040000000000006</v>
      </c>
      <c r="AI68" s="69">
        <v>66.989999999999995</v>
      </c>
      <c r="AJ68" s="69">
        <v>67.98</v>
      </c>
      <c r="AK68" s="69">
        <v>69</v>
      </c>
      <c r="AL68" s="69">
        <v>70.05</v>
      </c>
      <c r="AM68" s="69">
        <v>71.12</v>
      </c>
      <c r="AN68" s="69">
        <v>72.209999999999994</v>
      </c>
      <c r="AO68" s="69">
        <v>73.319999999999993</v>
      </c>
      <c r="AP68" s="69">
        <v>74.430000000000007</v>
      </c>
      <c r="AQ68" s="69">
        <v>75.56</v>
      </c>
      <c r="AR68" s="69">
        <v>76.680000000000007</v>
      </c>
      <c r="AS68" s="69">
        <v>77.8</v>
      </c>
      <c r="AT68" s="69">
        <v>78.92</v>
      </c>
      <c r="AU68" s="69">
        <v>80.03</v>
      </c>
      <c r="AV68" s="69">
        <v>81.12</v>
      </c>
      <c r="AW68" s="69">
        <v>82.2</v>
      </c>
      <c r="AX68" s="69">
        <v>83.26</v>
      </c>
      <c r="AY68" s="69">
        <v>84.3</v>
      </c>
      <c r="AZ68" s="69">
        <v>85.32</v>
      </c>
      <c r="BA68" s="69">
        <v>86.31</v>
      </c>
      <c r="BB68" s="69">
        <v>87.17</v>
      </c>
      <c r="BC68" s="69">
        <v>88.2</v>
      </c>
      <c r="BD68" s="69">
        <v>89.08</v>
      </c>
      <c r="BE68" s="69">
        <v>89.97</v>
      </c>
      <c r="BF68" s="69">
        <v>90.87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53.13</v>
      </c>
      <c r="U69" s="69">
        <v>53.79</v>
      </c>
      <c r="V69" s="69">
        <v>54.46</v>
      </c>
      <c r="W69" s="69">
        <v>56.97</v>
      </c>
      <c r="X69" s="69">
        <v>57.73</v>
      </c>
      <c r="Y69" s="69">
        <v>58.51</v>
      </c>
      <c r="Z69" s="69">
        <v>59.3</v>
      </c>
      <c r="AA69" s="69">
        <v>60.1</v>
      </c>
      <c r="AB69" s="69">
        <v>60.93</v>
      </c>
      <c r="AC69" s="69">
        <v>61.77</v>
      </c>
      <c r="AD69" s="69">
        <v>62.63</v>
      </c>
      <c r="AE69" s="69">
        <v>63.52</v>
      </c>
      <c r="AF69" s="69">
        <v>64.42</v>
      </c>
      <c r="AG69" s="69">
        <v>65.36</v>
      </c>
      <c r="AH69" s="69">
        <v>66.31</v>
      </c>
      <c r="AI69" s="69">
        <v>67.290000000000006</v>
      </c>
      <c r="AJ69" s="69">
        <v>68.31</v>
      </c>
      <c r="AK69" s="69">
        <v>69.37</v>
      </c>
      <c r="AL69" s="69">
        <v>70.459999999999994</v>
      </c>
      <c r="AM69" s="69">
        <v>71.569999999999993</v>
      </c>
      <c r="AN69" s="69">
        <v>72.709999999999994</v>
      </c>
      <c r="AO69" s="69">
        <v>73.87</v>
      </c>
      <c r="AP69" s="69">
        <v>75.040000000000006</v>
      </c>
      <c r="AQ69" s="69">
        <v>76.22</v>
      </c>
      <c r="AR69" s="69">
        <v>77.400000000000006</v>
      </c>
      <c r="AS69" s="69">
        <v>78.59</v>
      </c>
      <c r="AT69" s="69">
        <v>79.77</v>
      </c>
      <c r="AU69" s="69">
        <v>80.95</v>
      </c>
      <c r="AV69" s="69">
        <v>82.11</v>
      </c>
      <c r="AW69" s="69">
        <v>83.26</v>
      </c>
      <c r="AX69" s="69">
        <v>84.4</v>
      </c>
      <c r="AY69" s="69">
        <v>85.52</v>
      </c>
      <c r="AZ69" s="69">
        <v>86.61</v>
      </c>
      <c r="BA69" s="69">
        <v>87.67</v>
      </c>
      <c r="BB69" s="69">
        <v>88.71</v>
      </c>
      <c r="BC69" s="69">
        <v>89.72</v>
      </c>
      <c r="BD69" s="69">
        <v>90.62</v>
      </c>
      <c r="BE69" s="69">
        <v>91.65</v>
      </c>
      <c r="BF69" s="69">
        <v>92.56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53.85</v>
      </c>
      <c r="V70" s="69">
        <v>54.53</v>
      </c>
      <c r="W70" s="69">
        <v>57.05</v>
      </c>
      <c r="X70" s="69">
        <v>57.82</v>
      </c>
      <c r="Y70" s="69">
        <v>58.61</v>
      </c>
      <c r="Z70" s="69">
        <v>59.41</v>
      </c>
      <c r="AA70" s="69">
        <v>60.23</v>
      </c>
      <c r="AB70" s="69">
        <v>61.07</v>
      </c>
      <c r="AC70" s="69">
        <v>61.93</v>
      </c>
      <c r="AD70" s="69">
        <v>62.8</v>
      </c>
      <c r="AE70" s="69">
        <v>63.71</v>
      </c>
      <c r="AF70" s="69">
        <v>64.63</v>
      </c>
      <c r="AG70" s="69">
        <v>65.59</v>
      </c>
      <c r="AH70" s="69">
        <v>66.569999999999993</v>
      </c>
      <c r="AI70" s="69">
        <v>67.58</v>
      </c>
      <c r="AJ70" s="69">
        <v>68.63</v>
      </c>
      <c r="AK70" s="69">
        <v>69.72</v>
      </c>
      <c r="AL70" s="69">
        <v>70.849999999999994</v>
      </c>
      <c r="AM70" s="69">
        <v>72</v>
      </c>
      <c r="AN70" s="69">
        <v>73.19</v>
      </c>
      <c r="AO70" s="69">
        <v>74.39</v>
      </c>
      <c r="AP70" s="69">
        <v>75.61</v>
      </c>
      <c r="AQ70" s="69">
        <v>76.849999999999994</v>
      </c>
      <c r="AR70" s="69">
        <v>78.09</v>
      </c>
      <c r="AS70" s="69">
        <v>79.34</v>
      </c>
      <c r="AT70" s="69">
        <v>80.59</v>
      </c>
      <c r="AU70" s="69">
        <v>81.84</v>
      </c>
      <c r="AV70" s="69">
        <v>83.08</v>
      </c>
      <c r="AW70" s="69">
        <v>84.3</v>
      </c>
      <c r="AX70" s="69">
        <v>85.52</v>
      </c>
      <c r="AY70" s="69">
        <v>86.71</v>
      </c>
      <c r="AZ70" s="69">
        <v>87.88</v>
      </c>
      <c r="BA70" s="69">
        <v>89.03</v>
      </c>
      <c r="BB70" s="69">
        <v>90.15</v>
      </c>
      <c r="BC70" s="69">
        <v>91.24</v>
      </c>
      <c r="BD70" s="69">
        <v>92.3</v>
      </c>
      <c r="BE70" s="69">
        <v>93.22</v>
      </c>
      <c r="BF70" s="69">
        <v>94.32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54.59</v>
      </c>
      <c r="W71" s="69">
        <v>57.13</v>
      </c>
      <c r="X71" s="69">
        <v>57.91</v>
      </c>
      <c r="Y71" s="69">
        <v>58.71</v>
      </c>
      <c r="Z71" s="69">
        <v>59.52</v>
      </c>
      <c r="AA71" s="69">
        <v>60.35</v>
      </c>
      <c r="AB71" s="69">
        <v>61.2</v>
      </c>
      <c r="AC71" s="69">
        <v>62.07</v>
      </c>
      <c r="AD71" s="69">
        <v>62.96</v>
      </c>
      <c r="AE71" s="69">
        <v>63.88</v>
      </c>
      <c r="AF71" s="69">
        <v>64.83</v>
      </c>
      <c r="AG71" s="69">
        <v>65.81</v>
      </c>
      <c r="AH71" s="69">
        <v>66.81</v>
      </c>
      <c r="AI71" s="69">
        <v>67.84</v>
      </c>
      <c r="AJ71" s="69">
        <v>68.930000000000007</v>
      </c>
      <c r="AK71" s="69">
        <v>70.05</v>
      </c>
      <c r="AL71" s="69">
        <v>71.209999999999994</v>
      </c>
      <c r="AM71" s="69">
        <v>72.41</v>
      </c>
      <c r="AN71" s="69">
        <v>73.64</v>
      </c>
      <c r="AO71" s="69">
        <v>74.89</v>
      </c>
      <c r="AP71" s="69">
        <v>76.17</v>
      </c>
      <c r="AQ71" s="69">
        <v>77.459999999999994</v>
      </c>
      <c r="AR71" s="69">
        <v>78.760000000000005</v>
      </c>
      <c r="AS71" s="69">
        <v>80.08</v>
      </c>
      <c r="AT71" s="69">
        <v>81.39</v>
      </c>
      <c r="AU71" s="69">
        <v>82.71</v>
      </c>
      <c r="AV71" s="69">
        <v>84.02</v>
      </c>
      <c r="AW71" s="69">
        <v>85.32</v>
      </c>
      <c r="AX71" s="69">
        <v>86.61</v>
      </c>
      <c r="AY71" s="69">
        <v>87.88</v>
      </c>
      <c r="AZ71" s="69">
        <v>89.13</v>
      </c>
      <c r="BA71" s="69">
        <v>90.36</v>
      </c>
      <c r="BB71" s="69">
        <v>91.57</v>
      </c>
      <c r="BC71" s="69">
        <v>92.75</v>
      </c>
      <c r="BD71" s="69">
        <v>93.89</v>
      </c>
      <c r="BE71" s="69">
        <v>95.01</v>
      </c>
      <c r="BF71" s="69">
        <v>96.08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57.2</v>
      </c>
      <c r="X72" s="69">
        <v>57.99</v>
      </c>
      <c r="Y72" s="69">
        <v>58.8</v>
      </c>
      <c r="Z72" s="69">
        <v>59.62</v>
      </c>
      <c r="AA72" s="69">
        <v>60.46</v>
      </c>
      <c r="AB72" s="69">
        <v>61.32</v>
      </c>
      <c r="AC72" s="69">
        <v>62.21</v>
      </c>
      <c r="AD72" s="69">
        <v>63.11</v>
      </c>
      <c r="AE72" s="69">
        <v>64.05</v>
      </c>
      <c r="AF72" s="69">
        <v>65.010000000000005</v>
      </c>
      <c r="AG72" s="69">
        <v>66.010000000000005</v>
      </c>
      <c r="AH72" s="69">
        <v>67.040000000000006</v>
      </c>
      <c r="AI72" s="69">
        <v>68.099999999999994</v>
      </c>
      <c r="AJ72" s="69">
        <v>69.209999999999994</v>
      </c>
      <c r="AK72" s="69">
        <v>70.36</v>
      </c>
      <c r="AL72" s="69">
        <v>71.56</v>
      </c>
      <c r="AM72" s="69">
        <v>72.8</v>
      </c>
      <c r="AN72" s="69">
        <v>74.069999999999993</v>
      </c>
      <c r="AO72" s="69">
        <v>75.37</v>
      </c>
      <c r="AP72" s="69">
        <v>76.7</v>
      </c>
      <c r="AQ72" s="69">
        <v>78.040000000000006</v>
      </c>
      <c r="AR72" s="69">
        <v>79.41</v>
      </c>
      <c r="AS72" s="69">
        <v>80.78</v>
      </c>
      <c r="AT72" s="69">
        <v>82.16</v>
      </c>
      <c r="AU72" s="69">
        <v>83.55</v>
      </c>
      <c r="AV72" s="69">
        <v>84.93</v>
      </c>
      <c r="AW72" s="69">
        <v>86.31</v>
      </c>
      <c r="AX72" s="69">
        <v>87.67</v>
      </c>
      <c r="AY72" s="69">
        <v>89.03</v>
      </c>
      <c r="AZ72" s="69">
        <v>90.36</v>
      </c>
      <c r="BA72" s="69">
        <v>91.68</v>
      </c>
      <c r="BB72" s="69">
        <v>92.97</v>
      </c>
      <c r="BC72" s="69">
        <v>94.23</v>
      </c>
      <c r="BD72" s="69">
        <v>95.47</v>
      </c>
      <c r="BE72" s="69">
        <v>96.67</v>
      </c>
      <c r="BF72" s="69">
        <v>97.84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58.06</v>
      </c>
      <c r="Y73" s="69">
        <v>58.88</v>
      </c>
      <c r="Z73" s="69">
        <v>59.71</v>
      </c>
      <c r="AA73" s="69">
        <v>60.56</v>
      </c>
      <c r="AB73" s="69">
        <v>61.43</v>
      </c>
      <c r="AC73" s="69">
        <v>62.33</v>
      </c>
      <c r="AD73" s="69">
        <v>63.25</v>
      </c>
      <c r="AE73" s="69">
        <v>64.2</v>
      </c>
      <c r="AF73" s="69">
        <v>65.19</v>
      </c>
      <c r="AG73" s="69">
        <v>66.2</v>
      </c>
      <c r="AH73" s="69">
        <v>67.25</v>
      </c>
      <c r="AI73" s="69">
        <v>68.33</v>
      </c>
      <c r="AJ73" s="69">
        <v>69.47</v>
      </c>
      <c r="AK73" s="69">
        <v>70.66</v>
      </c>
      <c r="AL73" s="69">
        <v>71.89</v>
      </c>
      <c r="AM73" s="69">
        <v>73.16</v>
      </c>
      <c r="AN73" s="69">
        <v>74.48</v>
      </c>
      <c r="AO73" s="69">
        <v>75.819999999999993</v>
      </c>
      <c r="AP73" s="69">
        <v>77.2</v>
      </c>
      <c r="AQ73" s="69">
        <v>78.599999999999994</v>
      </c>
      <c r="AR73" s="69">
        <v>80.02</v>
      </c>
      <c r="AS73" s="69">
        <v>81.459999999999994</v>
      </c>
      <c r="AT73" s="69">
        <v>82.91</v>
      </c>
      <c r="AU73" s="69">
        <v>84.36</v>
      </c>
      <c r="AV73" s="69">
        <v>85.81</v>
      </c>
      <c r="AW73" s="69">
        <v>87.27</v>
      </c>
      <c r="AX73" s="69">
        <v>88.71</v>
      </c>
      <c r="AY73" s="69">
        <v>90.15</v>
      </c>
      <c r="AZ73" s="69">
        <v>91.57</v>
      </c>
      <c r="BA73" s="69">
        <v>92.97</v>
      </c>
      <c r="BB73" s="69">
        <v>94.35</v>
      </c>
      <c r="BC73" s="69">
        <v>95.7</v>
      </c>
      <c r="BD73" s="69">
        <v>97.03</v>
      </c>
      <c r="BE73" s="69">
        <v>98.32</v>
      </c>
      <c r="BF73" s="69">
        <v>99.58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58.96</v>
      </c>
      <c r="Z74" s="69">
        <v>59.8</v>
      </c>
      <c r="AA74" s="69">
        <v>60.66</v>
      </c>
      <c r="AB74" s="69">
        <v>61.54</v>
      </c>
      <c r="AC74" s="69">
        <v>62.45</v>
      </c>
      <c r="AD74" s="69">
        <v>63.38</v>
      </c>
      <c r="AE74" s="69">
        <v>64.349999999999994</v>
      </c>
      <c r="AF74" s="69">
        <v>65.349999999999994</v>
      </c>
      <c r="AG74" s="69">
        <v>66.38</v>
      </c>
      <c r="AH74" s="69">
        <v>67.44</v>
      </c>
      <c r="AI74" s="69">
        <v>68.55</v>
      </c>
      <c r="AJ74" s="69">
        <v>69.709999999999994</v>
      </c>
      <c r="AK74" s="69">
        <v>70.930000000000007</v>
      </c>
      <c r="AL74" s="69">
        <v>72.2</v>
      </c>
      <c r="AM74" s="69">
        <v>73.510000000000005</v>
      </c>
      <c r="AN74" s="69">
        <v>74.86</v>
      </c>
      <c r="AO74" s="69">
        <v>76.25</v>
      </c>
      <c r="AP74" s="69">
        <v>77.680000000000007</v>
      </c>
      <c r="AQ74" s="69">
        <v>79.13</v>
      </c>
      <c r="AR74" s="69">
        <v>80.61</v>
      </c>
      <c r="AS74" s="69">
        <v>82.11</v>
      </c>
      <c r="AT74" s="69">
        <v>83.62</v>
      </c>
      <c r="AU74" s="69">
        <v>85.14</v>
      </c>
      <c r="AV74" s="69">
        <v>86.67</v>
      </c>
      <c r="AW74" s="69">
        <v>88.2</v>
      </c>
      <c r="AX74" s="69">
        <v>89.72</v>
      </c>
      <c r="AY74" s="69">
        <v>91.24</v>
      </c>
      <c r="AZ74" s="69">
        <v>92.75</v>
      </c>
      <c r="BA74" s="69">
        <v>94.23</v>
      </c>
      <c r="BB74" s="69">
        <v>95.7</v>
      </c>
      <c r="BC74" s="69">
        <v>97.15</v>
      </c>
      <c r="BD74" s="69">
        <v>98.57</v>
      </c>
      <c r="BE74" s="69">
        <v>99.95</v>
      </c>
      <c r="BF74" s="69">
        <v>101.31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59.87</v>
      </c>
      <c r="AA75" s="69">
        <v>60.74</v>
      </c>
      <c r="AB75" s="69">
        <v>61.64</v>
      </c>
      <c r="AC75" s="69">
        <v>62.56</v>
      </c>
      <c r="AD75" s="69">
        <v>63.5</v>
      </c>
      <c r="AE75" s="69">
        <v>64.48</v>
      </c>
      <c r="AF75" s="69">
        <v>65.489999999999995</v>
      </c>
      <c r="AG75" s="69">
        <v>66.540000000000006</v>
      </c>
      <c r="AH75" s="69">
        <v>67.63</v>
      </c>
      <c r="AI75" s="69">
        <v>68.760000000000005</v>
      </c>
      <c r="AJ75" s="69">
        <v>69.94</v>
      </c>
      <c r="AK75" s="69">
        <v>71.19</v>
      </c>
      <c r="AL75" s="69">
        <v>72.489999999999995</v>
      </c>
      <c r="AM75" s="69">
        <v>73.83</v>
      </c>
      <c r="AN75" s="69">
        <v>75.23</v>
      </c>
      <c r="AO75" s="69">
        <v>76.66</v>
      </c>
      <c r="AP75" s="69">
        <v>78.13</v>
      </c>
      <c r="AQ75" s="69">
        <v>79.64</v>
      </c>
      <c r="AR75" s="69">
        <v>81.17</v>
      </c>
      <c r="AS75" s="69">
        <v>82.73</v>
      </c>
      <c r="AT75" s="69">
        <v>84.3</v>
      </c>
      <c r="AU75" s="69">
        <v>85.89</v>
      </c>
      <c r="AV75" s="69">
        <v>87.49</v>
      </c>
      <c r="AW75" s="69">
        <v>89.1</v>
      </c>
      <c r="AX75" s="69">
        <v>90.7</v>
      </c>
      <c r="AY75" s="69">
        <v>92.3</v>
      </c>
      <c r="AZ75" s="69">
        <v>93.89</v>
      </c>
      <c r="BA75" s="69">
        <v>95.47</v>
      </c>
      <c r="BB75" s="69">
        <v>97.03</v>
      </c>
      <c r="BC75" s="69">
        <v>98.57</v>
      </c>
      <c r="BD75" s="69">
        <v>100.08</v>
      </c>
      <c r="BE75" s="69">
        <v>101.56</v>
      </c>
      <c r="BF75" s="69">
        <v>103.02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60.83</v>
      </c>
      <c r="AB76" s="69">
        <v>61.73</v>
      </c>
      <c r="AC76" s="69">
        <v>62.66</v>
      </c>
      <c r="AD76" s="69">
        <v>63.61</v>
      </c>
      <c r="AE76" s="69">
        <v>64.61</v>
      </c>
      <c r="AF76" s="69">
        <v>65.63</v>
      </c>
      <c r="AG76" s="69">
        <v>66.7</v>
      </c>
      <c r="AH76" s="69">
        <v>67.8</v>
      </c>
      <c r="AI76" s="69">
        <v>68.95</v>
      </c>
      <c r="AJ76" s="69">
        <v>70.16</v>
      </c>
      <c r="AK76" s="69">
        <v>71.430000000000007</v>
      </c>
      <c r="AL76" s="69">
        <v>72.760000000000005</v>
      </c>
      <c r="AM76" s="69">
        <v>74.14</v>
      </c>
      <c r="AN76" s="69">
        <v>75.569999999999993</v>
      </c>
      <c r="AO76" s="69">
        <v>77.05</v>
      </c>
      <c r="AP76" s="69">
        <v>78.56</v>
      </c>
      <c r="AQ76" s="69">
        <v>80.12</v>
      </c>
      <c r="AR76" s="69">
        <v>81.709999999999994</v>
      </c>
      <c r="AS76" s="69">
        <v>83.32</v>
      </c>
      <c r="AT76" s="69">
        <v>84.96</v>
      </c>
      <c r="AU76" s="69">
        <v>86.62</v>
      </c>
      <c r="AV76" s="69">
        <v>88.29</v>
      </c>
      <c r="AW76" s="69">
        <v>89.96</v>
      </c>
      <c r="AX76" s="69">
        <v>91.65</v>
      </c>
      <c r="AY76" s="69">
        <v>93.33</v>
      </c>
      <c r="AZ76" s="69">
        <v>95.01</v>
      </c>
      <c r="BA76" s="69">
        <v>96.67</v>
      </c>
      <c r="BB76" s="69">
        <v>98.32</v>
      </c>
      <c r="BC76" s="69">
        <v>99.95</v>
      </c>
      <c r="BD76" s="69">
        <v>101.56</v>
      </c>
      <c r="BE76" s="69">
        <v>103.15</v>
      </c>
      <c r="BF76" s="69">
        <v>104.7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61.81</v>
      </c>
      <c r="AC77" s="69">
        <v>62.75</v>
      </c>
      <c r="AD77" s="69">
        <v>63.72</v>
      </c>
      <c r="AE77" s="69">
        <v>64.72</v>
      </c>
      <c r="AF77" s="69">
        <v>65.760000000000005</v>
      </c>
      <c r="AG77" s="69">
        <v>66.84</v>
      </c>
      <c r="AH77" s="69">
        <v>67.959999999999994</v>
      </c>
      <c r="AI77" s="69">
        <v>69.13</v>
      </c>
      <c r="AJ77" s="69">
        <v>70.36</v>
      </c>
      <c r="AK77" s="69">
        <v>71.650000000000006</v>
      </c>
      <c r="AL77" s="69">
        <v>73.010000000000005</v>
      </c>
      <c r="AM77" s="69">
        <v>74.430000000000007</v>
      </c>
      <c r="AN77" s="69">
        <v>75.89</v>
      </c>
      <c r="AO77" s="69">
        <v>77.41</v>
      </c>
      <c r="AP77" s="69">
        <v>78.97</v>
      </c>
      <c r="AQ77" s="69">
        <v>80.569999999999993</v>
      </c>
      <c r="AR77" s="69">
        <v>82.21</v>
      </c>
      <c r="AS77" s="69">
        <v>83.88</v>
      </c>
      <c r="AT77" s="69">
        <v>85.58</v>
      </c>
      <c r="AU77" s="69">
        <v>87.31</v>
      </c>
      <c r="AV77" s="69">
        <v>89.05</v>
      </c>
      <c r="AW77" s="69">
        <v>90.8</v>
      </c>
      <c r="AX77" s="69">
        <v>92.56</v>
      </c>
      <c r="AY77" s="69">
        <v>94.32</v>
      </c>
      <c r="AZ77" s="69">
        <v>96.08</v>
      </c>
      <c r="BA77" s="69">
        <v>97.84</v>
      </c>
      <c r="BB77" s="69">
        <v>99.58</v>
      </c>
      <c r="BC77" s="69">
        <v>101.31</v>
      </c>
      <c r="BD77" s="69">
        <v>103.02</v>
      </c>
      <c r="BE77" s="69">
        <v>104.7</v>
      </c>
      <c r="BF77" s="69">
        <v>106.36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F95"/>
  <sheetViews>
    <sheetView view="pageBreakPreview" topLeftCell="N13" zoomScaleNormal="100" zoomScaleSheetLayoutView="100" workbookViewId="0">
      <selection activeCell="AB21" sqref="AB21"/>
    </sheetView>
  </sheetViews>
  <sheetFormatPr defaultRowHeight="12.75" customHeight="1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29" width="10.140625" customWidth="1"/>
    <col min="30" max="53" width="10.7109375" customWidth="1"/>
    <col min="54" max="54" width="10.42578125" customWidth="1"/>
  </cols>
  <sheetData>
    <row r="1" spans="1:58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1:58" ht="15.75" customHeight="1">
      <c r="B2" s="87" t="s">
        <v>23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9"/>
    </row>
    <row r="3" spans="1:58" ht="15.75">
      <c r="B3" s="84" t="s">
        <v>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6"/>
    </row>
    <row r="4" spans="1:58" ht="15.75">
      <c r="B4" s="84" t="s">
        <v>4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6"/>
    </row>
    <row r="5" spans="1:58" ht="15.75">
      <c r="B5" s="84" t="s">
        <v>6</v>
      </c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6"/>
    </row>
    <row r="6" spans="1:58" ht="16.5" thickBot="1">
      <c r="B6" s="81" t="s">
        <v>3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3"/>
    </row>
    <row r="7" spans="1:58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</row>
    <row r="8" spans="1:58" ht="83.25" customHeight="1" thickBot="1">
      <c r="B8" s="24" t="s">
        <v>0</v>
      </c>
      <c r="C8" s="23" t="s">
        <v>37</v>
      </c>
      <c r="D8" s="25" t="s">
        <v>29</v>
      </c>
      <c r="E8" s="25" t="s">
        <v>40</v>
      </c>
      <c r="F8" s="23" t="s">
        <v>41</v>
      </c>
      <c r="G8" s="23" t="s">
        <v>42</v>
      </c>
      <c r="H8" s="23" t="s">
        <v>43</v>
      </c>
      <c r="I8" s="23" t="s">
        <v>121</v>
      </c>
      <c r="J8" s="23" t="s">
        <v>122</v>
      </c>
      <c r="K8" s="23" t="s">
        <v>123</v>
      </c>
      <c r="L8" s="70" t="s">
        <v>124</v>
      </c>
      <c r="M8" s="70" t="s">
        <v>125</v>
      </c>
      <c r="N8" s="70" t="s">
        <v>126</v>
      </c>
      <c r="O8" s="70" t="s">
        <v>127</v>
      </c>
      <c r="P8" s="70" t="s">
        <v>128</v>
      </c>
      <c r="Q8" s="70" t="s">
        <v>129</v>
      </c>
      <c r="R8" s="70" t="s">
        <v>130</v>
      </c>
      <c r="S8" s="70" t="s">
        <v>131</v>
      </c>
      <c r="T8" s="70" t="s">
        <v>132</v>
      </c>
      <c r="U8" s="70" t="s">
        <v>133</v>
      </c>
      <c r="V8" s="70" t="s">
        <v>134</v>
      </c>
      <c r="W8" s="70" t="s">
        <v>135</v>
      </c>
      <c r="X8" s="70" t="s">
        <v>136</v>
      </c>
      <c r="Y8" s="70" t="s">
        <v>137</v>
      </c>
      <c r="Z8" s="70" t="s">
        <v>138</v>
      </c>
      <c r="AA8" s="23" t="s">
        <v>44</v>
      </c>
      <c r="AB8" s="23" t="s">
        <v>38</v>
      </c>
      <c r="AC8" s="23" t="s">
        <v>63</v>
      </c>
      <c r="AD8" s="23" t="s">
        <v>62</v>
      </c>
      <c r="AE8" s="23" t="s">
        <v>64</v>
      </c>
      <c r="AF8" s="23" t="s">
        <v>65</v>
      </c>
      <c r="AG8" s="23" t="s">
        <v>66</v>
      </c>
      <c r="AH8" s="23" t="s">
        <v>67</v>
      </c>
      <c r="AI8" s="23" t="s">
        <v>68</v>
      </c>
      <c r="AJ8" s="23" t="s">
        <v>69</v>
      </c>
      <c r="AK8" s="23" t="s">
        <v>106</v>
      </c>
      <c r="AL8" s="23" t="s">
        <v>107</v>
      </c>
      <c r="AM8" s="23" t="s">
        <v>108</v>
      </c>
      <c r="AN8" s="23" t="s">
        <v>109</v>
      </c>
      <c r="AO8" s="23" t="s">
        <v>110</v>
      </c>
      <c r="AP8" s="23" t="s">
        <v>111</v>
      </c>
      <c r="AQ8" s="23" t="s">
        <v>112</v>
      </c>
      <c r="AR8" s="23" t="s">
        <v>113</v>
      </c>
      <c r="AS8" s="23" t="s">
        <v>114</v>
      </c>
      <c r="AT8" s="23" t="s">
        <v>115</v>
      </c>
      <c r="AU8" s="23" t="s">
        <v>116</v>
      </c>
      <c r="AV8" s="23" t="s">
        <v>117</v>
      </c>
      <c r="AW8" s="23" t="s">
        <v>118</v>
      </c>
      <c r="AX8" s="23" t="s">
        <v>119</v>
      </c>
      <c r="AY8" s="23" t="s">
        <v>120</v>
      </c>
      <c r="AZ8" s="23" t="s">
        <v>45</v>
      </c>
      <c r="BA8" s="23" t="s">
        <v>39</v>
      </c>
      <c r="BB8" s="24" t="s">
        <v>0</v>
      </c>
      <c r="BF8" s="23"/>
    </row>
    <row r="9" spans="1:58" ht="13.5" thickBot="1">
      <c r="A9">
        <v>2</v>
      </c>
      <c r="B9" s="12">
        <v>18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 t="str">
        <f>HLOOKUP('Display Sheet'!$D$6,'JL 50%'!$C$9:$BF$77,$A9,FALSE)</f>
        <v>NA</v>
      </c>
      <c r="AB9" s="7" t="str">
        <f>HLOOKUP('Display Sheet'!$D$6,'JL 100%'!$C$9:$BF$77,$A9,FALSE)</f>
        <v>NA</v>
      </c>
      <c r="AC9" s="7" t="str">
        <f>HLOOKUP('Display Sheet'!$D$6,'JL15_50%'!$C$9:$BF$77,$A9,FALSE)</f>
        <v>NA</v>
      </c>
      <c r="AD9" s="7" t="str">
        <f>HLOOKUP('Display Sheet'!$D$6,'JL15_100%'!$C$9:$BF$77,$A9,FALSE)</f>
        <v>NA</v>
      </c>
      <c r="AE9" s="7" t="str">
        <f>HLOOKUP('Display Sheet'!$D$6,'JL50%_3%_SI'!$C$9:$BF$77,$A9,FALSE)</f>
        <v>NA</v>
      </c>
      <c r="AF9" s="7" t="str">
        <f>HLOOKUP('Display Sheet'!$D$6,'JL100%_3%_SI'!$C$9:$BF$77,$A9,FALSE)</f>
        <v>NA</v>
      </c>
      <c r="AG9" s="7" t="str">
        <f>HLOOKUP('Display Sheet'!$D$6,'JL50%_5%_SI'!$C$9:$BF$77,$A9,FALSE)</f>
        <v>NA</v>
      </c>
      <c r="AH9" s="7" t="str">
        <f>HLOOKUP('Display Sheet'!$D$6,'JL100%_5%_SI'!$C$9:$BF$77,$A9,FALSE)</f>
        <v>NA</v>
      </c>
      <c r="AI9" s="7" t="str">
        <f>HLOOKUP('Display Sheet'!$D$6,'JL50%_10%_SI'!$C$9:$BF$77,$A9,FALSE)</f>
        <v>NA</v>
      </c>
      <c r="AJ9" s="7" t="str">
        <f>HLOOKUP('Display Sheet'!$D$6,'JL100%_10%_SI'!$C$9:$BF$77,$A9,FALSE)</f>
        <v>NA</v>
      </c>
      <c r="AK9" s="7" t="str">
        <f>HLOOKUP('Display Sheet'!$D$6,'JL100%_2%_CI'!$C$9:$BF$77,$A9,FALSE)</f>
        <v>NA</v>
      </c>
      <c r="AL9" s="7" t="str">
        <f>HLOOKUP('Display Sheet'!$D$6,'JL100%_2.5%_CI'!$C$9:$BF$77,$A9,FALSE)</f>
        <v>NA</v>
      </c>
      <c r="AM9" s="7" t="str">
        <f>HLOOKUP('Display Sheet'!$D$6,'JL100%_3%_CI'!$C$9:$BF$77,$A9,FALSE)</f>
        <v>NA</v>
      </c>
      <c r="AN9" s="7" t="str">
        <f>HLOOKUP('Display Sheet'!$D$6,'JL100%_3.5%_CI'!$C$9:$BF$77,$A9,FALSE)</f>
        <v>NA</v>
      </c>
      <c r="AO9" s="7" t="str">
        <f>HLOOKUP('Display Sheet'!$D$6,'JL100%_4%_CI'!$C$9:$BF$77,$A9,FALSE)</f>
        <v>NA</v>
      </c>
      <c r="AP9" s="7" t="str">
        <f>HLOOKUP('Display Sheet'!$D$6,'Def_JL_100%_1 year'!$C$9:$BF$77,$A9,FALSE)</f>
        <v>NA</v>
      </c>
      <c r="AQ9" s="7" t="str">
        <f>HLOOKUP('Display Sheet'!$D$6,'Def_JL_100%_2 years'!$C$9:$BF$77,$A9,FALSE)</f>
        <v>NA</v>
      </c>
      <c r="AR9" s="7" t="str">
        <f>HLOOKUP('Display Sheet'!$D$6,'Def_JL_100%_3 years'!$C$9:$BF$77,$A9,FALSE)</f>
        <v>NA</v>
      </c>
      <c r="AS9" s="7" t="str">
        <f>HLOOKUP('Display Sheet'!$D$6,'Def_JL_100%_4 years'!$C$9:$BF$77,$A9,FALSE)</f>
        <v>NA</v>
      </c>
      <c r="AT9" s="7" t="str">
        <f>HLOOKUP('Display Sheet'!$D$6,'Def_JL_100%_5 years'!$C$9:$BF$77,$A9,FALSE)</f>
        <v>NA</v>
      </c>
      <c r="AU9" s="7" t="str">
        <f>HLOOKUP('Display Sheet'!$D$6,'Def_JL_100%_6 years'!$C$9:$BF$77,$A9,FALSE)</f>
        <v>NA</v>
      </c>
      <c r="AV9" s="7" t="str">
        <f>HLOOKUP('Display Sheet'!$D$6,'Def_JL_100%_7 years'!$C$9:$BF$77,$A9,FALSE)</f>
        <v>NA</v>
      </c>
      <c r="AW9" s="7" t="str">
        <f>HLOOKUP('Display Sheet'!$D$6,'Def_JL_100%_8 years'!$C$9:$BF$77,$A9,FALSE)</f>
        <v>NA</v>
      </c>
      <c r="AX9" s="7" t="str">
        <f>HLOOKUP('Display Sheet'!$D$6,'Def_JL_100%_9 years'!$C$9:$BF$77,$A9,FALSE)</f>
        <v>NA</v>
      </c>
      <c r="AY9" s="7" t="str">
        <f>HLOOKUP('Display Sheet'!$D$6,'Def_JL_100%_10 years'!$C$9:$BF$77,$A9,FALSE)</f>
        <v>NA</v>
      </c>
      <c r="AZ9" s="7" t="str">
        <f>HLOOKUP('Display Sheet'!$D$6,'JL 50%_ROC'!$C$9:$BF$77,$A9,FALSE)</f>
        <v>NA</v>
      </c>
      <c r="BA9" s="7" t="str">
        <f>HLOOKUP('Display Sheet'!$D$6,'JL 100%_ROC'!$C$9:$BF$77,$A9,FALSE)</f>
        <v>NA</v>
      </c>
      <c r="BB9" s="12">
        <v>30</v>
      </c>
    </row>
    <row r="10" spans="1:58" ht="13.5" thickBot="1">
      <c r="A10">
        <v>3</v>
      </c>
      <c r="B10" s="26">
        <v>19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 t="str">
        <f>HLOOKUP('Display Sheet'!$D$6,'JL 50%'!$C$9:$BF$77,$A10,FALSE)</f>
        <v>NA</v>
      </c>
      <c r="AB10" s="7" t="str">
        <f>HLOOKUP('Display Sheet'!$D$6,'JL 100%'!$C$9:$BF$77,$A10,FALSE)</f>
        <v>NA</v>
      </c>
      <c r="AC10" s="7" t="str">
        <f>HLOOKUP('Display Sheet'!$D$6,'JL15_50%'!$C$9:$BF$77,$A10,FALSE)</f>
        <v>NA</v>
      </c>
      <c r="AD10" s="7" t="str">
        <f>HLOOKUP('Display Sheet'!$D$6,'JL15_100%'!$C$9:$BF$77,$A10,FALSE)</f>
        <v>NA</v>
      </c>
      <c r="AE10" s="7" t="str">
        <f>HLOOKUP('Display Sheet'!$D$6,'JL50%_3%_SI'!$C$9:$BF$77,$A10,FALSE)</f>
        <v>NA</v>
      </c>
      <c r="AF10" s="7" t="str">
        <f>HLOOKUP('Display Sheet'!$D$6,'JL100%_3%_SI'!$C$9:$BF$77,$A10,FALSE)</f>
        <v>NA</v>
      </c>
      <c r="AG10" s="7" t="str">
        <f>HLOOKUP('Display Sheet'!$D$6,'JL50%_5%_SI'!$C$9:$BF$77,$A10,FALSE)</f>
        <v>NA</v>
      </c>
      <c r="AH10" s="7" t="str">
        <f>HLOOKUP('Display Sheet'!$D$6,'JL100%_5%_SI'!$C$9:$BF$77,$A10,FALSE)</f>
        <v>NA</v>
      </c>
      <c r="AI10" s="7" t="str">
        <f>HLOOKUP('Display Sheet'!$D$6,'JL50%_10%_SI'!$C$9:$BF$77,$A10,FALSE)</f>
        <v>NA</v>
      </c>
      <c r="AJ10" s="7" t="str">
        <f>HLOOKUP('Display Sheet'!$D$6,'JL100%_10%_SI'!$C$9:$BF$77,$A10,FALSE)</f>
        <v>NA</v>
      </c>
      <c r="AK10" s="7" t="str">
        <f>HLOOKUP('Display Sheet'!$D$6,'JL100%_2%_CI'!$C$9:$BF$77,$A10,FALSE)</f>
        <v>NA</v>
      </c>
      <c r="AL10" s="7" t="str">
        <f>HLOOKUP('Display Sheet'!$D$6,'JL100%_2.5%_CI'!$C$9:$BF$77,$A10,FALSE)</f>
        <v>NA</v>
      </c>
      <c r="AM10" s="7" t="str">
        <f>HLOOKUP('Display Sheet'!$D$6,'JL100%_3%_CI'!$C$9:$BF$77,$A10,FALSE)</f>
        <v>NA</v>
      </c>
      <c r="AN10" s="7" t="str">
        <f>HLOOKUP('Display Sheet'!$D$6,'JL100%_3.5%_CI'!$C$9:$BF$77,$A10,FALSE)</f>
        <v>NA</v>
      </c>
      <c r="AO10" s="7" t="str">
        <f>HLOOKUP('Display Sheet'!$D$6,'JL100%_4%_CI'!$C$9:$BF$77,$A10,FALSE)</f>
        <v>NA</v>
      </c>
      <c r="AP10" s="7" t="str">
        <f>HLOOKUP('Display Sheet'!$D$6,'Def_JL_100%_1 year'!$C$9:$BF$77,$A10,FALSE)</f>
        <v>NA</v>
      </c>
      <c r="AQ10" s="7" t="str">
        <f>HLOOKUP('Display Sheet'!$D$6,'Def_JL_100%_2 years'!$C$9:$BF$77,$A10,FALSE)</f>
        <v>NA</v>
      </c>
      <c r="AR10" s="7" t="str">
        <f>HLOOKUP('Display Sheet'!$D$6,'Def_JL_100%_3 years'!$C$9:$BF$77,$A10,FALSE)</f>
        <v>NA</v>
      </c>
      <c r="AS10" s="7" t="str">
        <f>HLOOKUP('Display Sheet'!$D$6,'Def_JL_100%_4 years'!$C$9:$BF$77,$A10,FALSE)</f>
        <v>NA</v>
      </c>
      <c r="AT10" s="7" t="str">
        <f>HLOOKUP('Display Sheet'!$D$6,'Def_JL_100%_5 years'!$C$9:$BF$77,$A10,FALSE)</f>
        <v>NA</v>
      </c>
      <c r="AU10" s="7" t="str">
        <f>HLOOKUP('Display Sheet'!$D$6,'Def_JL_100%_6 years'!$C$9:$BF$77,$A10,FALSE)</f>
        <v>NA</v>
      </c>
      <c r="AV10" s="7" t="str">
        <f>HLOOKUP('Display Sheet'!$D$6,'Def_JL_100%_7 years'!$C$9:$BF$77,$A10,FALSE)</f>
        <v>NA</v>
      </c>
      <c r="AW10" s="7" t="str">
        <f>HLOOKUP('Display Sheet'!$D$6,'Def_JL_100%_8 years'!$C$9:$BF$77,$A10,FALSE)</f>
        <v>NA</v>
      </c>
      <c r="AX10" s="7" t="str">
        <f>HLOOKUP('Display Sheet'!$D$6,'Def_JL_100%_9 years'!$C$9:$BF$77,$A10,FALSE)</f>
        <v>NA</v>
      </c>
      <c r="AY10" s="7" t="str">
        <f>HLOOKUP('Display Sheet'!$D$6,'Def_JL_100%_10 years'!$C$9:$BF$77,$A10,FALSE)</f>
        <v>NA</v>
      </c>
      <c r="AZ10" s="7" t="str">
        <f>HLOOKUP('Display Sheet'!$D$6,'JL 50%_ROC'!$C$9:$BF$77,$A10,FALSE)</f>
        <v>NA</v>
      </c>
      <c r="BA10" s="7" t="str">
        <f>HLOOKUP('Display Sheet'!$D$6,'JL 100%_ROC'!$C$9:$BF$77,$A10,FALSE)</f>
        <v>NA</v>
      </c>
      <c r="BB10" s="26">
        <v>31</v>
      </c>
    </row>
    <row r="11" spans="1:58" ht="13.5" thickBot="1">
      <c r="A11">
        <v>4</v>
      </c>
      <c r="B11" s="26">
        <v>20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 t="str">
        <f>HLOOKUP('Display Sheet'!$D$6,'JL 50%'!$C$9:$BF$77,$A11,FALSE)</f>
        <v>NA</v>
      </c>
      <c r="AB11" s="7" t="str">
        <f>HLOOKUP('Display Sheet'!$D$6,'JL 100%'!$C$9:$BF$77,$A11,FALSE)</f>
        <v>NA</v>
      </c>
      <c r="AC11" s="7" t="str">
        <f>HLOOKUP('Display Sheet'!$D$6,'JL15_50%'!$C$9:$BF$77,$A11,FALSE)</f>
        <v>NA</v>
      </c>
      <c r="AD11" s="7" t="str">
        <f>HLOOKUP('Display Sheet'!$D$6,'JL15_100%'!$C$9:$BF$77,$A11,FALSE)</f>
        <v>NA</v>
      </c>
      <c r="AE11" s="7" t="str">
        <f>HLOOKUP('Display Sheet'!$D$6,'JL50%_3%_SI'!$C$9:$BF$77,$A11,FALSE)</f>
        <v>NA</v>
      </c>
      <c r="AF11" s="7" t="str">
        <f>HLOOKUP('Display Sheet'!$D$6,'JL100%_3%_SI'!$C$9:$BF$77,$A11,FALSE)</f>
        <v>NA</v>
      </c>
      <c r="AG11" s="7" t="str">
        <f>HLOOKUP('Display Sheet'!$D$6,'JL50%_5%_SI'!$C$9:$BF$77,$A11,FALSE)</f>
        <v>NA</v>
      </c>
      <c r="AH11" s="7" t="str">
        <f>HLOOKUP('Display Sheet'!$D$6,'JL100%_5%_SI'!$C$9:$BF$77,$A11,FALSE)</f>
        <v>NA</v>
      </c>
      <c r="AI11" s="7" t="str">
        <f>HLOOKUP('Display Sheet'!$D$6,'JL50%_10%_SI'!$C$9:$BF$77,$A11,FALSE)</f>
        <v>NA</v>
      </c>
      <c r="AJ11" s="7" t="str">
        <f>HLOOKUP('Display Sheet'!$D$6,'JL100%_10%_SI'!$C$9:$BF$77,$A11,FALSE)</f>
        <v>NA</v>
      </c>
      <c r="AK11" s="7" t="str">
        <f>HLOOKUP('Display Sheet'!$D$6,'JL100%_2%_CI'!$C$9:$BF$77,$A11,FALSE)</f>
        <v>NA</v>
      </c>
      <c r="AL11" s="7" t="str">
        <f>HLOOKUP('Display Sheet'!$D$6,'JL100%_2.5%_CI'!$C$9:$BF$77,$A11,FALSE)</f>
        <v>NA</v>
      </c>
      <c r="AM11" s="7" t="str">
        <f>HLOOKUP('Display Sheet'!$D$6,'JL100%_3%_CI'!$C$9:$BF$77,$A11,FALSE)</f>
        <v>NA</v>
      </c>
      <c r="AN11" s="7" t="str">
        <f>HLOOKUP('Display Sheet'!$D$6,'JL100%_3.5%_CI'!$C$9:$BF$77,$A11,FALSE)</f>
        <v>NA</v>
      </c>
      <c r="AO11" s="7" t="str">
        <f>HLOOKUP('Display Sheet'!$D$6,'JL100%_4%_CI'!$C$9:$BF$77,$A11,FALSE)</f>
        <v>NA</v>
      </c>
      <c r="AP11" s="7" t="str">
        <f>HLOOKUP('Display Sheet'!$D$6,'Def_JL_100%_1 year'!$C$9:$BF$77,$A11,FALSE)</f>
        <v>NA</v>
      </c>
      <c r="AQ11" s="7" t="str">
        <f>HLOOKUP('Display Sheet'!$D$6,'Def_JL_100%_2 years'!$C$9:$BF$77,$A11,FALSE)</f>
        <v>NA</v>
      </c>
      <c r="AR11" s="7" t="str">
        <f>HLOOKUP('Display Sheet'!$D$6,'Def_JL_100%_3 years'!$C$9:$BF$77,$A11,FALSE)</f>
        <v>NA</v>
      </c>
      <c r="AS11" s="7" t="str">
        <f>HLOOKUP('Display Sheet'!$D$6,'Def_JL_100%_4 years'!$C$9:$BF$77,$A11,FALSE)</f>
        <v>NA</v>
      </c>
      <c r="AT11" s="7" t="str">
        <f>HLOOKUP('Display Sheet'!$D$6,'Def_JL_100%_5 years'!$C$9:$BF$77,$A11,FALSE)</f>
        <v>NA</v>
      </c>
      <c r="AU11" s="7" t="str">
        <f>HLOOKUP('Display Sheet'!$D$6,'Def_JL_100%_6 years'!$C$9:$BF$77,$A11,FALSE)</f>
        <v>NA</v>
      </c>
      <c r="AV11" s="7" t="str">
        <f>HLOOKUP('Display Sheet'!$D$6,'Def_JL_100%_7 years'!$C$9:$BF$77,$A11,FALSE)</f>
        <v>NA</v>
      </c>
      <c r="AW11" s="7" t="str">
        <f>HLOOKUP('Display Sheet'!$D$6,'Def_JL_100%_8 years'!$C$9:$BF$77,$A11,FALSE)</f>
        <v>NA</v>
      </c>
      <c r="AX11" s="7" t="str">
        <f>HLOOKUP('Display Sheet'!$D$6,'Def_JL_100%_9 years'!$C$9:$BF$77,$A11,FALSE)</f>
        <v>NA</v>
      </c>
      <c r="AY11" s="7" t="str">
        <f>HLOOKUP('Display Sheet'!$D$6,'Def_JL_100%_10 years'!$C$9:$BF$77,$A11,FALSE)</f>
        <v>NA</v>
      </c>
      <c r="AZ11" s="7" t="str">
        <f>HLOOKUP('Display Sheet'!$D$6,'JL 50%_ROC'!$C$9:$BF$77,$A11,FALSE)</f>
        <v>NA</v>
      </c>
      <c r="BA11" s="7" t="str">
        <f>HLOOKUP('Display Sheet'!$D$6,'JL 100%_ROC'!$C$9:$BF$77,$A11,FALSE)</f>
        <v>NA</v>
      </c>
      <c r="BB11" s="26">
        <v>32</v>
      </c>
    </row>
    <row r="12" spans="1:58" ht="13.5" thickBot="1">
      <c r="A12">
        <v>5</v>
      </c>
      <c r="B12" s="12">
        <v>21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 t="str">
        <f>HLOOKUP('Display Sheet'!$D$6,'JL 50%'!$C$9:$BF$77,$A12,FALSE)</f>
        <v>NA</v>
      </c>
      <c r="AB12" s="7" t="str">
        <f>HLOOKUP('Display Sheet'!$D$6,'JL 100%'!$C$9:$BF$77,$A12,FALSE)</f>
        <v>NA</v>
      </c>
      <c r="AC12" s="7" t="str">
        <f>HLOOKUP('Display Sheet'!$D$6,'JL15_50%'!$C$9:$BF$77,$A12,FALSE)</f>
        <v>NA</v>
      </c>
      <c r="AD12" s="7" t="str">
        <f>HLOOKUP('Display Sheet'!$D$6,'JL15_100%'!$C$9:$BF$77,$A12,FALSE)</f>
        <v>NA</v>
      </c>
      <c r="AE12" s="7" t="str">
        <f>HLOOKUP('Display Sheet'!$D$6,'JL50%_3%_SI'!$C$9:$BF$77,$A12,FALSE)</f>
        <v>NA</v>
      </c>
      <c r="AF12" s="7" t="str">
        <f>HLOOKUP('Display Sheet'!$D$6,'JL100%_3%_SI'!$C$9:$BF$77,$A12,FALSE)</f>
        <v>NA</v>
      </c>
      <c r="AG12" s="7" t="str">
        <f>HLOOKUP('Display Sheet'!$D$6,'JL50%_5%_SI'!$C$9:$BF$77,$A12,FALSE)</f>
        <v>NA</v>
      </c>
      <c r="AH12" s="7" t="str">
        <f>HLOOKUP('Display Sheet'!$D$6,'JL100%_5%_SI'!$C$9:$BF$77,$A12,FALSE)</f>
        <v>NA</v>
      </c>
      <c r="AI12" s="7" t="str">
        <f>HLOOKUP('Display Sheet'!$D$6,'JL50%_10%_SI'!$C$9:$BF$77,$A12,FALSE)</f>
        <v>NA</v>
      </c>
      <c r="AJ12" s="7" t="str">
        <f>HLOOKUP('Display Sheet'!$D$6,'JL100%_10%_SI'!$C$9:$BF$77,$A12,FALSE)</f>
        <v>NA</v>
      </c>
      <c r="AK12" s="7" t="str">
        <f>HLOOKUP('Display Sheet'!$D$6,'JL100%_2%_CI'!$C$9:$BF$77,$A12,FALSE)</f>
        <v>NA</v>
      </c>
      <c r="AL12" s="7" t="str">
        <f>HLOOKUP('Display Sheet'!$D$6,'JL100%_2.5%_CI'!$C$9:$BF$77,$A12,FALSE)</f>
        <v>NA</v>
      </c>
      <c r="AM12" s="7" t="str">
        <f>HLOOKUP('Display Sheet'!$D$6,'JL100%_3%_CI'!$C$9:$BF$77,$A12,FALSE)</f>
        <v>NA</v>
      </c>
      <c r="AN12" s="7" t="str">
        <f>HLOOKUP('Display Sheet'!$D$6,'JL100%_3.5%_CI'!$C$9:$BF$77,$A12,FALSE)</f>
        <v>NA</v>
      </c>
      <c r="AO12" s="7" t="str">
        <f>HLOOKUP('Display Sheet'!$D$6,'JL100%_4%_CI'!$C$9:$BF$77,$A12,FALSE)</f>
        <v>NA</v>
      </c>
      <c r="AP12" s="7" t="str">
        <f>HLOOKUP('Display Sheet'!$D$6,'Def_JL_100%_1 year'!$C$9:$BF$77,$A12,FALSE)</f>
        <v>NA</v>
      </c>
      <c r="AQ12" s="7" t="str">
        <f>HLOOKUP('Display Sheet'!$D$6,'Def_JL_100%_2 years'!$C$9:$BF$77,$A12,FALSE)</f>
        <v>NA</v>
      </c>
      <c r="AR12" s="7" t="str">
        <f>HLOOKUP('Display Sheet'!$D$6,'Def_JL_100%_3 years'!$C$9:$BF$77,$A12,FALSE)</f>
        <v>NA</v>
      </c>
      <c r="AS12" s="7" t="str">
        <f>HLOOKUP('Display Sheet'!$D$6,'Def_JL_100%_4 years'!$C$9:$BF$77,$A12,FALSE)</f>
        <v>NA</v>
      </c>
      <c r="AT12" s="7" t="str">
        <f>HLOOKUP('Display Sheet'!$D$6,'Def_JL_100%_5 years'!$C$9:$BF$77,$A12,FALSE)</f>
        <v>NA</v>
      </c>
      <c r="AU12" s="7" t="str">
        <f>HLOOKUP('Display Sheet'!$D$6,'Def_JL_100%_6 years'!$C$9:$BF$77,$A12,FALSE)</f>
        <v>NA</v>
      </c>
      <c r="AV12" s="7" t="str">
        <f>HLOOKUP('Display Sheet'!$D$6,'Def_JL_100%_7 years'!$C$9:$BF$77,$A12,FALSE)</f>
        <v>NA</v>
      </c>
      <c r="AW12" s="7" t="str">
        <f>HLOOKUP('Display Sheet'!$D$6,'Def_JL_100%_8 years'!$C$9:$BF$77,$A12,FALSE)</f>
        <v>NA</v>
      </c>
      <c r="AX12" s="7" t="str">
        <f>HLOOKUP('Display Sheet'!$D$6,'Def_JL_100%_9 years'!$C$9:$BF$77,$A12,FALSE)</f>
        <v>NA</v>
      </c>
      <c r="AY12" s="7" t="str">
        <f>HLOOKUP('Display Sheet'!$D$6,'Def_JL_100%_10 years'!$C$9:$BF$77,$A12,FALSE)</f>
        <v>NA</v>
      </c>
      <c r="AZ12" s="7" t="str">
        <f>HLOOKUP('Display Sheet'!$D$6,'JL 50%_ROC'!$C$9:$BF$77,$A12,FALSE)</f>
        <v>NA</v>
      </c>
      <c r="BA12" s="7" t="str">
        <f>HLOOKUP('Display Sheet'!$D$6,'JL 100%_ROC'!$C$9:$BF$77,$A12,FALSE)</f>
        <v>NA</v>
      </c>
      <c r="BB12" s="26">
        <v>33</v>
      </c>
    </row>
    <row r="13" spans="1:58" ht="13.5" thickBot="1">
      <c r="A13">
        <v>6</v>
      </c>
      <c r="B13" s="26">
        <v>22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 t="str">
        <f>HLOOKUP('Display Sheet'!$D$6,'JL 50%'!$C$9:$BF$77,$A13,FALSE)</f>
        <v>NA</v>
      </c>
      <c r="AB13" s="7" t="str">
        <f>HLOOKUP('Display Sheet'!$D$6,'JL 100%'!$C$9:$BF$77,$A13,FALSE)</f>
        <v>NA</v>
      </c>
      <c r="AC13" s="7" t="str">
        <f>HLOOKUP('Display Sheet'!$D$6,'JL15_50%'!$C$9:$BF$77,$A13,FALSE)</f>
        <v>NA</v>
      </c>
      <c r="AD13" s="7" t="str">
        <f>HLOOKUP('Display Sheet'!$D$6,'JL15_100%'!$C$9:$BF$77,$A13,FALSE)</f>
        <v>NA</v>
      </c>
      <c r="AE13" s="7" t="str">
        <f>HLOOKUP('Display Sheet'!$D$6,'JL50%_3%_SI'!$C$9:$BF$77,$A13,FALSE)</f>
        <v>NA</v>
      </c>
      <c r="AF13" s="7" t="str">
        <f>HLOOKUP('Display Sheet'!$D$6,'JL100%_3%_SI'!$C$9:$BF$77,$A13,FALSE)</f>
        <v>NA</v>
      </c>
      <c r="AG13" s="7" t="str">
        <f>HLOOKUP('Display Sheet'!$D$6,'JL50%_5%_SI'!$C$9:$BF$77,$A13,FALSE)</f>
        <v>NA</v>
      </c>
      <c r="AH13" s="7" t="str">
        <f>HLOOKUP('Display Sheet'!$D$6,'JL100%_5%_SI'!$C$9:$BF$77,$A13,FALSE)</f>
        <v>NA</v>
      </c>
      <c r="AI13" s="7" t="str">
        <f>HLOOKUP('Display Sheet'!$D$6,'JL50%_10%_SI'!$C$9:$BF$77,$A13,FALSE)</f>
        <v>NA</v>
      </c>
      <c r="AJ13" s="7" t="str">
        <f>HLOOKUP('Display Sheet'!$D$6,'JL100%_10%_SI'!$C$9:$BF$77,$A13,FALSE)</f>
        <v>NA</v>
      </c>
      <c r="AK13" s="7" t="str">
        <f>HLOOKUP('Display Sheet'!$D$6,'JL100%_2%_CI'!$C$9:$BF$77,$A13,FALSE)</f>
        <v>NA</v>
      </c>
      <c r="AL13" s="7" t="str">
        <f>HLOOKUP('Display Sheet'!$D$6,'JL100%_2.5%_CI'!$C$9:$BF$77,$A13,FALSE)</f>
        <v>NA</v>
      </c>
      <c r="AM13" s="7" t="str">
        <f>HLOOKUP('Display Sheet'!$D$6,'JL100%_3%_CI'!$C$9:$BF$77,$A13,FALSE)</f>
        <v>NA</v>
      </c>
      <c r="AN13" s="7" t="str">
        <f>HLOOKUP('Display Sheet'!$D$6,'JL100%_3.5%_CI'!$C$9:$BF$77,$A13,FALSE)</f>
        <v>NA</v>
      </c>
      <c r="AO13" s="7" t="str">
        <f>HLOOKUP('Display Sheet'!$D$6,'JL100%_4%_CI'!$C$9:$BF$77,$A13,FALSE)</f>
        <v>NA</v>
      </c>
      <c r="AP13" s="7" t="str">
        <f>HLOOKUP('Display Sheet'!$D$6,'Def_JL_100%_1 year'!$C$9:$BF$77,$A13,FALSE)</f>
        <v>NA</v>
      </c>
      <c r="AQ13" s="7" t="str">
        <f>HLOOKUP('Display Sheet'!$D$6,'Def_JL_100%_2 years'!$C$9:$BF$77,$A13,FALSE)</f>
        <v>NA</v>
      </c>
      <c r="AR13" s="7" t="str">
        <f>HLOOKUP('Display Sheet'!$D$6,'Def_JL_100%_3 years'!$C$9:$BF$77,$A13,FALSE)</f>
        <v>NA</v>
      </c>
      <c r="AS13" s="7" t="str">
        <f>HLOOKUP('Display Sheet'!$D$6,'Def_JL_100%_4 years'!$C$9:$BF$77,$A13,FALSE)</f>
        <v>NA</v>
      </c>
      <c r="AT13" s="7" t="str">
        <f>HLOOKUP('Display Sheet'!$D$6,'Def_JL_100%_5 years'!$C$9:$BF$77,$A13,FALSE)</f>
        <v>NA</v>
      </c>
      <c r="AU13" s="7" t="str">
        <f>HLOOKUP('Display Sheet'!$D$6,'Def_JL_100%_6 years'!$C$9:$BF$77,$A13,FALSE)</f>
        <v>NA</v>
      </c>
      <c r="AV13" s="7" t="str">
        <f>HLOOKUP('Display Sheet'!$D$6,'Def_JL_100%_7 years'!$C$9:$BF$77,$A13,FALSE)</f>
        <v>NA</v>
      </c>
      <c r="AW13" s="7" t="str">
        <f>HLOOKUP('Display Sheet'!$D$6,'Def_JL_100%_8 years'!$C$9:$BF$77,$A13,FALSE)</f>
        <v>NA</v>
      </c>
      <c r="AX13" s="7" t="str">
        <f>HLOOKUP('Display Sheet'!$D$6,'Def_JL_100%_9 years'!$C$9:$BF$77,$A13,FALSE)</f>
        <v>NA</v>
      </c>
      <c r="AY13" s="7" t="str">
        <f>HLOOKUP('Display Sheet'!$D$6,'Def_JL_100%_10 years'!$C$9:$BF$77,$A13,FALSE)</f>
        <v>NA</v>
      </c>
      <c r="AZ13" s="7" t="str">
        <f>HLOOKUP('Display Sheet'!$D$6,'JL 50%_ROC'!$C$9:$BF$77,$A13,FALSE)</f>
        <v>NA</v>
      </c>
      <c r="BA13" s="7" t="str">
        <f>HLOOKUP('Display Sheet'!$D$6,'JL 100%_ROC'!$C$9:$BF$77,$A13,FALSE)</f>
        <v>NA</v>
      </c>
      <c r="BB13" s="26">
        <v>34</v>
      </c>
    </row>
    <row r="14" spans="1:58" ht="13.5" thickBot="1">
      <c r="A14">
        <v>7</v>
      </c>
      <c r="B14" s="26">
        <v>23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 t="str">
        <f>HLOOKUP('Display Sheet'!$D$6,'JL 50%'!$C$9:$BF$77,$A14,FALSE)</f>
        <v>NA</v>
      </c>
      <c r="AB14" s="7" t="str">
        <f>HLOOKUP('Display Sheet'!$D$6,'JL 100%'!$C$9:$BF$77,$A14,FALSE)</f>
        <v>NA</v>
      </c>
      <c r="AC14" s="7" t="str">
        <f>HLOOKUP('Display Sheet'!$D$6,'JL15_50%'!$C$9:$BF$77,$A14,FALSE)</f>
        <v>NA</v>
      </c>
      <c r="AD14" s="7" t="str">
        <f>HLOOKUP('Display Sheet'!$D$6,'JL15_100%'!$C$9:$BF$77,$A14,FALSE)</f>
        <v>NA</v>
      </c>
      <c r="AE14" s="7" t="str">
        <f>HLOOKUP('Display Sheet'!$D$6,'JL50%_3%_SI'!$C$9:$BF$77,$A14,FALSE)</f>
        <v>NA</v>
      </c>
      <c r="AF14" s="7" t="str">
        <f>HLOOKUP('Display Sheet'!$D$6,'JL100%_3%_SI'!$C$9:$BF$77,$A14,FALSE)</f>
        <v>NA</v>
      </c>
      <c r="AG14" s="7" t="str">
        <f>HLOOKUP('Display Sheet'!$D$6,'JL50%_5%_SI'!$C$9:$BF$77,$A14,FALSE)</f>
        <v>NA</v>
      </c>
      <c r="AH14" s="7" t="str">
        <f>HLOOKUP('Display Sheet'!$D$6,'JL100%_5%_SI'!$C$9:$BF$77,$A14,FALSE)</f>
        <v>NA</v>
      </c>
      <c r="AI14" s="7" t="str">
        <f>HLOOKUP('Display Sheet'!$D$6,'JL50%_10%_SI'!$C$9:$BF$77,$A14,FALSE)</f>
        <v>NA</v>
      </c>
      <c r="AJ14" s="7" t="str">
        <f>HLOOKUP('Display Sheet'!$D$6,'JL100%_10%_SI'!$C$9:$BF$77,$A14,FALSE)</f>
        <v>NA</v>
      </c>
      <c r="AK14" s="7" t="str">
        <f>HLOOKUP('Display Sheet'!$D$6,'JL100%_2%_CI'!$C$9:$BF$77,$A14,FALSE)</f>
        <v>NA</v>
      </c>
      <c r="AL14" s="7" t="str">
        <f>HLOOKUP('Display Sheet'!$D$6,'JL100%_2.5%_CI'!$C$9:$BF$77,$A14,FALSE)</f>
        <v>NA</v>
      </c>
      <c r="AM14" s="7" t="str">
        <f>HLOOKUP('Display Sheet'!$D$6,'JL100%_3%_CI'!$C$9:$BF$77,$A14,FALSE)</f>
        <v>NA</v>
      </c>
      <c r="AN14" s="7" t="str">
        <f>HLOOKUP('Display Sheet'!$D$6,'JL100%_3.5%_CI'!$C$9:$BF$77,$A14,FALSE)</f>
        <v>NA</v>
      </c>
      <c r="AO14" s="7" t="str">
        <f>HLOOKUP('Display Sheet'!$D$6,'JL100%_4%_CI'!$C$9:$BF$77,$A14,FALSE)</f>
        <v>NA</v>
      </c>
      <c r="AP14" s="7" t="str">
        <f>HLOOKUP('Display Sheet'!$D$6,'Def_JL_100%_1 year'!$C$9:$BF$77,$A14,FALSE)</f>
        <v>NA</v>
      </c>
      <c r="AQ14" s="7" t="str">
        <f>HLOOKUP('Display Sheet'!$D$6,'Def_JL_100%_2 years'!$C$9:$BF$77,$A14,FALSE)</f>
        <v>NA</v>
      </c>
      <c r="AR14" s="7" t="str">
        <f>HLOOKUP('Display Sheet'!$D$6,'Def_JL_100%_3 years'!$C$9:$BF$77,$A14,FALSE)</f>
        <v>NA</v>
      </c>
      <c r="AS14" s="7" t="str">
        <f>HLOOKUP('Display Sheet'!$D$6,'Def_JL_100%_4 years'!$C$9:$BF$77,$A14,FALSE)</f>
        <v>NA</v>
      </c>
      <c r="AT14" s="7" t="str">
        <f>HLOOKUP('Display Sheet'!$D$6,'Def_JL_100%_5 years'!$C$9:$BF$77,$A14,FALSE)</f>
        <v>NA</v>
      </c>
      <c r="AU14" s="7" t="str">
        <f>HLOOKUP('Display Sheet'!$D$6,'Def_JL_100%_6 years'!$C$9:$BF$77,$A14,FALSE)</f>
        <v>NA</v>
      </c>
      <c r="AV14" s="7" t="str">
        <f>HLOOKUP('Display Sheet'!$D$6,'Def_JL_100%_7 years'!$C$9:$BF$77,$A14,FALSE)</f>
        <v>NA</v>
      </c>
      <c r="AW14" s="7" t="str">
        <f>HLOOKUP('Display Sheet'!$D$6,'Def_JL_100%_8 years'!$C$9:$BF$77,$A14,FALSE)</f>
        <v>NA</v>
      </c>
      <c r="AX14" s="7" t="str">
        <f>HLOOKUP('Display Sheet'!$D$6,'Def_JL_100%_9 years'!$C$9:$BF$77,$A14,FALSE)</f>
        <v>NA</v>
      </c>
      <c r="AY14" s="7" t="str">
        <f>HLOOKUP('Display Sheet'!$D$6,'Def_JL_100%_10 years'!$C$9:$BF$77,$A14,FALSE)</f>
        <v>NA</v>
      </c>
      <c r="AZ14" s="7" t="str">
        <f>HLOOKUP('Display Sheet'!$D$6,'JL 50%_ROC'!$C$9:$BF$77,$A14,FALSE)</f>
        <v>NA</v>
      </c>
      <c r="BA14" s="7" t="str">
        <f>HLOOKUP('Display Sheet'!$D$6,'JL 100%_ROC'!$C$9:$BF$77,$A14,FALSE)</f>
        <v>NA</v>
      </c>
      <c r="BB14" s="26">
        <v>35</v>
      </c>
    </row>
    <row r="15" spans="1:58" ht="13.5" thickBot="1">
      <c r="A15">
        <v>8</v>
      </c>
      <c r="B15" s="12">
        <v>24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 t="str">
        <f>HLOOKUP('Display Sheet'!$D$6,'JL 50%'!$C$9:$BF$77,$A15,FALSE)</f>
        <v>NA</v>
      </c>
      <c r="AB15" s="7" t="str">
        <f>HLOOKUP('Display Sheet'!$D$6,'JL 100%'!$C$9:$BF$77,$A15,FALSE)</f>
        <v>NA</v>
      </c>
      <c r="AC15" s="7" t="str">
        <f>HLOOKUP('Display Sheet'!$D$6,'JL15_50%'!$C$9:$BF$77,$A15,FALSE)</f>
        <v>NA</v>
      </c>
      <c r="AD15" s="7" t="str">
        <f>HLOOKUP('Display Sheet'!$D$6,'JL15_100%'!$C$9:$BF$77,$A15,FALSE)</f>
        <v>NA</v>
      </c>
      <c r="AE15" s="7" t="str">
        <f>HLOOKUP('Display Sheet'!$D$6,'JL50%_3%_SI'!$C$9:$BF$77,$A15,FALSE)</f>
        <v>NA</v>
      </c>
      <c r="AF15" s="7" t="str">
        <f>HLOOKUP('Display Sheet'!$D$6,'JL100%_3%_SI'!$C$9:$BF$77,$A15,FALSE)</f>
        <v>NA</v>
      </c>
      <c r="AG15" s="7" t="str">
        <f>HLOOKUP('Display Sheet'!$D$6,'JL50%_5%_SI'!$C$9:$BF$77,$A15,FALSE)</f>
        <v>NA</v>
      </c>
      <c r="AH15" s="7" t="str">
        <f>HLOOKUP('Display Sheet'!$D$6,'JL100%_5%_SI'!$C$9:$BF$77,$A15,FALSE)</f>
        <v>NA</v>
      </c>
      <c r="AI15" s="7" t="str">
        <f>HLOOKUP('Display Sheet'!$D$6,'JL50%_10%_SI'!$C$9:$BF$77,$A15,FALSE)</f>
        <v>NA</v>
      </c>
      <c r="AJ15" s="7" t="str">
        <f>HLOOKUP('Display Sheet'!$D$6,'JL100%_10%_SI'!$C$9:$BF$77,$A15,FALSE)</f>
        <v>NA</v>
      </c>
      <c r="AK15" s="7" t="str">
        <f>HLOOKUP('Display Sheet'!$D$6,'JL100%_2%_CI'!$C$9:$BF$77,$A15,FALSE)</f>
        <v>NA</v>
      </c>
      <c r="AL15" s="7" t="str">
        <f>HLOOKUP('Display Sheet'!$D$6,'JL100%_2.5%_CI'!$C$9:$BF$77,$A15,FALSE)</f>
        <v>NA</v>
      </c>
      <c r="AM15" s="7" t="str">
        <f>HLOOKUP('Display Sheet'!$D$6,'JL100%_3%_CI'!$C$9:$BF$77,$A15,FALSE)</f>
        <v>NA</v>
      </c>
      <c r="AN15" s="7" t="str">
        <f>HLOOKUP('Display Sheet'!$D$6,'JL100%_3.5%_CI'!$C$9:$BF$77,$A15,FALSE)</f>
        <v>NA</v>
      </c>
      <c r="AO15" s="7" t="str">
        <f>HLOOKUP('Display Sheet'!$D$6,'JL100%_4%_CI'!$C$9:$BF$77,$A15,FALSE)</f>
        <v>NA</v>
      </c>
      <c r="AP15" s="7" t="str">
        <f>HLOOKUP('Display Sheet'!$D$6,'Def_JL_100%_1 year'!$C$9:$BF$77,$A15,FALSE)</f>
        <v>NA</v>
      </c>
      <c r="AQ15" s="7" t="str">
        <f>HLOOKUP('Display Sheet'!$D$6,'Def_JL_100%_2 years'!$C$9:$BF$77,$A15,FALSE)</f>
        <v>NA</v>
      </c>
      <c r="AR15" s="7" t="str">
        <f>HLOOKUP('Display Sheet'!$D$6,'Def_JL_100%_3 years'!$C$9:$BF$77,$A15,FALSE)</f>
        <v>NA</v>
      </c>
      <c r="AS15" s="7" t="str">
        <f>HLOOKUP('Display Sheet'!$D$6,'Def_JL_100%_4 years'!$C$9:$BF$77,$A15,FALSE)</f>
        <v>NA</v>
      </c>
      <c r="AT15" s="7" t="str">
        <f>HLOOKUP('Display Sheet'!$D$6,'Def_JL_100%_5 years'!$C$9:$BF$77,$A15,FALSE)</f>
        <v>NA</v>
      </c>
      <c r="AU15" s="7" t="str">
        <f>HLOOKUP('Display Sheet'!$D$6,'Def_JL_100%_6 years'!$C$9:$BF$77,$A15,FALSE)</f>
        <v>NA</v>
      </c>
      <c r="AV15" s="7" t="str">
        <f>HLOOKUP('Display Sheet'!$D$6,'Def_JL_100%_7 years'!$C$9:$BF$77,$A15,FALSE)</f>
        <v>NA</v>
      </c>
      <c r="AW15" s="7" t="str">
        <f>HLOOKUP('Display Sheet'!$D$6,'Def_JL_100%_8 years'!$C$9:$BF$77,$A15,FALSE)</f>
        <v>NA</v>
      </c>
      <c r="AX15" s="7" t="str">
        <f>HLOOKUP('Display Sheet'!$D$6,'Def_JL_100%_9 years'!$C$9:$BF$77,$A15,FALSE)</f>
        <v>NA</v>
      </c>
      <c r="AY15" s="7" t="str">
        <f>HLOOKUP('Display Sheet'!$D$6,'Def_JL_100%_10 years'!$C$9:$BF$77,$A15,FALSE)</f>
        <v>NA</v>
      </c>
      <c r="AZ15" s="7" t="str">
        <f>HLOOKUP('Display Sheet'!$D$6,'JL 50%_ROC'!$C$9:$BF$77,$A15,FALSE)</f>
        <v>NA</v>
      </c>
      <c r="BA15" s="7" t="str">
        <f>HLOOKUP('Display Sheet'!$D$6,'JL 100%_ROC'!$C$9:$BF$77,$A15,FALSE)</f>
        <v>NA</v>
      </c>
      <c r="BB15" s="26">
        <v>36</v>
      </c>
    </row>
    <row r="16" spans="1:58" ht="13.5" thickBot="1">
      <c r="A16">
        <v>9</v>
      </c>
      <c r="B16" s="26">
        <v>25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 t="str">
        <f>HLOOKUP('Display Sheet'!$D$6,'JL 50%'!$C$9:$BF$77,$A16,FALSE)</f>
        <v>NA</v>
      </c>
      <c r="AB16" s="7" t="str">
        <f>HLOOKUP('Display Sheet'!$D$6,'JL 100%'!$C$9:$BF$77,$A16,FALSE)</f>
        <v>NA</v>
      </c>
      <c r="AC16" s="7" t="str">
        <f>HLOOKUP('Display Sheet'!$D$6,'JL15_50%'!$C$9:$BF$77,$A16,FALSE)</f>
        <v>NA</v>
      </c>
      <c r="AD16" s="7" t="str">
        <f>HLOOKUP('Display Sheet'!$D$6,'JL15_100%'!$C$9:$BF$77,$A16,FALSE)</f>
        <v>NA</v>
      </c>
      <c r="AE16" s="7" t="str">
        <f>HLOOKUP('Display Sheet'!$D$6,'JL50%_3%_SI'!$C$9:$BF$77,$A16,FALSE)</f>
        <v>NA</v>
      </c>
      <c r="AF16" s="7" t="str">
        <f>HLOOKUP('Display Sheet'!$D$6,'JL100%_3%_SI'!$C$9:$BF$77,$A16,FALSE)</f>
        <v>NA</v>
      </c>
      <c r="AG16" s="7" t="str">
        <f>HLOOKUP('Display Sheet'!$D$6,'JL50%_5%_SI'!$C$9:$BF$77,$A16,FALSE)</f>
        <v>NA</v>
      </c>
      <c r="AH16" s="7" t="str">
        <f>HLOOKUP('Display Sheet'!$D$6,'JL100%_5%_SI'!$C$9:$BF$77,$A16,FALSE)</f>
        <v>NA</v>
      </c>
      <c r="AI16" s="7" t="str">
        <f>HLOOKUP('Display Sheet'!$D$6,'JL50%_10%_SI'!$C$9:$BF$77,$A16,FALSE)</f>
        <v>NA</v>
      </c>
      <c r="AJ16" s="7" t="str">
        <f>HLOOKUP('Display Sheet'!$D$6,'JL100%_10%_SI'!$C$9:$BF$77,$A16,FALSE)</f>
        <v>NA</v>
      </c>
      <c r="AK16" s="7" t="str">
        <f>HLOOKUP('Display Sheet'!$D$6,'JL100%_2%_CI'!$C$9:$BF$77,$A16,FALSE)</f>
        <v>NA</v>
      </c>
      <c r="AL16" s="7" t="str">
        <f>HLOOKUP('Display Sheet'!$D$6,'JL100%_2.5%_CI'!$C$9:$BF$77,$A16,FALSE)</f>
        <v>NA</v>
      </c>
      <c r="AM16" s="7" t="str">
        <f>HLOOKUP('Display Sheet'!$D$6,'JL100%_3%_CI'!$C$9:$BF$77,$A16,FALSE)</f>
        <v>NA</v>
      </c>
      <c r="AN16" s="7" t="str">
        <f>HLOOKUP('Display Sheet'!$D$6,'JL100%_3.5%_CI'!$C$9:$BF$77,$A16,FALSE)</f>
        <v>NA</v>
      </c>
      <c r="AO16" s="7" t="str">
        <f>HLOOKUP('Display Sheet'!$D$6,'JL100%_4%_CI'!$C$9:$BF$77,$A16,FALSE)</f>
        <v>NA</v>
      </c>
      <c r="AP16" s="7" t="str">
        <f>HLOOKUP('Display Sheet'!$D$6,'Def_JL_100%_1 year'!$C$9:$BF$77,$A16,FALSE)</f>
        <v>NA</v>
      </c>
      <c r="AQ16" s="7" t="str">
        <f>HLOOKUP('Display Sheet'!$D$6,'Def_JL_100%_2 years'!$C$9:$BF$77,$A16,FALSE)</f>
        <v>NA</v>
      </c>
      <c r="AR16" s="7" t="str">
        <f>HLOOKUP('Display Sheet'!$D$6,'Def_JL_100%_3 years'!$C$9:$BF$77,$A16,FALSE)</f>
        <v>NA</v>
      </c>
      <c r="AS16" s="7" t="str">
        <f>HLOOKUP('Display Sheet'!$D$6,'Def_JL_100%_4 years'!$C$9:$BF$77,$A16,FALSE)</f>
        <v>NA</v>
      </c>
      <c r="AT16" s="7" t="str">
        <f>HLOOKUP('Display Sheet'!$D$6,'Def_JL_100%_5 years'!$C$9:$BF$77,$A16,FALSE)</f>
        <v>NA</v>
      </c>
      <c r="AU16" s="7" t="str">
        <f>HLOOKUP('Display Sheet'!$D$6,'Def_JL_100%_6 years'!$C$9:$BF$77,$A16,FALSE)</f>
        <v>NA</v>
      </c>
      <c r="AV16" s="7" t="str">
        <f>HLOOKUP('Display Sheet'!$D$6,'Def_JL_100%_7 years'!$C$9:$BF$77,$A16,FALSE)</f>
        <v>NA</v>
      </c>
      <c r="AW16" s="7" t="str">
        <f>HLOOKUP('Display Sheet'!$D$6,'Def_JL_100%_8 years'!$C$9:$BF$77,$A16,FALSE)</f>
        <v>NA</v>
      </c>
      <c r="AX16" s="7" t="str">
        <f>HLOOKUP('Display Sheet'!$D$6,'Def_JL_100%_9 years'!$C$9:$BF$77,$A16,FALSE)</f>
        <v>NA</v>
      </c>
      <c r="AY16" s="7" t="str">
        <f>HLOOKUP('Display Sheet'!$D$6,'Def_JL_100%_10 years'!$C$9:$BF$77,$A16,FALSE)</f>
        <v>NA</v>
      </c>
      <c r="AZ16" s="7" t="str">
        <f>HLOOKUP('Display Sheet'!$D$6,'JL 50%_ROC'!$C$9:$BF$77,$A16,FALSE)</f>
        <v>NA</v>
      </c>
      <c r="BA16" s="7" t="str">
        <f>HLOOKUP('Display Sheet'!$D$6,'JL 100%_ROC'!$C$9:$BF$77,$A16,FALSE)</f>
        <v>NA</v>
      </c>
      <c r="BB16" s="26">
        <v>37</v>
      </c>
    </row>
    <row r="17" spans="1:54" ht="13.5" thickBot="1">
      <c r="A17">
        <v>10</v>
      </c>
      <c r="B17" s="26">
        <v>26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 t="str">
        <f>HLOOKUP('Display Sheet'!$D$6,'JL 50%'!$C$9:$BF$77,$A17,FALSE)</f>
        <v>NA</v>
      </c>
      <c r="AB17" s="7" t="str">
        <f>HLOOKUP('Display Sheet'!$D$6,'JL 100%'!$C$9:$BF$77,$A17,FALSE)</f>
        <v>NA</v>
      </c>
      <c r="AC17" s="7" t="str">
        <f>HLOOKUP('Display Sheet'!$D$6,'JL15_50%'!$C$9:$BF$77,$A17,FALSE)</f>
        <v>NA</v>
      </c>
      <c r="AD17" s="7" t="str">
        <f>HLOOKUP('Display Sheet'!$D$6,'JL15_100%'!$C$9:$BF$77,$A17,FALSE)</f>
        <v>NA</v>
      </c>
      <c r="AE17" s="7" t="str">
        <f>HLOOKUP('Display Sheet'!$D$6,'JL50%_3%_SI'!$C$9:$BF$77,$A17,FALSE)</f>
        <v>NA</v>
      </c>
      <c r="AF17" s="7" t="str">
        <f>HLOOKUP('Display Sheet'!$D$6,'JL100%_3%_SI'!$C$9:$BF$77,$A17,FALSE)</f>
        <v>NA</v>
      </c>
      <c r="AG17" s="7" t="str">
        <f>HLOOKUP('Display Sheet'!$D$6,'JL50%_5%_SI'!$C$9:$BF$77,$A17,FALSE)</f>
        <v>NA</v>
      </c>
      <c r="AH17" s="7" t="str">
        <f>HLOOKUP('Display Sheet'!$D$6,'JL100%_5%_SI'!$C$9:$BF$77,$A17,FALSE)</f>
        <v>NA</v>
      </c>
      <c r="AI17" s="7" t="str">
        <f>HLOOKUP('Display Sheet'!$D$6,'JL50%_10%_SI'!$C$9:$BF$77,$A17,FALSE)</f>
        <v>NA</v>
      </c>
      <c r="AJ17" s="7" t="str">
        <f>HLOOKUP('Display Sheet'!$D$6,'JL100%_10%_SI'!$C$9:$BF$77,$A17,FALSE)</f>
        <v>NA</v>
      </c>
      <c r="AK17" s="7" t="str">
        <f>HLOOKUP('Display Sheet'!$D$6,'JL100%_2%_CI'!$C$9:$BF$77,$A17,FALSE)</f>
        <v>NA</v>
      </c>
      <c r="AL17" s="7" t="str">
        <f>HLOOKUP('Display Sheet'!$D$6,'JL100%_2.5%_CI'!$C$9:$BF$77,$A17,FALSE)</f>
        <v>NA</v>
      </c>
      <c r="AM17" s="7" t="str">
        <f>HLOOKUP('Display Sheet'!$D$6,'JL100%_3%_CI'!$C$9:$BF$77,$A17,FALSE)</f>
        <v>NA</v>
      </c>
      <c r="AN17" s="7" t="str">
        <f>HLOOKUP('Display Sheet'!$D$6,'JL100%_3.5%_CI'!$C$9:$BF$77,$A17,FALSE)</f>
        <v>NA</v>
      </c>
      <c r="AO17" s="7" t="str">
        <f>HLOOKUP('Display Sheet'!$D$6,'JL100%_4%_CI'!$C$9:$BF$77,$A17,FALSE)</f>
        <v>NA</v>
      </c>
      <c r="AP17" s="7" t="str">
        <f>HLOOKUP('Display Sheet'!$D$6,'Def_JL_100%_1 year'!$C$9:$BF$77,$A17,FALSE)</f>
        <v>NA</v>
      </c>
      <c r="AQ17" s="7" t="str">
        <f>HLOOKUP('Display Sheet'!$D$6,'Def_JL_100%_2 years'!$C$9:$BF$77,$A17,FALSE)</f>
        <v>NA</v>
      </c>
      <c r="AR17" s="7" t="str">
        <f>HLOOKUP('Display Sheet'!$D$6,'Def_JL_100%_3 years'!$C$9:$BF$77,$A17,FALSE)</f>
        <v>NA</v>
      </c>
      <c r="AS17" s="7" t="str">
        <f>HLOOKUP('Display Sheet'!$D$6,'Def_JL_100%_4 years'!$C$9:$BF$77,$A17,FALSE)</f>
        <v>NA</v>
      </c>
      <c r="AT17" s="7" t="str">
        <f>HLOOKUP('Display Sheet'!$D$6,'Def_JL_100%_5 years'!$C$9:$BF$77,$A17,FALSE)</f>
        <v>NA</v>
      </c>
      <c r="AU17" s="7" t="str">
        <f>HLOOKUP('Display Sheet'!$D$6,'Def_JL_100%_6 years'!$C$9:$BF$77,$A17,FALSE)</f>
        <v>NA</v>
      </c>
      <c r="AV17" s="7" t="str">
        <f>HLOOKUP('Display Sheet'!$D$6,'Def_JL_100%_7 years'!$C$9:$BF$77,$A17,FALSE)</f>
        <v>NA</v>
      </c>
      <c r="AW17" s="7" t="str">
        <f>HLOOKUP('Display Sheet'!$D$6,'Def_JL_100%_8 years'!$C$9:$BF$77,$A17,FALSE)</f>
        <v>NA</v>
      </c>
      <c r="AX17" s="7" t="str">
        <f>HLOOKUP('Display Sheet'!$D$6,'Def_JL_100%_9 years'!$C$9:$BF$77,$A17,FALSE)</f>
        <v>NA</v>
      </c>
      <c r="AY17" s="7" t="str">
        <f>HLOOKUP('Display Sheet'!$D$6,'Def_JL_100%_10 years'!$C$9:$BF$77,$A17,FALSE)</f>
        <v>NA</v>
      </c>
      <c r="AZ17" s="7" t="str">
        <f>HLOOKUP('Display Sheet'!$D$6,'JL 50%_ROC'!$C$9:$BF$77,$A17,FALSE)</f>
        <v>NA</v>
      </c>
      <c r="BA17" s="7" t="str">
        <f>HLOOKUP('Display Sheet'!$D$6,'JL 100%_ROC'!$C$9:$BF$77,$A17,FALSE)</f>
        <v>NA</v>
      </c>
      <c r="BB17" s="26">
        <v>38</v>
      </c>
    </row>
    <row r="18" spans="1:54" ht="13.5" thickBot="1">
      <c r="A18">
        <v>11</v>
      </c>
      <c r="B18" s="12">
        <v>27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 t="str">
        <f>HLOOKUP('Display Sheet'!$D$6,'JL 50%'!$C$9:$BF$77,$A18,FALSE)</f>
        <v>NA</v>
      </c>
      <c r="AB18" s="7" t="str">
        <f>HLOOKUP('Display Sheet'!$D$6,'JL 100%'!$C$9:$BF$77,$A18,FALSE)</f>
        <v>NA</v>
      </c>
      <c r="AC18" s="7" t="str">
        <f>HLOOKUP('Display Sheet'!$D$6,'JL15_50%'!$C$9:$BF$77,$A18,FALSE)</f>
        <v>NA</v>
      </c>
      <c r="AD18" s="7" t="str">
        <f>HLOOKUP('Display Sheet'!$D$6,'JL15_100%'!$C$9:$BF$77,$A18,FALSE)</f>
        <v>NA</v>
      </c>
      <c r="AE18" s="7" t="str">
        <f>HLOOKUP('Display Sheet'!$D$6,'JL50%_3%_SI'!$C$9:$BF$77,$A18,FALSE)</f>
        <v>NA</v>
      </c>
      <c r="AF18" s="7" t="str">
        <f>HLOOKUP('Display Sheet'!$D$6,'JL100%_3%_SI'!$C$9:$BF$77,$A18,FALSE)</f>
        <v>NA</v>
      </c>
      <c r="AG18" s="7" t="str">
        <f>HLOOKUP('Display Sheet'!$D$6,'JL50%_5%_SI'!$C$9:$BF$77,$A18,FALSE)</f>
        <v>NA</v>
      </c>
      <c r="AH18" s="7" t="str">
        <f>HLOOKUP('Display Sheet'!$D$6,'JL100%_5%_SI'!$C$9:$BF$77,$A18,FALSE)</f>
        <v>NA</v>
      </c>
      <c r="AI18" s="7" t="str">
        <f>HLOOKUP('Display Sheet'!$D$6,'JL50%_10%_SI'!$C$9:$BF$77,$A18,FALSE)</f>
        <v>NA</v>
      </c>
      <c r="AJ18" s="7" t="str">
        <f>HLOOKUP('Display Sheet'!$D$6,'JL100%_10%_SI'!$C$9:$BF$77,$A18,FALSE)</f>
        <v>NA</v>
      </c>
      <c r="AK18" s="7" t="str">
        <f>HLOOKUP('Display Sheet'!$D$6,'JL100%_2%_CI'!$C$9:$BF$77,$A18,FALSE)</f>
        <v>NA</v>
      </c>
      <c r="AL18" s="7" t="str">
        <f>HLOOKUP('Display Sheet'!$D$6,'JL100%_2.5%_CI'!$C$9:$BF$77,$A18,FALSE)</f>
        <v>NA</v>
      </c>
      <c r="AM18" s="7" t="str">
        <f>HLOOKUP('Display Sheet'!$D$6,'JL100%_3%_CI'!$C$9:$BF$77,$A18,FALSE)</f>
        <v>NA</v>
      </c>
      <c r="AN18" s="7" t="str">
        <f>HLOOKUP('Display Sheet'!$D$6,'JL100%_3.5%_CI'!$C$9:$BF$77,$A18,FALSE)</f>
        <v>NA</v>
      </c>
      <c r="AO18" s="7" t="str">
        <f>HLOOKUP('Display Sheet'!$D$6,'JL100%_4%_CI'!$C$9:$BF$77,$A18,FALSE)</f>
        <v>NA</v>
      </c>
      <c r="AP18" s="7" t="str">
        <f>HLOOKUP('Display Sheet'!$D$6,'Def_JL_100%_1 year'!$C$9:$BF$77,$A18,FALSE)</f>
        <v>NA</v>
      </c>
      <c r="AQ18" s="7" t="str">
        <f>HLOOKUP('Display Sheet'!$D$6,'Def_JL_100%_2 years'!$C$9:$BF$77,$A18,FALSE)</f>
        <v>NA</v>
      </c>
      <c r="AR18" s="7" t="str">
        <f>HLOOKUP('Display Sheet'!$D$6,'Def_JL_100%_3 years'!$C$9:$BF$77,$A18,FALSE)</f>
        <v>NA</v>
      </c>
      <c r="AS18" s="7" t="str">
        <f>HLOOKUP('Display Sheet'!$D$6,'Def_JL_100%_4 years'!$C$9:$BF$77,$A18,FALSE)</f>
        <v>NA</v>
      </c>
      <c r="AT18" s="7" t="str">
        <f>HLOOKUP('Display Sheet'!$D$6,'Def_JL_100%_5 years'!$C$9:$BF$77,$A18,FALSE)</f>
        <v>NA</v>
      </c>
      <c r="AU18" s="7" t="str">
        <f>HLOOKUP('Display Sheet'!$D$6,'Def_JL_100%_6 years'!$C$9:$BF$77,$A18,FALSE)</f>
        <v>NA</v>
      </c>
      <c r="AV18" s="7" t="str">
        <f>HLOOKUP('Display Sheet'!$D$6,'Def_JL_100%_7 years'!$C$9:$BF$77,$A18,FALSE)</f>
        <v>NA</v>
      </c>
      <c r="AW18" s="7" t="str">
        <f>HLOOKUP('Display Sheet'!$D$6,'Def_JL_100%_8 years'!$C$9:$BF$77,$A18,FALSE)</f>
        <v>NA</v>
      </c>
      <c r="AX18" s="7" t="str">
        <f>HLOOKUP('Display Sheet'!$D$6,'Def_JL_100%_9 years'!$C$9:$BF$77,$A18,FALSE)</f>
        <v>NA</v>
      </c>
      <c r="AY18" s="7" t="str">
        <f>HLOOKUP('Display Sheet'!$D$6,'Def_JL_100%_10 years'!$C$9:$BF$77,$A18,FALSE)</f>
        <v>NA</v>
      </c>
      <c r="AZ18" s="7" t="str">
        <f>HLOOKUP('Display Sheet'!$D$6,'JL 50%_ROC'!$C$9:$BF$77,$A18,FALSE)</f>
        <v>NA</v>
      </c>
      <c r="BA18" s="7" t="str">
        <f>HLOOKUP('Display Sheet'!$D$6,'JL 100%_ROC'!$C$9:$BF$77,$A18,FALSE)</f>
        <v>NA</v>
      </c>
      <c r="BB18" s="26">
        <v>39</v>
      </c>
    </row>
    <row r="19" spans="1:54" ht="13.5" thickBot="1">
      <c r="A19">
        <v>12</v>
      </c>
      <c r="B19" s="26">
        <v>28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 t="str">
        <f>HLOOKUP('Display Sheet'!$D$6,'JL 50%'!$C$9:$BF$77,$A19,FALSE)</f>
        <v>NA</v>
      </c>
      <c r="AB19" s="7" t="str">
        <f>HLOOKUP('Display Sheet'!$D$6,'JL 100%'!$C$9:$BF$77,$A19,FALSE)</f>
        <v>NA</v>
      </c>
      <c r="AC19" s="7" t="str">
        <f>HLOOKUP('Display Sheet'!$D$6,'JL15_50%'!$C$9:$BF$77,$A19,FALSE)</f>
        <v>NA</v>
      </c>
      <c r="AD19" s="7" t="str">
        <f>HLOOKUP('Display Sheet'!$D$6,'JL15_100%'!$C$9:$BF$77,$A19,FALSE)</f>
        <v>NA</v>
      </c>
      <c r="AE19" s="7" t="str">
        <f>HLOOKUP('Display Sheet'!$D$6,'JL50%_3%_SI'!$C$9:$BF$77,$A19,FALSE)</f>
        <v>NA</v>
      </c>
      <c r="AF19" s="7" t="str">
        <f>HLOOKUP('Display Sheet'!$D$6,'JL100%_3%_SI'!$C$9:$BF$77,$A19,FALSE)</f>
        <v>NA</v>
      </c>
      <c r="AG19" s="7" t="str">
        <f>HLOOKUP('Display Sheet'!$D$6,'JL50%_5%_SI'!$C$9:$BF$77,$A19,FALSE)</f>
        <v>NA</v>
      </c>
      <c r="AH19" s="7" t="str">
        <f>HLOOKUP('Display Sheet'!$D$6,'JL100%_5%_SI'!$C$9:$BF$77,$A19,FALSE)</f>
        <v>NA</v>
      </c>
      <c r="AI19" s="7" t="str">
        <f>HLOOKUP('Display Sheet'!$D$6,'JL50%_10%_SI'!$C$9:$BF$77,$A19,FALSE)</f>
        <v>NA</v>
      </c>
      <c r="AJ19" s="7" t="str">
        <f>HLOOKUP('Display Sheet'!$D$6,'JL100%_10%_SI'!$C$9:$BF$77,$A19,FALSE)</f>
        <v>NA</v>
      </c>
      <c r="AK19" s="7" t="str">
        <f>HLOOKUP('Display Sheet'!$D$6,'JL100%_2%_CI'!$C$9:$BF$77,$A19,FALSE)</f>
        <v>NA</v>
      </c>
      <c r="AL19" s="7" t="str">
        <f>HLOOKUP('Display Sheet'!$D$6,'JL100%_2.5%_CI'!$C$9:$BF$77,$A19,FALSE)</f>
        <v>NA</v>
      </c>
      <c r="AM19" s="7" t="str">
        <f>HLOOKUP('Display Sheet'!$D$6,'JL100%_3%_CI'!$C$9:$BF$77,$A19,FALSE)</f>
        <v>NA</v>
      </c>
      <c r="AN19" s="7" t="str">
        <f>HLOOKUP('Display Sheet'!$D$6,'JL100%_3.5%_CI'!$C$9:$BF$77,$A19,FALSE)</f>
        <v>NA</v>
      </c>
      <c r="AO19" s="7" t="str">
        <f>HLOOKUP('Display Sheet'!$D$6,'JL100%_4%_CI'!$C$9:$BF$77,$A19,FALSE)</f>
        <v>NA</v>
      </c>
      <c r="AP19" s="7" t="str">
        <f>HLOOKUP('Display Sheet'!$D$6,'Def_JL_100%_1 year'!$C$9:$BF$77,$A19,FALSE)</f>
        <v>NA</v>
      </c>
      <c r="AQ19" s="7" t="str">
        <f>HLOOKUP('Display Sheet'!$D$6,'Def_JL_100%_2 years'!$C$9:$BF$77,$A19,FALSE)</f>
        <v>NA</v>
      </c>
      <c r="AR19" s="7" t="str">
        <f>HLOOKUP('Display Sheet'!$D$6,'Def_JL_100%_3 years'!$C$9:$BF$77,$A19,FALSE)</f>
        <v>NA</v>
      </c>
      <c r="AS19" s="7" t="str">
        <f>HLOOKUP('Display Sheet'!$D$6,'Def_JL_100%_4 years'!$C$9:$BF$77,$A19,FALSE)</f>
        <v>NA</v>
      </c>
      <c r="AT19" s="7" t="str">
        <f>HLOOKUP('Display Sheet'!$D$6,'Def_JL_100%_5 years'!$C$9:$BF$77,$A19,FALSE)</f>
        <v>NA</v>
      </c>
      <c r="AU19" s="7" t="str">
        <f>HLOOKUP('Display Sheet'!$D$6,'Def_JL_100%_6 years'!$C$9:$BF$77,$A19,FALSE)</f>
        <v>NA</v>
      </c>
      <c r="AV19" s="7" t="str">
        <f>HLOOKUP('Display Sheet'!$D$6,'Def_JL_100%_7 years'!$C$9:$BF$77,$A19,FALSE)</f>
        <v>NA</v>
      </c>
      <c r="AW19" s="7" t="str">
        <f>HLOOKUP('Display Sheet'!$D$6,'Def_JL_100%_8 years'!$C$9:$BF$77,$A19,FALSE)</f>
        <v>NA</v>
      </c>
      <c r="AX19" s="7" t="str">
        <f>HLOOKUP('Display Sheet'!$D$6,'Def_JL_100%_9 years'!$C$9:$BF$77,$A19,FALSE)</f>
        <v>NA</v>
      </c>
      <c r="AY19" s="7" t="str">
        <f>HLOOKUP('Display Sheet'!$D$6,'Def_JL_100%_10 years'!$C$9:$BF$77,$A19,FALSE)</f>
        <v>NA</v>
      </c>
      <c r="AZ19" s="7" t="str">
        <f>HLOOKUP('Display Sheet'!$D$6,'JL 50%_ROC'!$C$9:$BF$77,$A19,FALSE)</f>
        <v>NA</v>
      </c>
      <c r="BA19" s="7" t="str">
        <f>HLOOKUP('Display Sheet'!$D$6,'JL 100%_ROC'!$C$9:$BF$77,$A19,FALSE)</f>
        <v>NA</v>
      </c>
      <c r="BB19" s="26">
        <v>40</v>
      </c>
    </row>
    <row r="20" spans="1:54" ht="13.5" thickBot="1">
      <c r="A20">
        <v>13</v>
      </c>
      <c r="B20" s="26">
        <v>29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 t="str">
        <f>HLOOKUP('Display Sheet'!$D$6,'JL 50%'!$C$9:$BF$77,$A20,FALSE)</f>
        <v>NA</v>
      </c>
      <c r="AB20" s="7" t="str">
        <f>HLOOKUP('Display Sheet'!$D$6,'JL 100%'!$C$9:$BF$77,$A20,FALSE)</f>
        <v>NA</v>
      </c>
      <c r="AC20" s="7" t="str">
        <f>HLOOKUP('Display Sheet'!$D$6,'JL15_50%'!$C$9:$BF$77,$A20,FALSE)</f>
        <v>NA</v>
      </c>
      <c r="AD20" s="7" t="str">
        <f>HLOOKUP('Display Sheet'!$D$6,'JL15_100%'!$C$9:$BF$77,$A20,FALSE)</f>
        <v>NA</v>
      </c>
      <c r="AE20" s="7" t="str">
        <f>HLOOKUP('Display Sheet'!$D$6,'JL50%_3%_SI'!$C$9:$BF$77,$A20,FALSE)</f>
        <v>NA</v>
      </c>
      <c r="AF20" s="7" t="str">
        <f>HLOOKUP('Display Sheet'!$D$6,'JL100%_3%_SI'!$C$9:$BF$77,$A20,FALSE)</f>
        <v>NA</v>
      </c>
      <c r="AG20" s="7" t="str">
        <f>HLOOKUP('Display Sheet'!$D$6,'JL50%_5%_SI'!$C$9:$BF$77,$A20,FALSE)</f>
        <v>NA</v>
      </c>
      <c r="AH20" s="7" t="str">
        <f>HLOOKUP('Display Sheet'!$D$6,'JL100%_5%_SI'!$C$9:$BF$77,$A20,FALSE)</f>
        <v>NA</v>
      </c>
      <c r="AI20" s="7" t="str">
        <f>HLOOKUP('Display Sheet'!$D$6,'JL50%_10%_SI'!$C$9:$BF$77,$A20,FALSE)</f>
        <v>NA</v>
      </c>
      <c r="AJ20" s="7" t="str">
        <f>HLOOKUP('Display Sheet'!$D$6,'JL100%_10%_SI'!$C$9:$BF$77,$A20,FALSE)</f>
        <v>NA</v>
      </c>
      <c r="AK20" s="7" t="str">
        <f>HLOOKUP('Display Sheet'!$D$6,'JL100%_2%_CI'!$C$9:$BF$77,$A20,FALSE)</f>
        <v>NA</v>
      </c>
      <c r="AL20" s="7" t="str">
        <f>HLOOKUP('Display Sheet'!$D$6,'JL100%_2.5%_CI'!$C$9:$BF$77,$A20,FALSE)</f>
        <v>NA</v>
      </c>
      <c r="AM20" s="7" t="str">
        <f>HLOOKUP('Display Sheet'!$D$6,'JL100%_3%_CI'!$C$9:$BF$77,$A20,FALSE)</f>
        <v>NA</v>
      </c>
      <c r="AN20" s="7" t="str">
        <f>HLOOKUP('Display Sheet'!$D$6,'JL100%_3.5%_CI'!$C$9:$BF$77,$A20,FALSE)</f>
        <v>NA</v>
      </c>
      <c r="AO20" s="7" t="str">
        <f>HLOOKUP('Display Sheet'!$D$6,'JL100%_4%_CI'!$C$9:$BF$77,$A20,FALSE)</f>
        <v>NA</v>
      </c>
      <c r="AP20" s="7" t="str">
        <f>HLOOKUP('Display Sheet'!$D$6,'Def_JL_100%_1 year'!$C$9:$BF$77,$A20,FALSE)</f>
        <v>NA</v>
      </c>
      <c r="AQ20" s="7" t="str">
        <f>HLOOKUP('Display Sheet'!$D$6,'Def_JL_100%_2 years'!$C$9:$BF$77,$A20,FALSE)</f>
        <v>NA</v>
      </c>
      <c r="AR20" s="7" t="str">
        <f>HLOOKUP('Display Sheet'!$D$6,'Def_JL_100%_3 years'!$C$9:$BF$77,$A20,FALSE)</f>
        <v>NA</v>
      </c>
      <c r="AS20" s="7" t="str">
        <f>HLOOKUP('Display Sheet'!$D$6,'Def_JL_100%_4 years'!$C$9:$BF$77,$A20,FALSE)</f>
        <v>NA</v>
      </c>
      <c r="AT20" s="7" t="str">
        <f>HLOOKUP('Display Sheet'!$D$6,'Def_JL_100%_5 years'!$C$9:$BF$77,$A20,FALSE)</f>
        <v>NA</v>
      </c>
      <c r="AU20" s="7" t="str">
        <f>HLOOKUP('Display Sheet'!$D$6,'Def_JL_100%_6 years'!$C$9:$BF$77,$A20,FALSE)</f>
        <v>NA</v>
      </c>
      <c r="AV20" s="7" t="str">
        <f>HLOOKUP('Display Sheet'!$D$6,'Def_JL_100%_7 years'!$C$9:$BF$77,$A20,FALSE)</f>
        <v>NA</v>
      </c>
      <c r="AW20" s="7" t="str">
        <f>HLOOKUP('Display Sheet'!$D$6,'Def_JL_100%_8 years'!$C$9:$BF$77,$A20,FALSE)</f>
        <v>NA</v>
      </c>
      <c r="AX20" s="7" t="str">
        <f>HLOOKUP('Display Sheet'!$D$6,'Def_JL_100%_9 years'!$C$9:$BF$77,$A20,FALSE)</f>
        <v>NA</v>
      </c>
      <c r="AY20" s="7" t="str">
        <f>HLOOKUP('Display Sheet'!$D$6,'Def_JL_100%_10 years'!$C$9:$BF$77,$A20,FALSE)</f>
        <v>NA</v>
      </c>
      <c r="AZ20" s="7" t="str">
        <f>HLOOKUP('Display Sheet'!$D$6,'JL 50%_ROC'!$C$9:$BF$77,$A20,FALSE)</f>
        <v>NA</v>
      </c>
      <c r="BA20" s="7" t="str">
        <f>HLOOKUP('Display Sheet'!$D$6,'JL 100%_ROC'!$C$9:$BF$77,$A20,FALSE)</f>
        <v>NA</v>
      </c>
      <c r="BB20" s="13">
        <v>41</v>
      </c>
    </row>
    <row r="21" spans="1:54" ht="15" thickBot="1">
      <c r="A21">
        <v>14</v>
      </c>
      <c r="B21" s="12">
        <v>30</v>
      </c>
      <c r="C21" s="78">
        <v>60.81</v>
      </c>
      <c r="D21" s="78">
        <v>59.18</v>
      </c>
      <c r="E21" s="68">
        <v>63</v>
      </c>
      <c r="F21" s="78">
        <v>60.73</v>
      </c>
      <c r="G21" s="78">
        <v>60.66</v>
      </c>
      <c r="H21" s="78">
        <v>60.59</v>
      </c>
      <c r="I21" s="68">
        <v>43.45</v>
      </c>
      <c r="J21" s="68">
        <v>35.96</v>
      </c>
      <c r="K21" s="68">
        <v>25.12</v>
      </c>
      <c r="L21" s="68">
        <v>43.94</v>
      </c>
      <c r="M21" s="68">
        <v>39.26</v>
      </c>
      <c r="N21" s="68">
        <v>34.65</v>
      </c>
      <c r="O21" s="68">
        <v>30.21</v>
      </c>
      <c r="P21" s="68">
        <v>25.99</v>
      </c>
      <c r="Q21" s="68" t="s">
        <v>73</v>
      </c>
      <c r="R21" s="68" t="s">
        <v>73</v>
      </c>
      <c r="S21" s="68" t="s">
        <v>73</v>
      </c>
      <c r="T21" s="68" t="s">
        <v>73</v>
      </c>
      <c r="U21" s="68" t="s">
        <v>73</v>
      </c>
      <c r="V21" s="68" t="s">
        <v>73</v>
      </c>
      <c r="W21" s="68" t="s">
        <v>73</v>
      </c>
      <c r="X21" s="68" t="s">
        <v>73</v>
      </c>
      <c r="Y21" s="68" t="s">
        <v>73</v>
      </c>
      <c r="Z21" s="68" t="s">
        <v>73</v>
      </c>
      <c r="AA21" s="7">
        <f>HLOOKUP('Display Sheet'!$D$6,'JL 50%'!$C$9:$BF$77,$A21,FALSE)</f>
        <v>70.930000000000007</v>
      </c>
      <c r="AB21" s="7">
        <f>HLOOKUP('Display Sheet'!$D$6,'JL 100%'!$C$9:$BF$77,$A21,FALSE)</f>
        <v>60.96</v>
      </c>
      <c r="AC21" s="7">
        <f>HLOOKUP('Display Sheet'!$D$6,'JL15_50%'!$C$9:$BF$77,$A21,FALSE)</f>
        <v>69.7</v>
      </c>
      <c r="AD21" s="7">
        <f>HLOOKUP('Display Sheet'!$D$6,'JL15_100%'!$C$9:$BF$77,$A21,FALSE)</f>
        <v>63.29</v>
      </c>
      <c r="AE21" s="7">
        <f>HLOOKUP('Display Sheet'!$D$6,'JL50%_3%_SI'!$C$9:$BF$77,$A21,FALSE)</f>
        <v>51.58</v>
      </c>
      <c r="AF21" s="7">
        <f>HLOOKUP('Display Sheet'!$D$6,'JL100%_3%_SI'!$C$9:$BF$77,$A21,FALSE)</f>
        <v>43.81</v>
      </c>
      <c r="AG21" s="7">
        <f>HLOOKUP('Display Sheet'!$D$6,'JL50%_5%_SI'!$C$9:$BF$77,$A21,FALSE)</f>
        <v>43.65</v>
      </c>
      <c r="AH21" s="7">
        <f>HLOOKUP('Display Sheet'!$D$6,'JL100%_5%_SI'!$C$9:$BF$77,$A21,FALSE)</f>
        <v>36.299999999999997</v>
      </c>
      <c r="AI21" s="7">
        <f>HLOOKUP('Display Sheet'!$D$6,'JL50%_10%_SI'!$C$9:$BF$77,$A21,FALSE)</f>
        <v>31.52</v>
      </c>
      <c r="AJ21" s="7">
        <f>HLOOKUP('Display Sheet'!$D$6,'JL100%_10%_SI'!$C$9:$BF$77,$A21,FALSE)</f>
        <v>25.44</v>
      </c>
      <c r="AK21" s="7">
        <f>HLOOKUP('Display Sheet'!$D$6,'JL100%_2%_CI'!$C$9:$BF$77,$A21,FALSE)</f>
        <v>44.49</v>
      </c>
      <c r="AL21" s="7">
        <f>HLOOKUP('Display Sheet'!$D$6,'JL100%_2.5%_CI'!$C$9:$BF$77,$A21,FALSE)</f>
        <v>39.92</v>
      </c>
      <c r="AM21" s="7">
        <f>HLOOKUP('Display Sheet'!$D$6,'JL100%_3%_CI'!$C$9:$BF$77,$A21,FALSE)</f>
        <v>35.380000000000003</v>
      </c>
      <c r="AN21" s="7">
        <f>HLOOKUP('Display Sheet'!$D$6,'JL100%_3.5%_CI'!$C$9:$BF$77,$A21,FALSE)</f>
        <v>31.07</v>
      </c>
      <c r="AO21" s="7">
        <f>HLOOKUP('Display Sheet'!$D$6,'JL100%_4%_CI'!$C$9:$BF$77,$A21,FALSE)</f>
        <v>26.92</v>
      </c>
      <c r="AP21" s="7">
        <f>HLOOKUP('Display Sheet'!$D$6,'Def_JL_100%_1 year'!$C$9:$BF$77,$A21,FALSE)</f>
        <v>62.1</v>
      </c>
      <c r="AQ21" s="7">
        <f>HLOOKUP('Display Sheet'!$D$6,'Def_JL_100%_2 years'!$C$9:$BF$77,$A21,FALSE)</f>
        <v>62.1</v>
      </c>
      <c r="AR21" s="7">
        <f>HLOOKUP('Display Sheet'!$D$6,'Def_JL_100%_3 years'!$C$9:$BF$77,$A21,FALSE)</f>
        <v>64.94</v>
      </c>
      <c r="AS21" s="7">
        <f>HLOOKUP('Display Sheet'!$D$6,'Def_JL_100%_4 years'!$C$9:$BF$77,$A21,FALSE)</f>
        <v>69.11</v>
      </c>
      <c r="AT21" s="7">
        <f>HLOOKUP('Display Sheet'!$D$6,'Def_JL_100%_5 years'!$C$9:$BF$77,$A21,FALSE)</f>
        <v>73.63</v>
      </c>
      <c r="AU21" s="7">
        <f>HLOOKUP('Display Sheet'!$D$6,'Def_JL_100%_6 years'!$C$9:$BF$77,$A21,FALSE)</f>
        <v>78.290000000000006</v>
      </c>
      <c r="AV21" s="7">
        <f>HLOOKUP('Display Sheet'!$D$6,'Def_JL_100%_7 years'!$C$9:$BF$77,$A21,FALSE)</f>
        <v>83.34</v>
      </c>
      <c r="AW21" s="7">
        <f>HLOOKUP('Display Sheet'!$D$6,'Def_JL_100%_8 years'!$C$9:$BF$77,$A21,FALSE)</f>
        <v>88.6</v>
      </c>
      <c r="AX21" s="7">
        <f>HLOOKUP('Display Sheet'!$D$6,'Def_JL_100%_9 years'!$C$9:$BF$77,$A21,FALSE)</f>
        <v>94.21</v>
      </c>
      <c r="AY21" s="7">
        <f>HLOOKUP('Display Sheet'!$D$6,'Def_JL_100%_10 years'!$C$9:$BF$77,$A21,FALSE)</f>
        <v>100.28</v>
      </c>
      <c r="AZ21" s="7">
        <f>HLOOKUP('Display Sheet'!$D$6,'JL 50%_ROC'!$C$9:$BF$77,$A21,FALSE)</f>
        <v>69.42</v>
      </c>
      <c r="BA21" s="7">
        <f>HLOOKUP('Display Sheet'!$D$6,'JL 100%_ROC'!$C$9:$BF$77,$A21,FALSE)</f>
        <v>59.54</v>
      </c>
      <c r="BB21" s="13">
        <v>42</v>
      </c>
    </row>
    <row r="22" spans="1:54" ht="15" thickBot="1">
      <c r="A22">
        <v>15</v>
      </c>
      <c r="B22" s="26">
        <v>31</v>
      </c>
      <c r="C22" s="78">
        <v>61.15</v>
      </c>
      <c r="D22" s="78">
        <v>59.36</v>
      </c>
      <c r="E22" s="68">
        <v>63.33</v>
      </c>
      <c r="F22" s="78">
        <v>61.07</v>
      </c>
      <c r="G22" s="78">
        <v>61</v>
      </c>
      <c r="H22" s="78">
        <v>60.91</v>
      </c>
      <c r="I22" s="68">
        <v>43.89</v>
      </c>
      <c r="J22" s="68">
        <v>36.32</v>
      </c>
      <c r="K22" s="68">
        <v>25.42</v>
      </c>
      <c r="L22" s="68">
        <v>44.45</v>
      </c>
      <c r="M22" s="68">
        <v>39.76</v>
      </c>
      <c r="N22" s="68">
        <v>35.19</v>
      </c>
      <c r="O22" s="68">
        <v>30.77</v>
      </c>
      <c r="P22" s="68">
        <v>26.56</v>
      </c>
      <c r="Q22" s="68" t="s">
        <v>73</v>
      </c>
      <c r="R22" s="68" t="s">
        <v>73</v>
      </c>
      <c r="S22" s="68" t="s">
        <v>73</v>
      </c>
      <c r="T22" s="68" t="s">
        <v>73</v>
      </c>
      <c r="U22" s="68" t="s">
        <v>73</v>
      </c>
      <c r="V22" s="68" t="s">
        <v>73</v>
      </c>
      <c r="W22" s="68" t="s">
        <v>73</v>
      </c>
      <c r="X22" s="68" t="s">
        <v>73</v>
      </c>
      <c r="Y22" s="68" t="s">
        <v>73</v>
      </c>
      <c r="Z22" s="68" t="s">
        <v>73</v>
      </c>
      <c r="AA22" s="7">
        <f>HLOOKUP('Display Sheet'!$D$6,'JL 50%'!$C$9:$BF$77,$A22,FALSE)</f>
        <v>71.17</v>
      </c>
      <c r="AB22" s="7">
        <f>HLOOKUP('Display Sheet'!$D$6,'JL 100%'!$C$9:$BF$77,$A22,FALSE)</f>
        <v>61.27</v>
      </c>
      <c r="AC22" s="7">
        <f>HLOOKUP('Display Sheet'!$D$6,'JL15_50%'!$C$9:$BF$77,$A22,FALSE)</f>
        <v>69.930000000000007</v>
      </c>
      <c r="AD22" s="7">
        <f>HLOOKUP('Display Sheet'!$D$6,'JL15_100%'!$C$9:$BF$77,$A22,FALSE)</f>
        <v>63.69</v>
      </c>
      <c r="AE22" s="7">
        <f>HLOOKUP('Display Sheet'!$D$6,'JL50%_3%_SI'!$C$9:$BF$77,$A22,FALSE)</f>
        <v>51.86</v>
      </c>
      <c r="AF22" s="7">
        <f>HLOOKUP('Display Sheet'!$D$6,'JL100%_3%_SI'!$C$9:$BF$77,$A22,FALSE)</f>
        <v>44.13</v>
      </c>
      <c r="AG22" s="7">
        <f>HLOOKUP('Display Sheet'!$D$6,'JL50%_5%_SI'!$C$9:$BF$77,$A22,FALSE)</f>
        <v>43.92</v>
      </c>
      <c r="AH22" s="7">
        <f>HLOOKUP('Display Sheet'!$D$6,'JL100%_5%_SI'!$C$9:$BF$77,$A22,FALSE)</f>
        <v>36.64</v>
      </c>
      <c r="AI22" s="7">
        <f>HLOOKUP('Display Sheet'!$D$6,'JL50%_10%_SI'!$C$9:$BF$77,$A22,FALSE)</f>
        <v>31.8</v>
      </c>
      <c r="AJ22" s="7">
        <f>HLOOKUP('Display Sheet'!$D$6,'JL100%_10%_SI'!$C$9:$BF$77,$A22,FALSE)</f>
        <v>25.75</v>
      </c>
      <c r="AK22" s="7">
        <f>HLOOKUP('Display Sheet'!$D$6,'JL100%_2%_CI'!$C$9:$BF$77,$A22,FALSE)</f>
        <v>44.98</v>
      </c>
      <c r="AL22" s="7">
        <f>HLOOKUP('Display Sheet'!$D$6,'JL100%_2.5%_CI'!$C$9:$BF$77,$A22,FALSE)</f>
        <v>40.36</v>
      </c>
      <c r="AM22" s="7">
        <f>HLOOKUP('Display Sheet'!$D$6,'JL100%_3%_CI'!$C$9:$BF$77,$A22,FALSE)</f>
        <v>35.93</v>
      </c>
      <c r="AN22" s="7">
        <f>HLOOKUP('Display Sheet'!$D$6,'JL100%_3.5%_CI'!$C$9:$BF$77,$A22,FALSE)</f>
        <v>31.58</v>
      </c>
      <c r="AO22" s="7">
        <f>HLOOKUP('Display Sheet'!$D$6,'JL100%_4%_CI'!$C$9:$BF$77,$A22,FALSE)</f>
        <v>27.45</v>
      </c>
      <c r="AP22" s="7">
        <f>HLOOKUP('Display Sheet'!$D$6,'Def_JL_100%_1 year'!$C$9:$BF$77,$A22,FALSE)</f>
        <v>62.3</v>
      </c>
      <c r="AQ22" s="7">
        <f>HLOOKUP('Display Sheet'!$D$6,'Def_JL_100%_2 years'!$C$9:$BF$77,$A22,FALSE)</f>
        <v>62.3</v>
      </c>
      <c r="AR22" s="7">
        <f>HLOOKUP('Display Sheet'!$D$6,'Def_JL_100%_3 years'!$C$9:$BF$77,$A22,FALSE)</f>
        <v>65.17</v>
      </c>
      <c r="AS22" s="7">
        <f>HLOOKUP('Display Sheet'!$D$6,'Def_JL_100%_4 years'!$C$9:$BF$77,$A22,FALSE)</f>
        <v>69.459999999999994</v>
      </c>
      <c r="AT22" s="7">
        <f>HLOOKUP('Display Sheet'!$D$6,'Def_JL_100%_5 years'!$C$9:$BF$77,$A22,FALSE)</f>
        <v>73.900000000000006</v>
      </c>
      <c r="AU22" s="7">
        <f>HLOOKUP('Display Sheet'!$D$6,'Def_JL_100%_6 years'!$C$9:$BF$77,$A22,FALSE)</f>
        <v>78.72</v>
      </c>
      <c r="AV22" s="7">
        <f>HLOOKUP('Display Sheet'!$D$6,'Def_JL_100%_7 years'!$C$9:$BF$77,$A22,FALSE)</f>
        <v>83.73</v>
      </c>
      <c r="AW22" s="7">
        <f>HLOOKUP('Display Sheet'!$D$6,'Def_JL_100%_8 years'!$C$9:$BF$77,$A22,FALSE)</f>
        <v>89.09</v>
      </c>
      <c r="AX22" s="7">
        <f>HLOOKUP('Display Sheet'!$D$6,'Def_JL_100%_9 years'!$C$9:$BF$77,$A22,FALSE)</f>
        <v>94.91</v>
      </c>
      <c r="AY22" s="7">
        <f>HLOOKUP('Display Sheet'!$D$6,'Def_JL_100%_10 years'!$C$9:$BF$77,$A22,FALSE)</f>
        <v>100.86</v>
      </c>
      <c r="AZ22" s="7">
        <f>HLOOKUP('Display Sheet'!$D$6,'JL 50%_ROC'!$C$9:$BF$77,$A22,FALSE)</f>
        <v>69.52</v>
      </c>
      <c r="BA22" s="7">
        <f>HLOOKUP('Display Sheet'!$D$6,'JL 100%_ROC'!$C$9:$BF$77,$A22,FALSE)</f>
        <v>59.72</v>
      </c>
      <c r="BB22" s="13">
        <v>43</v>
      </c>
    </row>
    <row r="23" spans="1:54" ht="15" thickBot="1">
      <c r="A23">
        <v>16</v>
      </c>
      <c r="B23" s="26">
        <v>32</v>
      </c>
      <c r="C23" s="78">
        <v>61.5</v>
      </c>
      <c r="D23" s="78">
        <v>59.54</v>
      </c>
      <c r="E23" s="68">
        <v>63.67</v>
      </c>
      <c r="F23" s="78">
        <v>61.42</v>
      </c>
      <c r="G23" s="78">
        <v>61.34</v>
      </c>
      <c r="H23" s="78">
        <v>61.25</v>
      </c>
      <c r="I23" s="68">
        <v>44.23</v>
      </c>
      <c r="J23" s="68">
        <v>36.68</v>
      </c>
      <c r="K23" s="68">
        <v>25.73</v>
      </c>
      <c r="L23" s="68">
        <v>44.9</v>
      </c>
      <c r="M23" s="68">
        <v>40.28</v>
      </c>
      <c r="N23" s="68">
        <v>35.729999999999997</v>
      </c>
      <c r="O23" s="68">
        <v>31.34</v>
      </c>
      <c r="P23" s="68">
        <v>27.15</v>
      </c>
      <c r="Q23" s="68" t="s">
        <v>73</v>
      </c>
      <c r="R23" s="68" t="s">
        <v>73</v>
      </c>
      <c r="S23" s="68" t="s">
        <v>73</v>
      </c>
      <c r="T23" s="68" t="s">
        <v>73</v>
      </c>
      <c r="U23" s="68" t="s">
        <v>73</v>
      </c>
      <c r="V23" s="68" t="s">
        <v>73</v>
      </c>
      <c r="W23" s="68" t="s">
        <v>73</v>
      </c>
      <c r="X23" s="68" t="s">
        <v>73</v>
      </c>
      <c r="Y23" s="68" t="s">
        <v>73</v>
      </c>
      <c r="Z23" s="68" t="s">
        <v>73</v>
      </c>
      <c r="AA23" s="7">
        <f>HLOOKUP('Display Sheet'!$D$6,'JL 50%'!$C$9:$BF$77,$A23,FALSE)</f>
        <v>71.41</v>
      </c>
      <c r="AB23" s="7">
        <f>HLOOKUP('Display Sheet'!$D$6,'JL 100%'!$C$9:$BF$77,$A23,FALSE)</f>
        <v>61.59</v>
      </c>
      <c r="AC23" s="7">
        <f>HLOOKUP('Display Sheet'!$D$6,'JL15_50%'!$C$9:$BF$77,$A23,FALSE)</f>
        <v>70.16</v>
      </c>
      <c r="AD23" s="7">
        <f>HLOOKUP('Display Sheet'!$D$6,'JL15_100%'!$C$9:$BF$77,$A23,FALSE)</f>
        <v>64</v>
      </c>
      <c r="AE23" s="7">
        <f>HLOOKUP('Display Sheet'!$D$6,'JL50%_3%_SI'!$C$9:$BF$77,$A23,FALSE)</f>
        <v>52.15</v>
      </c>
      <c r="AF23" s="7">
        <f>HLOOKUP('Display Sheet'!$D$6,'JL100%_3%_SI'!$C$9:$BF$77,$A23,FALSE)</f>
        <v>44.54</v>
      </c>
      <c r="AG23" s="7">
        <f>HLOOKUP('Display Sheet'!$D$6,'JL50%_5%_SI'!$C$9:$BF$77,$A23,FALSE)</f>
        <v>44.2</v>
      </c>
      <c r="AH23" s="7">
        <f>HLOOKUP('Display Sheet'!$D$6,'JL100%_5%_SI'!$C$9:$BF$77,$A23,FALSE)</f>
        <v>37.03</v>
      </c>
      <c r="AI23" s="7">
        <f>HLOOKUP('Display Sheet'!$D$6,'JL50%_10%_SI'!$C$9:$BF$77,$A23,FALSE)</f>
        <v>32.020000000000003</v>
      </c>
      <c r="AJ23" s="7">
        <f>HLOOKUP('Display Sheet'!$D$6,'JL100%_10%_SI'!$C$9:$BF$77,$A23,FALSE)</f>
        <v>26.05</v>
      </c>
      <c r="AK23" s="7">
        <f>HLOOKUP('Display Sheet'!$D$6,'JL100%_2%_CI'!$C$9:$BF$77,$A23,FALSE)</f>
        <v>45.38</v>
      </c>
      <c r="AL23" s="7">
        <f>HLOOKUP('Display Sheet'!$D$6,'JL100%_2.5%_CI'!$C$9:$BF$77,$A23,FALSE)</f>
        <v>40.89</v>
      </c>
      <c r="AM23" s="7">
        <f>HLOOKUP('Display Sheet'!$D$6,'JL100%_3%_CI'!$C$9:$BF$77,$A23,FALSE)</f>
        <v>36.409999999999997</v>
      </c>
      <c r="AN23" s="7">
        <f>HLOOKUP('Display Sheet'!$D$6,'JL100%_3.5%_CI'!$C$9:$BF$77,$A23,FALSE)</f>
        <v>32.17</v>
      </c>
      <c r="AO23" s="7">
        <f>HLOOKUP('Display Sheet'!$D$6,'JL100%_4%_CI'!$C$9:$BF$77,$A23,FALSE)</f>
        <v>28.06</v>
      </c>
      <c r="AP23" s="7">
        <f>HLOOKUP('Display Sheet'!$D$6,'Def_JL_100%_1 year'!$C$9:$BF$77,$A23,FALSE)</f>
        <v>62.46</v>
      </c>
      <c r="AQ23" s="7">
        <f>HLOOKUP('Display Sheet'!$D$6,'Def_JL_100%_2 years'!$C$9:$BF$77,$A23,FALSE)</f>
        <v>62.46</v>
      </c>
      <c r="AR23" s="7">
        <f>HLOOKUP('Display Sheet'!$D$6,'Def_JL_100%_3 years'!$C$9:$BF$77,$A23,FALSE)</f>
        <v>65.39</v>
      </c>
      <c r="AS23" s="7">
        <f>HLOOKUP('Display Sheet'!$D$6,'Def_JL_100%_4 years'!$C$9:$BF$77,$A23,FALSE)</f>
        <v>69.760000000000005</v>
      </c>
      <c r="AT23" s="7">
        <f>HLOOKUP('Display Sheet'!$D$6,'Def_JL_100%_5 years'!$C$9:$BF$77,$A23,FALSE)</f>
        <v>74.28</v>
      </c>
      <c r="AU23" s="7">
        <f>HLOOKUP('Display Sheet'!$D$6,'Def_JL_100%_6 years'!$C$9:$BF$77,$A23,FALSE)</f>
        <v>79.06</v>
      </c>
      <c r="AV23" s="7">
        <f>HLOOKUP('Display Sheet'!$D$6,'Def_JL_100%_7 years'!$C$9:$BF$77,$A23,FALSE)</f>
        <v>84.23</v>
      </c>
      <c r="AW23" s="7">
        <f>HLOOKUP('Display Sheet'!$D$6,'Def_JL_100%_8 years'!$C$9:$BF$77,$A23,FALSE)</f>
        <v>89.73</v>
      </c>
      <c r="AX23" s="7">
        <f>HLOOKUP('Display Sheet'!$D$6,'Def_JL_100%_9 years'!$C$9:$BF$77,$A23,FALSE)</f>
        <v>95.42</v>
      </c>
      <c r="AY23" s="7">
        <f>HLOOKUP('Display Sheet'!$D$6,'Def_JL_100%_10 years'!$C$9:$BF$77,$A23,FALSE)</f>
        <v>101.61</v>
      </c>
      <c r="AZ23" s="7">
        <f>HLOOKUP('Display Sheet'!$D$6,'JL 50%_ROC'!$C$9:$BF$77,$A23,FALSE)</f>
        <v>69.62</v>
      </c>
      <c r="BA23" s="7">
        <f>HLOOKUP('Display Sheet'!$D$6,'JL 100%_ROC'!$C$9:$BF$77,$A23,FALSE)</f>
        <v>59.9</v>
      </c>
      <c r="BB23" s="13">
        <v>44</v>
      </c>
    </row>
    <row r="24" spans="1:54" ht="15" thickBot="1">
      <c r="A24">
        <v>17</v>
      </c>
      <c r="B24" s="12">
        <v>33</v>
      </c>
      <c r="C24" s="78">
        <v>61.86</v>
      </c>
      <c r="D24" s="78">
        <v>59.73</v>
      </c>
      <c r="E24" s="68">
        <v>64.03</v>
      </c>
      <c r="F24" s="78">
        <v>61.78</v>
      </c>
      <c r="G24" s="78">
        <v>61.69</v>
      </c>
      <c r="H24" s="78">
        <v>61.59</v>
      </c>
      <c r="I24" s="68">
        <v>44.67</v>
      </c>
      <c r="J24" s="68">
        <v>37.049999999999997</v>
      </c>
      <c r="K24" s="68">
        <v>26.05</v>
      </c>
      <c r="L24" s="68">
        <v>45.43</v>
      </c>
      <c r="M24" s="68">
        <v>40.799999999999997</v>
      </c>
      <c r="N24" s="68">
        <v>36.29</v>
      </c>
      <c r="O24" s="68">
        <v>31.92</v>
      </c>
      <c r="P24" s="68">
        <v>27.75</v>
      </c>
      <c r="Q24" s="68" t="s">
        <v>73</v>
      </c>
      <c r="R24" s="68" t="s">
        <v>73</v>
      </c>
      <c r="S24" s="68" t="s">
        <v>73</v>
      </c>
      <c r="T24" s="68" t="s">
        <v>73</v>
      </c>
      <c r="U24" s="68" t="s">
        <v>73</v>
      </c>
      <c r="V24" s="68" t="s">
        <v>73</v>
      </c>
      <c r="W24" s="68" t="s">
        <v>73</v>
      </c>
      <c r="X24" s="68" t="s">
        <v>73</v>
      </c>
      <c r="Y24" s="68" t="s">
        <v>73</v>
      </c>
      <c r="Z24" s="68" t="s">
        <v>73</v>
      </c>
      <c r="AA24" s="7">
        <f>HLOOKUP('Display Sheet'!$D$6,'JL 50%'!$C$9:$BF$77,$A24,FALSE)</f>
        <v>71.66</v>
      </c>
      <c r="AB24" s="7">
        <f>HLOOKUP('Display Sheet'!$D$6,'JL 100%'!$C$9:$BF$77,$A24,FALSE)</f>
        <v>61.91</v>
      </c>
      <c r="AC24" s="7">
        <f>HLOOKUP('Display Sheet'!$D$6,'JL15_50%'!$C$9:$BF$77,$A24,FALSE)</f>
        <v>70.400000000000006</v>
      </c>
      <c r="AD24" s="7">
        <f>HLOOKUP('Display Sheet'!$D$6,'JL15_100%'!$C$9:$BF$77,$A24,FALSE)</f>
        <v>64.33</v>
      </c>
      <c r="AE24" s="7">
        <f>HLOOKUP('Display Sheet'!$D$6,'JL50%_3%_SI'!$C$9:$BF$77,$A24,FALSE)</f>
        <v>52.43</v>
      </c>
      <c r="AF24" s="7">
        <f>HLOOKUP('Display Sheet'!$D$6,'JL100%_3%_SI'!$C$9:$BF$77,$A24,FALSE)</f>
        <v>44.87</v>
      </c>
      <c r="AG24" s="7">
        <f>HLOOKUP('Display Sheet'!$D$6,'JL50%_5%_SI'!$C$9:$BF$77,$A24,FALSE)</f>
        <v>44.48</v>
      </c>
      <c r="AH24" s="7">
        <f>HLOOKUP('Display Sheet'!$D$6,'JL100%_5%_SI'!$C$9:$BF$77,$A24,FALSE)</f>
        <v>37.340000000000003</v>
      </c>
      <c r="AI24" s="7">
        <f>HLOOKUP('Display Sheet'!$D$6,'JL50%_10%_SI'!$C$9:$BF$77,$A24,FALSE)</f>
        <v>32.28</v>
      </c>
      <c r="AJ24" s="7">
        <f>HLOOKUP('Display Sheet'!$D$6,'JL100%_10%_SI'!$C$9:$BF$77,$A24,FALSE)</f>
        <v>26.35</v>
      </c>
      <c r="AK24" s="7">
        <f>HLOOKUP('Display Sheet'!$D$6,'JL100%_2%_CI'!$C$9:$BF$77,$A24,FALSE)</f>
        <v>45.89</v>
      </c>
      <c r="AL24" s="7">
        <f>HLOOKUP('Display Sheet'!$D$6,'JL100%_2.5%_CI'!$C$9:$BF$77,$A24,FALSE)</f>
        <v>41.33</v>
      </c>
      <c r="AM24" s="7">
        <f>HLOOKUP('Display Sheet'!$D$6,'JL100%_3%_CI'!$C$9:$BF$77,$A24,FALSE)</f>
        <v>36.979999999999997</v>
      </c>
      <c r="AN24" s="7">
        <f>HLOOKUP('Display Sheet'!$D$6,'JL100%_3.5%_CI'!$C$9:$BF$77,$A24,FALSE)</f>
        <v>32.72</v>
      </c>
      <c r="AO24" s="7">
        <f>HLOOKUP('Display Sheet'!$D$6,'JL100%_4%_CI'!$C$9:$BF$77,$A24,FALSE)</f>
        <v>28.64</v>
      </c>
      <c r="AP24" s="7">
        <f>HLOOKUP('Display Sheet'!$D$6,'Def_JL_100%_1 year'!$C$9:$BF$77,$A24,FALSE)</f>
        <v>62.71</v>
      </c>
      <c r="AQ24" s="7">
        <f>HLOOKUP('Display Sheet'!$D$6,'Def_JL_100%_2 years'!$C$9:$BF$77,$A24,FALSE)</f>
        <v>62.71</v>
      </c>
      <c r="AR24" s="7">
        <f>HLOOKUP('Display Sheet'!$D$6,'Def_JL_100%_3 years'!$C$9:$BF$77,$A24,FALSE)</f>
        <v>65.739999999999995</v>
      </c>
      <c r="AS24" s="7">
        <f>HLOOKUP('Display Sheet'!$D$6,'Def_JL_100%_4 years'!$C$9:$BF$77,$A24,FALSE)</f>
        <v>70</v>
      </c>
      <c r="AT24" s="7">
        <f>HLOOKUP('Display Sheet'!$D$6,'Def_JL_100%_5 years'!$C$9:$BF$77,$A24,FALSE)</f>
        <v>74.67</v>
      </c>
      <c r="AU24" s="7">
        <f>HLOOKUP('Display Sheet'!$D$6,'Def_JL_100%_6 years'!$C$9:$BF$77,$A24,FALSE)</f>
        <v>79.510000000000005</v>
      </c>
      <c r="AV24" s="7">
        <f>HLOOKUP('Display Sheet'!$D$6,'Def_JL_100%_7 years'!$C$9:$BF$77,$A24,FALSE)</f>
        <v>84.75</v>
      </c>
      <c r="AW24" s="7">
        <f>HLOOKUP('Display Sheet'!$D$6,'Def_JL_100%_8 years'!$C$9:$BF$77,$A24,FALSE)</f>
        <v>90.19</v>
      </c>
      <c r="AX24" s="7">
        <f>HLOOKUP('Display Sheet'!$D$6,'Def_JL_100%_9 years'!$C$9:$BF$77,$A24,FALSE)</f>
        <v>96.11</v>
      </c>
      <c r="AY24" s="7">
        <f>HLOOKUP('Display Sheet'!$D$6,'Def_JL_100%_10 years'!$C$9:$BF$77,$A24,FALSE)</f>
        <v>102.3</v>
      </c>
      <c r="AZ24" s="7">
        <f>HLOOKUP('Display Sheet'!$D$6,'JL 50%_ROC'!$C$9:$BF$77,$A24,FALSE)</f>
        <v>69.72</v>
      </c>
      <c r="BA24" s="7">
        <f>HLOOKUP('Display Sheet'!$D$6,'JL 100%_ROC'!$C$9:$BF$77,$A24,FALSE)</f>
        <v>60.09</v>
      </c>
      <c r="BB24" s="13">
        <v>45</v>
      </c>
    </row>
    <row r="25" spans="1:54" ht="15" thickBot="1">
      <c r="A25">
        <v>18</v>
      </c>
      <c r="B25" s="26">
        <v>34</v>
      </c>
      <c r="C25" s="78">
        <v>62.24</v>
      </c>
      <c r="D25" s="78">
        <v>59.92</v>
      </c>
      <c r="E25" s="68">
        <v>64.39</v>
      </c>
      <c r="F25" s="78">
        <v>62.15</v>
      </c>
      <c r="G25" s="78">
        <v>62.06</v>
      </c>
      <c r="H25" s="78">
        <v>61.95</v>
      </c>
      <c r="I25" s="68">
        <v>45.06</v>
      </c>
      <c r="J25" s="68">
        <v>37.479999999999997</v>
      </c>
      <c r="K25" s="68">
        <v>26.38</v>
      </c>
      <c r="L25" s="68">
        <v>45.88</v>
      </c>
      <c r="M25" s="68">
        <v>41.34</v>
      </c>
      <c r="N25" s="68">
        <v>36.86</v>
      </c>
      <c r="O25" s="68">
        <v>32.520000000000003</v>
      </c>
      <c r="P25" s="68">
        <v>28.36</v>
      </c>
      <c r="Q25" s="68" t="s">
        <v>73</v>
      </c>
      <c r="R25" s="68" t="s">
        <v>73</v>
      </c>
      <c r="S25" s="68" t="s">
        <v>73</v>
      </c>
      <c r="T25" s="68" t="s">
        <v>73</v>
      </c>
      <c r="U25" s="68" t="s">
        <v>73</v>
      </c>
      <c r="V25" s="68" t="s">
        <v>73</v>
      </c>
      <c r="W25" s="68" t="s">
        <v>73</v>
      </c>
      <c r="X25" s="68" t="s">
        <v>73</v>
      </c>
      <c r="Y25" s="68" t="s">
        <v>73</v>
      </c>
      <c r="Z25" s="68" t="s">
        <v>73</v>
      </c>
      <c r="AA25" s="7">
        <f>HLOOKUP('Display Sheet'!$D$6,'JL 50%'!$C$9:$BF$77,$A25,FALSE)</f>
        <v>71.91</v>
      </c>
      <c r="AB25" s="7">
        <f>HLOOKUP('Display Sheet'!$D$6,'JL 100%'!$C$9:$BF$77,$A25,FALSE)</f>
        <v>62.24</v>
      </c>
      <c r="AC25" s="7">
        <f>HLOOKUP('Display Sheet'!$D$6,'JL15_50%'!$C$9:$BF$77,$A25,FALSE)</f>
        <v>70.64</v>
      </c>
      <c r="AD25" s="7">
        <f>HLOOKUP('Display Sheet'!$D$6,'JL15_100%'!$C$9:$BF$77,$A25,FALSE)</f>
        <v>64.66</v>
      </c>
      <c r="AE25" s="7">
        <f>HLOOKUP('Display Sheet'!$D$6,'JL50%_3%_SI'!$C$9:$BF$77,$A25,FALSE)</f>
        <v>52.72</v>
      </c>
      <c r="AF25" s="7">
        <f>HLOOKUP('Display Sheet'!$D$6,'JL100%_3%_SI'!$C$9:$BF$77,$A25,FALSE)</f>
        <v>45.24</v>
      </c>
      <c r="AG25" s="7">
        <f>HLOOKUP('Display Sheet'!$D$6,'JL50%_5%_SI'!$C$9:$BF$77,$A25,FALSE)</f>
        <v>44.82</v>
      </c>
      <c r="AH25" s="7">
        <f>HLOOKUP('Display Sheet'!$D$6,'JL100%_5%_SI'!$C$9:$BF$77,$A25,FALSE)</f>
        <v>37.76</v>
      </c>
      <c r="AI25" s="7">
        <f>HLOOKUP('Display Sheet'!$D$6,'JL50%_10%_SI'!$C$9:$BF$77,$A25,FALSE)</f>
        <v>32.53</v>
      </c>
      <c r="AJ25" s="7">
        <f>HLOOKUP('Display Sheet'!$D$6,'JL100%_10%_SI'!$C$9:$BF$77,$A25,FALSE)</f>
        <v>26.66</v>
      </c>
      <c r="AK25" s="7">
        <f>HLOOKUP('Display Sheet'!$D$6,'JL100%_2%_CI'!$C$9:$BF$77,$A25,FALSE)</f>
        <v>46.29</v>
      </c>
      <c r="AL25" s="7">
        <f>HLOOKUP('Display Sheet'!$D$6,'JL100%_2.5%_CI'!$C$9:$BF$77,$A25,FALSE)</f>
        <v>41.88</v>
      </c>
      <c r="AM25" s="7">
        <f>HLOOKUP('Display Sheet'!$D$6,'JL100%_3%_CI'!$C$9:$BF$77,$A25,FALSE)</f>
        <v>37.520000000000003</v>
      </c>
      <c r="AN25" s="7">
        <f>HLOOKUP('Display Sheet'!$D$6,'JL100%_3.5%_CI'!$C$9:$BF$77,$A25,FALSE)</f>
        <v>33.29</v>
      </c>
      <c r="AO25" s="7">
        <f>HLOOKUP('Display Sheet'!$D$6,'JL100%_4%_CI'!$C$9:$BF$77,$A25,FALSE)</f>
        <v>29.23</v>
      </c>
      <c r="AP25" s="7">
        <f>HLOOKUP('Display Sheet'!$D$6,'Def_JL_100%_1 year'!$C$9:$BF$77,$A25,FALSE)</f>
        <v>62.9</v>
      </c>
      <c r="AQ25" s="7">
        <f>HLOOKUP('Display Sheet'!$D$6,'Def_JL_100%_2 years'!$C$9:$BF$77,$A25,FALSE)</f>
        <v>62.9</v>
      </c>
      <c r="AR25" s="7">
        <f>HLOOKUP('Display Sheet'!$D$6,'Def_JL_100%_3 years'!$C$9:$BF$77,$A25,FALSE)</f>
        <v>65.98</v>
      </c>
      <c r="AS25" s="7">
        <f>HLOOKUP('Display Sheet'!$D$6,'Def_JL_100%_4 years'!$C$9:$BF$77,$A25,FALSE)</f>
        <v>70.38</v>
      </c>
      <c r="AT25" s="7">
        <f>HLOOKUP('Display Sheet'!$D$6,'Def_JL_100%_5 years'!$C$9:$BF$77,$A25,FALSE)</f>
        <v>74.98</v>
      </c>
      <c r="AU25" s="7">
        <f>HLOOKUP('Display Sheet'!$D$6,'Def_JL_100%_6 years'!$C$9:$BF$77,$A25,FALSE)</f>
        <v>79.91</v>
      </c>
      <c r="AV25" s="7">
        <f>HLOOKUP('Display Sheet'!$D$6,'Def_JL_100%_7 years'!$C$9:$BF$77,$A25,FALSE)</f>
        <v>85.16</v>
      </c>
      <c r="AW25" s="7">
        <f>HLOOKUP('Display Sheet'!$D$6,'Def_JL_100%_8 years'!$C$9:$BF$77,$A25,FALSE)</f>
        <v>90.8</v>
      </c>
      <c r="AX25" s="7">
        <f>HLOOKUP('Display Sheet'!$D$6,'Def_JL_100%_9 years'!$C$9:$BF$77,$A25,FALSE)</f>
        <v>96.73</v>
      </c>
      <c r="AY25" s="7">
        <f>HLOOKUP('Display Sheet'!$D$6,'Def_JL_100%_10 years'!$C$9:$BF$77,$A25,FALSE)</f>
        <v>102.91</v>
      </c>
      <c r="AZ25" s="7">
        <f>HLOOKUP('Display Sheet'!$D$6,'JL 50%_ROC'!$C$9:$BF$77,$A25,FALSE)</f>
        <v>69.819999999999993</v>
      </c>
      <c r="BA25" s="7">
        <f>HLOOKUP('Display Sheet'!$D$6,'JL 100%_ROC'!$C$9:$BF$77,$A25,FALSE)</f>
        <v>60.27</v>
      </c>
      <c r="BB25" s="13">
        <v>46</v>
      </c>
    </row>
    <row r="26" spans="1:54" ht="15" thickBot="1">
      <c r="A26">
        <v>19</v>
      </c>
      <c r="B26" s="26">
        <v>35</v>
      </c>
      <c r="C26" s="78">
        <v>62.63</v>
      </c>
      <c r="D26" s="78">
        <v>60.11</v>
      </c>
      <c r="E26" s="68">
        <v>64.760000000000005</v>
      </c>
      <c r="F26" s="78">
        <v>62.53</v>
      </c>
      <c r="G26" s="78">
        <v>62.43</v>
      </c>
      <c r="H26" s="78">
        <v>62.31</v>
      </c>
      <c r="I26" s="68">
        <v>45.51</v>
      </c>
      <c r="J26" s="68">
        <v>37.85</v>
      </c>
      <c r="K26" s="68">
        <v>26.73</v>
      </c>
      <c r="L26" s="68">
        <v>46.45</v>
      </c>
      <c r="M26" s="68">
        <v>41.9</v>
      </c>
      <c r="N26" s="68">
        <v>37.44</v>
      </c>
      <c r="O26" s="68">
        <v>33.119999999999997</v>
      </c>
      <c r="P26" s="68">
        <v>28.99</v>
      </c>
      <c r="Q26" s="68" t="s">
        <v>73</v>
      </c>
      <c r="R26" s="68" t="s">
        <v>73</v>
      </c>
      <c r="S26" s="68" t="s">
        <v>73</v>
      </c>
      <c r="T26" s="68" t="s">
        <v>73</v>
      </c>
      <c r="U26" s="68" t="s">
        <v>73</v>
      </c>
      <c r="V26" s="68" t="s">
        <v>73</v>
      </c>
      <c r="W26" s="68" t="s">
        <v>73</v>
      </c>
      <c r="X26" s="68" t="s">
        <v>73</v>
      </c>
      <c r="Y26" s="68" t="s">
        <v>73</v>
      </c>
      <c r="Z26" s="68" t="s">
        <v>73</v>
      </c>
      <c r="AA26" s="7">
        <f>HLOOKUP('Display Sheet'!$D$6,'JL 50%'!$C$9:$BF$77,$A26,FALSE)</f>
        <v>72.16</v>
      </c>
      <c r="AB26" s="7">
        <f>HLOOKUP('Display Sheet'!$D$6,'JL 100%'!$C$9:$BF$77,$A26,FALSE)</f>
        <v>62.58</v>
      </c>
      <c r="AC26" s="7">
        <f>HLOOKUP('Display Sheet'!$D$6,'JL15_50%'!$C$9:$BF$77,$A26,FALSE)</f>
        <v>70.89</v>
      </c>
      <c r="AD26" s="7">
        <f>HLOOKUP('Display Sheet'!$D$6,'JL15_100%'!$C$9:$BF$77,$A26,FALSE)</f>
        <v>64.930000000000007</v>
      </c>
      <c r="AE26" s="7">
        <f>HLOOKUP('Display Sheet'!$D$6,'JL50%_3%_SI'!$C$9:$BF$77,$A26,FALSE)</f>
        <v>53.02</v>
      </c>
      <c r="AF26" s="7">
        <f>HLOOKUP('Display Sheet'!$D$6,'JL100%_3%_SI'!$C$9:$BF$77,$A26,FALSE)</f>
        <v>45.69</v>
      </c>
      <c r="AG26" s="7">
        <f>HLOOKUP('Display Sheet'!$D$6,'JL50%_5%_SI'!$C$9:$BF$77,$A26,FALSE)</f>
        <v>45.05</v>
      </c>
      <c r="AH26" s="7">
        <f>HLOOKUP('Display Sheet'!$D$6,'JL100%_5%_SI'!$C$9:$BF$77,$A26,FALSE)</f>
        <v>38.130000000000003</v>
      </c>
      <c r="AI26" s="7">
        <f>HLOOKUP('Display Sheet'!$D$6,'JL50%_10%_SI'!$C$9:$BF$77,$A26,FALSE)</f>
        <v>32.78</v>
      </c>
      <c r="AJ26" s="7">
        <f>HLOOKUP('Display Sheet'!$D$6,'JL100%_10%_SI'!$C$9:$BF$77,$A26,FALSE)</f>
        <v>26.98</v>
      </c>
      <c r="AK26" s="7">
        <f>HLOOKUP('Display Sheet'!$D$6,'JL100%_2%_CI'!$C$9:$BF$77,$A26,FALSE)</f>
        <v>46.82</v>
      </c>
      <c r="AL26" s="7">
        <f>HLOOKUP('Display Sheet'!$D$6,'JL100%_2.5%_CI'!$C$9:$BF$77,$A26,FALSE)</f>
        <v>42.39</v>
      </c>
      <c r="AM26" s="7">
        <f>HLOOKUP('Display Sheet'!$D$6,'JL100%_3%_CI'!$C$9:$BF$77,$A26,FALSE)</f>
        <v>38.06</v>
      </c>
      <c r="AN26" s="7">
        <f>HLOOKUP('Display Sheet'!$D$6,'JL100%_3.5%_CI'!$C$9:$BF$77,$A26,FALSE)</f>
        <v>33.86</v>
      </c>
      <c r="AO26" s="7">
        <f>HLOOKUP('Display Sheet'!$D$6,'JL100%_4%_CI'!$C$9:$BF$77,$A26,FALSE)</f>
        <v>29.83</v>
      </c>
      <c r="AP26" s="7">
        <f>HLOOKUP('Display Sheet'!$D$6,'Def_JL_100%_1 year'!$C$9:$BF$77,$A26,FALSE)</f>
        <v>63.07</v>
      </c>
      <c r="AQ26" s="7">
        <f>HLOOKUP('Display Sheet'!$D$6,'Def_JL_100%_2 years'!$C$9:$BF$77,$A26,FALSE)</f>
        <v>63.07</v>
      </c>
      <c r="AR26" s="7">
        <f>HLOOKUP('Display Sheet'!$D$6,'Def_JL_100%_3 years'!$C$9:$BF$77,$A26,FALSE)</f>
        <v>66.290000000000006</v>
      </c>
      <c r="AS26" s="7">
        <f>HLOOKUP('Display Sheet'!$D$6,'Def_JL_100%_4 years'!$C$9:$BF$77,$A26,FALSE)</f>
        <v>70.61</v>
      </c>
      <c r="AT26" s="7">
        <f>HLOOKUP('Display Sheet'!$D$6,'Def_JL_100%_5 years'!$C$9:$BF$77,$A26,FALSE)</f>
        <v>75.34</v>
      </c>
      <c r="AU26" s="7">
        <f>HLOOKUP('Display Sheet'!$D$6,'Def_JL_100%_6 years'!$C$9:$BF$77,$A26,FALSE)</f>
        <v>80.33</v>
      </c>
      <c r="AV26" s="7">
        <f>HLOOKUP('Display Sheet'!$D$6,'Def_JL_100%_7 years'!$C$9:$BF$77,$A26,FALSE)</f>
        <v>85.71</v>
      </c>
      <c r="AW26" s="7">
        <f>HLOOKUP('Display Sheet'!$D$6,'Def_JL_100%_8 years'!$C$9:$BF$77,$A26,FALSE)</f>
        <v>91.36</v>
      </c>
      <c r="AX26" s="7">
        <f>HLOOKUP('Display Sheet'!$D$6,'Def_JL_100%_9 years'!$C$9:$BF$77,$A26,FALSE)</f>
        <v>97.27</v>
      </c>
      <c r="AY26" s="7">
        <f>HLOOKUP('Display Sheet'!$D$6,'Def_JL_100%_10 years'!$C$9:$BF$77,$A26,FALSE)</f>
        <v>103.75</v>
      </c>
      <c r="AZ26" s="7">
        <f>HLOOKUP('Display Sheet'!$D$6,'JL 50%_ROC'!$C$9:$BF$77,$A26,FALSE)</f>
        <v>69.92</v>
      </c>
      <c r="BA26" s="7">
        <f>HLOOKUP('Display Sheet'!$D$6,'JL 100%_ROC'!$C$9:$BF$77,$A26,FALSE)</f>
        <v>60.46</v>
      </c>
      <c r="BB26" s="13">
        <v>47</v>
      </c>
    </row>
    <row r="27" spans="1:54" ht="15" thickBot="1">
      <c r="A27">
        <v>20</v>
      </c>
      <c r="B27" s="12">
        <v>36</v>
      </c>
      <c r="C27" s="78">
        <v>63.03</v>
      </c>
      <c r="D27" s="78">
        <v>60.3</v>
      </c>
      <c r="E27" s="68">
        <v>65.14</v>
      </c>
      <c r="F27" s="78">
        <v>62.93</v>
      </c>
      <c r="G27" s="78">
        <v>62.82</v>
      </c>
      <c r="H27" s="78">
        <v>62.68</v>
      </c>
      <c r="I27" s="68">
        <v>45.96</v>
      </c>
      <c r="J27" s="68">
        <v>38.32</v>
      </c>
      <c r="K27" s="68">
        <v>27.08</v>
      </c>
      <c r="L27" s="68">
        <v>46.98</v>
      </c>
      <c r="M27" s="68">
        <v>42.46</v>
      </c>
      <c r="N27" s="68">
        <v>38.04</v>
      </c>
      <c r="O27" s="68">
        <v>33.75</v>
      </c>
      <c r="P27" s="68">
        <v>29.63</v>
      </c>
      <c r="Q27" s="68" t="s">
        <v>73</v>
      </c>
      <c r="R27" s="68" t="s">
        <v>73</v>
      </c>
      <c r="S27" s="68" t="s">
        <v>73</v>
      </c>
      <c r="T27" s="68" t="s">
        <v>73</v>
      </c>
      <c r="U27" s="68" t="s">
        <v>73</v>
      </c>
      <c r="V27" s="68" t="s">
        <v>73</v>
      </c>
      <c r="W27" s="68" t="s">
        <v>73</v>
      </c>
      <c r="X27" s="68" t="s">
        <v>73</v>
      </c>
      <c r="Y27" s="68" t="s">
        <v>73</v>
      </c>
      <c r="Z27" s="68" t="s">
        <v>73</v>
      </c>
      <c r="AA27" s="7">
        <f>HLOOKUP('Display Sheet'!$D$6,'JL 50%'!$C$9:$BF$77,$A27,FALSE)</f>
        <v>72.41</v>
      </c>
      <c r="AB27" s="7">
        <f>HLOOKUP('Display Sheet'!$D$6,'JL 100%'!$C$9:$BF$77,$A27,FALSE)</f>
        <v>62.92</v>
      </c>
      <c r="AC27" s="7">
        <f>HLOOKUP('Display Sheet'!$D$6,'JL15_50%'!$C$9:$BF$77,$A27,FALSE)</f>
        <v>71.13</v>
      </c>
      <c r="AD27" s="7">
        <f>HLOOKUP('Display Sheet'!$D$6,'JL15_100%'!$C$9:$BF$77,$A27,FALSE)</f>
        <v>65.27</v>
      </c>
      <c r="AE27" s="7">
        <f>HLOOKUP('Display Sheet'!$D$6,'JL50%_3%_SI'!$C$9:$BF$77,$A27,FALSE)</f>
        <v>53.31</v>
      </c>
      <c r="AF27" s="7">
        <f>HLOOKUP('Display Sheet'!$D$6,'JL100%_3%_SI'!$C$9:$BF$77,$A27,FALSE)</f>
        <v>46.08</v>
      </c>
      <c r="AG27" s="7">
        <f>HLOOKUP('Display Sheet'!$D$6,'JL50%_5%_SI'!$C$9:$BF$77,$A27,FALSE)</f>
        <v>45.38</v>
      </c>
      <c r="AH27" s="7">
        <f>HLOOKUP('Display Sheet'!$D$6,'JL100%_5%_SI'!$C$9:$BF$77,$A27,FALSE)</f>
        <v>38.51</v>
      </c>
      <c r="AI27" s="7">
        <f>HLOOKUP('Display Sheet'!$D$6,'JL50%_10%_SI'!$C$9:$BF$77,$A27,FALSE)</f>
        <v>33.03</v>
      </c>
      <c r="AJ27" s="7">
        <f>HLOOKUP('Display Sheet'!$D$6,'JL100%_10%_SI'!$C$9:$BF$77,$A27,FALSE)</f>
        <v>27.3</v>
      </c>
      <c r="AK27" s="7">
        <f>HLOOKUP('Display Sheet'!$D$6,'JL100%_2%_CI'!$C$9:$BF$77,$A27,FALSE)</f>
        <v>47.29</v>
      </c>
      <c r="AL27" s="7">
        <f>HLOOKUP('Display Sheet'!$D$6,'JL100%_2.5%_CI'!$C$9:$BF$77,$A27,FALSE)</f>
        <v>42.9</v>
      </c>
      <c r="AM27" s="7">
        <f>HLOOKUP('Display Sheet'!$D$6,'JL100%_3%_CI'!$C$9:$BF$77,$A27,FALSE)</f>
        <v>38.61</v>
      </c>
      <c r="AN27" s="7">
        <f>HLOOKUP('Display Sheet'!$D$6,'JL100%_3.5%_CI'!$C$9:$BF$77,$A27,FALSE)</f>
        <v>34.44</v>
      </c>
      <c r="AO27" s="7">
        <f>HLOOKUP('Display Sheet'!$D$6,'JL100%_4%_CI'!$C$9:$BF$77,$A27,FALSE)</f>
        <v>30.43</v>
      </c>
      <c r="AP27" s="7">
        <f>HLOOKUP('Display Sheet'!$D$6,'Def_JL_100%_1 year'!$C$9:$BF$77,$A27,FALSE)</f>
        <v>63.29</v>
      </c>
      <c r="AQ27" s="7">
        <f>HLOOKUP('Display Sheet'!$D$6,'Def_JL_100%_2 years'!$C$9:$BF$77,$A27,FALSE)</f>
        <v>63.29</v>
      </c>
      <c r="AR27" s="7">
        <f>HLOOKUP('Display Sheet'!$D$6,'Def_JL_100%_3 years'!$C$9:$BF$77,$A27,FALSE)</f>
        <v>66.48</v>
      </c>
      <c r="AS27" s="7">
        <f>HLOOKUP('Display Sheet'!$D$6,'Def_JL_100%_4 years'!$C$9:$BF$77,$A27,FALSE)</f>
        <v>71.02</v>
      </c>
      <c r="AT27" s="7">
        <f>HLOOKUP('Display Sheet'!$D$6,'Def_JL_100%_5 years'!$C$9:$BF$77,$A27,FALSE)</f>
        <v>75.709999999999994</v>
      </c>
      <c r="AU27" s="7">
        <f>HLOOKUP('Display Sheet'!$D$6,'Def_JL_100%_6 years'!$C$9:$BF$77,$A27,FALSE)</f>
        <v>80.819999999999993</v>
      </c>
      <c r="AV27" s="7">
        <f>HLOOKUP('Display Sheet'!$D$6,'Def_JL_100%_7 years'!$C$9:$BF$77,$A27,FALSE)</f>
        <v>86.2</v>
      </c>
      <c r="AW27" s="7">
        <f>HLOOKUP('Display Sheet'!$D$6,'Def_JL_100%_8 years'!$C$9:$BF$77,$A27,FALSE)</f>
        <v>91.84</v>
      </c>
      <c r="AX27" s="7">
        <f>HLOOKUP('Display Sheet'!$D$6,'Def_JL_100%_9 years'!$C$9:$BF$77,$A27,FALSE)</f>
        <v>98.02</v>
      </c>
      <c r="AY27" s="7">
        <f>HLOOKUP('Display Sheet'!$D$6,'Def_JL_100%_10 years'!$C$9:$BF$77,$A27,FALSE)</f>
        <v>104.49</v>
      </c>
      <c r="AZ27" s="7">
        <f>HLOOKUP('Display Sheet'!$D$6,'JL 50%_ROC'!$C$9:$BF$77,$A27,FALSE)</f>
        <v>70.010000000000005</v>
      </c>
      <c r="BA27" s="7">
        <f>HLOOKUP('Display Sheet'!$D$6,'JL 100%_ROC'!$C$9:$BF$77,$A27,FALSE)</f>
        <v>60.65</v>
      </c>
      <c r="BB27" s="13">
        <v>48</v>
      </c>
    </row>
    <row r="28" spans="1:54" ht="15" thickBot="1">
      <c r="A28">
        <v>21</v>
      </c>
      <c r="B28" s="26">
        <v>37</v>
      </c>
      <c r="C28" s="78">
        <v>63.45</v>
      </c>
      <c r="D28" s="78">
        <v>60.5</v>
      </c>
      <c r="E28" s="68">
        <v>65.540000000000006</v>
      </c>
      <c r="F28" s="78">
        <v>63.34</v>
      </c>
      <c r="G28" s="78">
        <v>63.22</v>
      </c>
      <c r="H28" s="78">
        <v>63.07</v>
      </c>
      <c r="I28" s="68">
        <v>46.42</v>
      </c>
      <c r="J28" s="68">
        <v>38.76</v>
      </c>
      <c r="K28" s="68">
        <v>27.45</v>
      </c>
      <c r="L28" s="68">
        <v>47.53</v>
      </c>
      <c r="M28" s="68">
        <v>43.04</v>
      </c>
      <c r="N28" s="68">
        <v>38.65</v>
      </c>
      <c r="O28" s="68">
        <v>34.380000000000003</v>
      </c>
      <c r="P28" s="68">
        <v>30.28</v>
      </c>
      <c r="Q28" s="68" t="s">
        <v>73</v>
      </c>
      <c r="R28" s="68" t="s">
        <v>73</v>
      </c>
      <c r="S28" s="68" t="s">
        <v>73</v>
      </c>
      <c r="T28" s="68" t="s">
        <v>73</v>
      </c>
      <c r="U28" s="68" t="s">
        <v>73</v>
      </c>
      <c r="V28" s="68" t="s">
        <v>73</v>
      </c>
      <c r="W28" s="68" t="s">
        <v>73</v>
      </c>
      <c r="X28" s="68" t="s">
        <v>73</v>
      </c>
      <c r="Y28" s="68" t="s">
        <v>73</v>
      </c>
      <c r="Z28" s="68" t="s">
        <v>73</v>
      </c>
      <c r="AA28" s="7">
        <f>HLOOKUP('Display Sheet'!$D$6,'JL 50%'!$C$9:$BF$77,$A28,FALSE)</f>
        <v>72.67</v>
      </c>
      <c r="AB28" s="7">
        <f>HLOOKUP('Display Sheet'!$D$6,'JL 100%'!$C$9:$BF$77,$A28,FALSE)</f>
        <v>63.27</v>
      </c>
      <c r="AC28" s="7">
        <f>HLOOKUP('Display Sheet'!$D$6,'JL15_50%'!$C$9:$BF$77,$A28,FALSE)</f>
        <v>71.38</v>
      </c>
      <c r="AD28" s="7">
        <f>HLOOKUP('Display Sheet'!$D$6,'JL15_100%'!$C$9:$BF$77,$A28,FALSE)</f>
        <v>65.680000000000007</v>
      </c>
      <c r="AE28" s="7">
        <f>HLOOKUP('Display Sheet'!$D$6,'JL50%_3%_SI'!$C$9:$BF$77,$A28,FALSE)</f>
        <v>53.61</v>
      </c>
      <c r="AF28" s="7">
        <f>HLOOKUP('Display Sheet'!$D$6,'JL100%_3%_SI'!$C$9:$BF$77,$A28,FALSE)</f>
        <v>46.48</v>
      </c>
      <c r="AG28" s="7">
        <f>HLOOKUP('Display Sheet'!$D$6,'JL50%_5%_SI'!$C$9:$BF$77,$A28,FALSE)</f>
        <v>45.67</v>
      </c>
      <c r="AH28" s="7">
        <f>HLOOKUP('Display Sheet'!$D$6,'JL100%_5%_SI'!$C$9:$BF$77,$A28,FALSE)</f>
        <v>38.9</v>
      </c>
      <c r="AI28" s="7">
        <f>HLOOKUP('Display Sheet'!$D$6,'JL50%_10%_SI'!$C$9:$BF$77,$A28,FALSE)</f>
        <v>33.229999999999997</v>
      </c>
      <c r="AJ28" s="7">
        <f>HLOOKUP('Display Sheet'!$D$6,'JL100%_10%_SI'!$C$9:$BF$77,$A28,FALSE)</f>
        <v>27.63</v>
      </c>
      <c r="AK28" s="7">
        <f>HLOOKUP('Display Sheet'!$D$6,'JL100%_2%_CI'!$C$9:$BF$77,$A28,FALSE)</f>
        <v>47.77</v>
      </c>
      <c r="AL28" s="7">
        <f>HLOOKUP('Display Sheet'!$D$6,'JL100%_2.5%_CI'!$C$9:$BF$77,$A28,FALSE)</f>
        <v>43.42</v>
      </c>
      <c r="AM28" s="7">
        <f>HLOOKUP('Display Sheet'!$D$6,'JL100%_3%_CI'!$C$9:$BF$77,$A28,FALSE)</f>
        <v>39.159999999999997</v>
      </c>
      <c r="AN28" s="7">
        <f>HLOOKUP('Display Sheet'!$D$6,'JL100%_3.5%_CI'!$C$9:$BF$77,$A28,FALSE)</f>
        <v>35.020000000000003</v>
      </c>
      <c r="AO28" s="7">
        <f>HLOOKUP('Display Sheet'!$D$6,'JL100%_4%_CI'!$C$9:$BF$77,$A28,FALSE)</f>
        <v>31.03</v>
      </c>
      <c r="AP28" s="7">
        <f>HLOOKUP('Display Sheet'!$D$6,'Def_JL_100%_1 year'!$C$9:$BF$77,$A28,FALSE)</f>
        <v>63.42</v>
      </c>
      <c r="AQ28" s="7">
        <f>HLOOKUP('Display Sheet'!$D$6,'Def_JL_100%_2 years'!$C$9:$BF$77,$A28,FALSE)</f>
        <v>63.42</v>
      </c>
      <c r="AR28" s="7">
        <f>HLOOKUP('Display Sheet'!$D$6,'Def_JL_100%_3 years'!$C$9:$BF$77,$A28,FALSE)</f>
        <v>66.81</v>
      </c>
      <c r="AS28" s="7">
        <f>HLOOKUP('Display Sheet'!$D$6,'Def_JL_100%_4 years'!$C$9:$BF$77,$A28,FALSE)</f>
        <v>71.3</v>
      </c>
      <c r="AT28" s="7">
        <f>HLOOKUP('Display Sheet'!$D$6,'Def_JL_100%_5 years'!$C$9:$BF$77,$A28,FALSE)</f>
        <v>76.150000000000006</v>
      </c>
      <c r="AU28" s="7">
        <f>HLOOKUP('Display Sheet'!$D$6,'Def_JL_100%_6 years'!$C$9:$BF$77,$A28,FALSE)</f>
        <v>81.260000000000005</v>
      </c>
      <c r="AV28" s="7">
        <f>HLOOKUP('Display Sheet'!$D$6,'Def_JL_100%_7 years'!$C$9:$BF$77,$A28,FALSE)</f>
        <v>86.62</v>
      </c>
      <c r="AW28" s="7">
        <f>HLOOKUP('Display Sheet'!$D$6,'Def_JL_100%_8 years'!$C$9:$BF$77,$A28,FALSE)</f>
        <v>92.51</v>
      </c>
      <c r="AX28" s="7">
        <f>HLOOKUP('Display Sheet'!$D$6,'Def_JL_100%_9 years'!$C$9:$BF$77,$A28,FALSE)</f>
        <v>98.69</v>
      </c>
      <c r="AY28" s="7">
        <f>HLOOKUP('Display Sheet'!$D$6,'Def_JL_100%_10 years'!$C$9:$BF$77,$A28,FALSE)</f>
        <v>105.12</v>
      </c>
      <c r="AZ28" s="7">
        <f>HLOOKUP('Display Sheet'!$D$6,'JL 50%_ROC'!$C$9:$BF$77,$A28,FALSE)</f>
        <v>70.11</v>
      </c>
      <c r="BA28" s="7">
        <f>HLOOKUP('Display Sheet'!$D$6,'JL 100%_ROC'!$C$9:$BF$77,$A28,FALSE)</f>
        <v>60.84</v>
      </c>
      <c r="BB28" s="13">
        <v>49</v>
      </c>
    </row>
    <row r="29" spans="1:54" ht="15" thickBot="1">
      <c r="A29">
        <v>22</v>
      </c>
      <c r="B29" s="26">
        <v>38</v>
      </c>
      <c r="C29" s="78">
        <v>63.89</v>
      </c>
      <c r="D29" s="78">
        <v>60.7</v>
      </c>
      <c r="E29" s="68">
        <v>65.94</v>
      </c>
      <c r="F29" s="78">
        <v>63.76</v>
      </c>
      <c r="G29" s="78">
        <v>63.63</v>
      </c>
      <c r="H29" s="78">
        <v>63.46</v>
      </c>
      <c r="I29" s="68">
        <v>46.89</v>
      </c>
      <c r="J29" s="68">
        <v>39.21</v>
      </c>
      <c r="K29" s="68">
        <v>27.83</v>
      </c>
      <c r="L29" s="68">
        <v>48.09</v>
      </c>
      <c r="M29" s="68">
        <v>43.64</v>
      </c>
      <c r="N29" s="68">
        <v>39.270000000000003</v>
      </c>
      <c r="O29" s="68">
        <v>35.04</v>
      </c>
      <c r="P29" s="68">
        <v>30.96</v>
      </c>
      <c r="Q29" s="68" t="s">
        <v>73</v>
      </c>
      <c r="R29" s="68" t="s">
        <v>73</v>
      </c>
      <c r="S29" s="68" t="s">
        <v>73</v>
      </c>
      <c r="T29" s="68" t="s">
        <v>73</v>
      </c>
      <c r="U29" s="68" t="s">
        <v>73</v>
      </c>
      <c r="V29" s="68" t="s">
        <v>73</v>
      </c>
      <c r="W29" s="68" t="s">
        <v>73</v>
      </c>
      <c r="X29" s="68" t="s">
        <v>73</v>
      </c>
      <c r="Y29" s="68" t="s">
        <v>73</v>
      </c>
      <c r="Z29" s="68" t="s">
        <v>73</v>
      </c>
      <c r="AA29" s="7">
        <f>HLOOKUP('Display Sheet'!$D$6,'JL 50%'!$C$9:$BF$77,$A29,FALSE)</f>
        <v>72.930000000000007</v>
      </c>
      <c r="AB29" s="7">
        <f>HLOOKUP('Display Sheet'!$D$6,'JL 100%'!$C$9:$BF$77,$A29,FALSE)</f>
        <v>63.62</v>
      </c>
      <c r="AC29" s="7">
        <f>HLOOKUP('Display Sheet'!$D$6,'JL15_50%'!$C$9:$BF$77,$A29,FALSE)</f>
        <v>71.63</v>
      </c>
      <c r="AD29" s="7">
        <f>HLOOKUP('Display Sheet'!$D$6,'JL15_100%'!$C$9:$BF$77,$A29,FALSE)</f>
        <v>66.03</v>
      </c>
      <c r="AE29" s="7">
        <f>HLOOKUP('Display Sheet'!$D$6,'JL50%_3%_SI'!$C$9:$BF$77,$A29,FALSE)</f>
        <v>53.91</v>
      </c>
      <c r="AF29" s="7">
        <f>HLOOKUP('Display Sheet'!$D$6,'JL100%_3%_SI'!$C$9:$BF$77,$A29,FALSE)</f>
        <v>46.89</v>
      </c>
      <c r="AG29" s="7">
        <f>HLOOKUP('Display Sheet'!$D$6,'JL50%_5%_SI'!$C$9:$BF$77,$A29,FALSE)</f>
        <v>45.93</v>
      </c>
      <c r="AH29" s="7">
        <f>HLOOKUP('Display Sheet'!$D$6,'JL100%_5%_SI'!$C$9:$BF$77,$A29,FALSE)</f>
        <v>39.29</v>
      </c>
      <c r="AI29" s="7">
        <f>HLOOKUP('Display Sheet'!$D$6,'JL50%_10%_SI'!$C$9:$BF$77,$A29,FALSE)</f>
        <v>33.479999999999997</v>
      </c>
      <c r="AJ29" s="7">
        <f>HLOOKUP('Display Sheet'!$D$6,'JL100%_10%_SI'!$C$9:$BF$77,$A29,FALSE)</f>
        <v>27.96</v>
      </c>
      <c r="AK29" s="7">
        <f>HLOOKUP('Display Sheet'!$D$6,'JL100%_2%_CI'!$C$9:$BF$77,$A29,FALSE)</f>
        <v>48.26</v>
      </c>
      <c r="AL29" s="7">
        <f>HLOOKUP('Display Sheet'!$D$6,'JL100%_2.5%_CI'!$C$9:$BF$77,$A29,FALSE)</f>
        <v>43.94</v>
      </c>
      <c r="AM29" s="7">
        <f>HLOOKUP('Display Sheet'!$D$6,'JL100%_3%_CI'!$C$9:$BF$77,$A29,FALSE)</f>
        <v>39.71</v>
      </c>
      <c r="AN29" s="7">
        <f>HLOOKUP('Display Sheet'!$D$6,'JL100%_3.5%_CI'!$C$9:$BF$77,$A29,FALSE)</f>
        <v>35.6</v>
      </c>
      <c r="AO29" s="7">
        <f>HLOOKUP('Display Sheet'!$D$6,'JL100%_4%_CI'!$C$9:$BF$77,$A29,FALSE)</f>
        <v>31.65</v>
      </c>
      <c r="AP29" s="7">
        <f>HLOOKUP('Display Sheet'!$D$6,'Def_JL_100%_1 year'!$C$9:$BF$77,$A29,FALSE)</f>
        <v>63.64</v>
      </c>
      <c r="AQ29" s="7">
        <f>HLOOKUP('Display Sheet'!$D$6,'Def_JL_100%_2 years'!$C$9:$BF$77,$A29,FALSE)</f>
        <v>63.64</v>
      </c>
      <c r="AR29" s="7">
        <f>HLOOKUP('Display Sheet'!$D$6,'Def_JL_100%_3 years'!$C$9:$BF$77,$A29,FALSE)</f>
        <v>67.14</v>
      </c>
      <c r="AS29" s="7">
        <f>HLOOKUP('Display Sheet'!$D$6,'Def_JL_100%_4 years'!$C$9:$BF$77,$A29,FALSE)</f>
        <v>71.680000000000007</v>
      </c>
      <c r="AT29" s="7">
        <f>HLOOKUP('Display Sheet'!$D$6,'Def_JL_100%_5 years'!$C$9:$BF$77,$A29,FALSE)</f>
        <v>76.459999999999994</v>
      </c>
      <c r="AU29" s="7">
        <f>HLOOKUP('Display Sheet'!$D$6,'Def_JL_100%_6 years'!$C$9:$BF$77,$A29,FALSE)</f>
        <v>81.62</v>
      </c>
      <c r="AV29" s="7">
        <f>HLOOKUP('Display Sheet'!$D$6,'Def_JL_100%_7 years'!$C$9:$BF$77,$A29,FALSE)</f>
        <v>87.22</v>
      </c>
      <c r="AW29" s="7">
        <f>HLOOKUP('Display Sheet'!$D$6,'Def_JL_100%_8 years'!$C$9:$BF$77,$A29,FALSE)</f>
        <v>93.11</v>
      </c>
      <c r="AX29" s="7">
        <f>HLOOKUP('Display Sheet'!$D$6,'Def_JL_100%_9 years'!$C$9:$BF$77,$A29,FALSE)</f>
        <v>99.24</v>
      </c>
      <c r="AY29" s="7">
        <f>HLOOKUP('Display Sheet'!$D$6,'Def_JL_100%_10 years'!$C$9:$BF$77,$A29,FALSE)</f>
        <v>106.05</v>
      </c>
      <c r="AZ29" s="7">
        <f>HLOOKUP('Display Sheet'!$D$6,'JL 50%_ROC'!$C$9:$BF$77,$A29,FALSE)</f>
        <v>70.2</v>
      </c>
      <c r="BA29" s="7">
        <f>HLOOKUP('Display Sheet'!$D$6,'JL 100%_ROC'!$C$9:$BF$77,$A29,FALSE)</f>
        <v>61.03</v>
      </c>
      <c r="BB29" s="13">
        <v>50</v>
      </c>
    </row>
    <row r="30" spans="1:54" ht="15" thickBot="1">
      <c r="A30">
        <v>23</v>
      </c>
      <c r="B30" s="12">
        <v>39</v>
      </c>
      <c r="C30" s="78">
        <v>64.34</v>
      </c>
      <c r="D30" s="78">
        <v>60.9</v>
      </c>
      <c r="E30" s="68">
        <v>66.36</v>
      </c>
      <c r="F30" s="78">
        <v>64.2</v>
      </c>
      <c r="G30" s="78">
        <v>64.05</v>
      </c>
      <c r="H30" s="78">
        <v>63.86</v>
      </c>
      <c r="I30" s="68">
        <v>47.35</v>
      </c>
      <c r="J30" s="68">
        <v>39.68</v>
      </c>
      <c r="K30" s="68">
        <v>28.23</v>
      </c>
      <c r="L30" s="68">
        <v>48.67</v>
      </c>
      <c r="M30" s="68">
        <v>44.25</v>
      </c>
      <c r="N30" s="68">
        <v>39.909999999999997</v>
      </c>
      <c r="O30" s="68">
        <v>35.700000000000003</v>
      </c>
      <c r="P30" s="68">
        <v>31.64</v>
      </c>
      <c r="Q30" s="68" t="s">
        <v>73</v>
      </c>
      <c r="R30" s="68" t="s">
        <v>73</v>
      </c>
      <c r="S30" s="68" t="s">
        <v>73</v>
      </c>
      <c r="T30" s="68" t="s">
        <v>73</v>
      </c>
      <c r="U30" s="68" t="s">
        <v>73</v>
      </c>
      <c r="V30" s="68" t="s">
        <v>73</v>
      </c>
      <c r="W30" s="68" t="s">
        <v>73</v>
      </c>
      <c r="X30" s="68" t="s">
        <v>73</v>
      </c>
      <c r="Y30" s="68" t="s">
        <v>73</v>
      </c>
      <c r="Z30" s="68" t="s">
        <v>73</v>
      </c>
      <c r="AA30" s="7">
        <f>HLOOKUP('Display Sheet'!$D$6,'JL 50%'!$C$9:$BF$77,$A30,FALSE)</f>
        <v>73.19</v>
      </c>
      <c r="AB30" s="7">
        <f>HLOOKUP('Display Sheet'!$D$6,'JL 100%'!$C$9:$BF$77,$A30,FALSE)</f>
        <v>63.98</v>
      </c>
      <c r="AC30" s="7">
        <f>HLOOKUP('Display Sheet'!$D$6,'JL15_50%'!$C$9:$BF$77,$A30,FALSE)</f>
        <v>71.88</v>
      </c>
      <c r="AD30" s="7">
        <f>HLOOKUP('Display Sheet'!$D$6,'JL15_100%'!$C$9:$BF$77,$A30,FALSE)</f>
        <v>66.3</v>
      </c>
      <c r="AE30" s="7">
        <f>HLOOKUP('Display Sheet'!$D$6,'JL50%_3%_SI'!$C$9:$BF$77,$A30,FALSE)</f>
        <v>54.21</v>
      </c>
      <c r="AF30" s="7">
        <f>HLOOKUP('Display Sheet'!$D$6,'JL100%_3%_SI'!$C$9:$BF$77,$A30,FALSE)</f>
        <v>47.3</v>
      </c>
      <c r="AG30" s="7">
        <f>HLOOKUP('Display Sheet'!$D$6,'JL50%_5%_SI'!$C$9:$BF$77,$A30,FALSE)</f>
        <v>46.22</v>
      </c>
      <c r="AH30" s="7">
        <f>HLOOKUP('Display Sheet'!$D$6,'JL100%_5%_SI'!$C$9:$BF$77,$A30,FALSE)</f>
        <v>39.69</v>
      </c>
      <c r="AI30" s="7">
        <f>HLOOKUP('Display Sheet'!$D$6,'JL50%_10%_SI'!$C$9:$BF$77,$A30,FALSE)</f>
        <v>33.74</v>
      </c>
      <c r="AJ30" s="7">
        <f>HLOOKUP('Display Sheet'!$D$6,'JL100%_10%_SI'!$C$9:$BF$77,$A30,FALSE)</f>
        <v>28.3</v>
      </c>
      <c r="AK30" s="7">
        <f>HLOOKUP('Display Sheet'!$D$6,'JL100%_2%_CI'!$C$9:$BF$77,$A30,FALSE)</f>
        <v>48.75</v>
      </c>
      <c r="AL30" s="7">
        <f>HLOOKUP('Display Sheet'!$D$6,'JL100%_2.5%_CI'!$C$9:$BF$77,$A30,FALSE)</f>
        <v>44.46</v>
      </c>
      <c r="AM30" s="7">
        <f>HLOOKUP('Display Sheet'!$D$6,'JL100%_3%_CI'!$C$9:$BF$77,$A30,FALSE)</f>
        <v>40.270000000000003</v>
      </c>
      <c r="AN30" s="7">
        <f>HLOOKUP('Display Sheet'!$D$6,'JL100%_3.5%_CI'!$C$9:$BF$77,$A30,FALSE)</f>
        <v>36.19</v>
      </c>
      <c r="AO30" s="7">
        <f>HLOOKUP('Display Sheet'!$D$6,'JL100%_4%_CI'!$C$9:$BF$77,$A30,FALSE)</f>
        <v>32.26</v>
      </c>
      <c r="AP30" s="7">
        <f>HLOOKUP('Display Sheet'!$D$6,'Def_JL_100%_1 year'!$C$9:$BF$77,$A30,FALSE)</f>
        <v>63.84</v>
      </c>
      <c r="AQ30" s="7">
        <f>HLOOKUP('Display Sheet'!$D$6,'Def_JL_100%_2 years'!$C$9:$BF$77,$A30,FALSE)</f>
        <v>63.84</v>
      </c>
      <c r="AR30" s="7">
        <f>HLOOKUP('Display Sheet'!$D$6,'Def_JL_100%_3 years'!$C$9:$BF$77,$A30,FALSE)</f>
        <v>67.37</v>
      </c>
      <c r="AS30" s="7">
        <f>HLOOKUP('Display Sheet'!$D$6,'Def_JL_100%_4 years'!$C$9:$BF$77,$A30,FALSE)</f>
        <v>71.959999999999994</v>
      </c>
      <c r="AT30" s="7">
        <f>HLOOKUP('Display Sheet'!$D$6,'Def_JL_100%_5 years'!$C$9:$BF$77,$A30,FALSE)</f>
        <v>76.849999999999994</v>
      </c>
      <c r="AU30" s="7">
        <f>HLOOKUP('Display Sheet'!$D$6,'Def_JL_100%_6 years'!$C$9:$BF$77,$A30,FALSE)</f>
        <v>82.16</v>
      </c>
      <c r="AV30" s="7">
        <f>HLOOKUP('Display Sheet'!$D$6,'Def_JL_100%_7 years'!$C$9:$BF$77,$A30,FALSE)</f>
        <v>87.75</v>
      </c>
      <c r="AW30" s="7">
        <f>HLOOKUP('Display Sheet'!$D$6,'Def_JL_100%_8 years'!$C$9:$BF$77,$A30,FALSE)</f>
        <v>93.59</v>
      </c>
      <c r="AX30" s="7">
        <f>HLOOKUP('Display Sheet'!$D$6,'Def_JL_100%_9 years'!$C$9:$BF$77,$A30,FALSE)</f>
        <v>100.07</v>
      </c>
      <c r="AY30" s="7">
        <f>HLOOKUP('Display Sheet'!$D$6,'Def_JL_100%_10 years'!$C$9:$BF$77,$A30,FALSE)</f>
        <v>106.85</v>
      </c>
      <c r="AZ30" s="7">
        <f>HLOOKUP('Display Sheet'!$D$6,'JL 50%_ROC'!$C$9:$BF$77,$A30,FALSE)</f>
        <v>70.290000000000006</v>
      </c>
      <c r="BA30" s="7">
        <f>HLOOKUP('Display Sheet'!$D$6,'JL 100%_ROC'!$C$9:$BF$77,$A30,FALSE)</f>
        <v>61.22</v>
      </c>
      <c r="BB30" s="13">
        <v>51</v>
      </c>
    </row>
    <row r="31" spans="1:54" ht="15" thickBot="1">
      <c r="A31">
        <v>24</v>
      </c>
      <c r="B31" s="26">
        <v>40</v>
      </c>
      <c r="C31" s="78">
        <v>64.8</v>
      </c>
      <c r="D31" s="78">
        <v>61.1</v>
      </c>
      <c r="E31" s="68">
        <v>66.790000000000006</v>
      </c>
      <c r="F31" s="78">
        <v>64.650000000000006</v>
      </c>
      <c r="G31" s="78">
        <v>64.489999999999995</v>
      </c>
      <c r="H31" s="78">
        <v>64.28</v>
      </c>
      <c r="I31" s="68">
        <v>47.83</v>
      </c>
      <c r="J31" s="68">
        <v>40.17</v>
      </c>
      <c r="K31" s="68">
        <v>28.64</v>
      </c>
      <c r="L31" s="68">
        <v>49.26</v>
      </c>
      <c r="M31" s="68">
        <v>44.87</v>
      </c>
      <c r="N31" s="68">
        <v>40.57</v>
      </c>
      <c r="O31" s="68">
        <v>36.380000000000003</v>
      </c>
      <c r="P31" s="68">
        <v>32.340000000000003</v>
      </c>
      <c r="Q31" s="68" t="s">
        <v>73</v>
      </c>
      <c r="R31" s="68" t="s">
        <v>73</v>
      </c>
      <c r="S31" s="68" t="s">
        <v>73</v>
      </c>
      <c r="T31" s="68" t="s">
        <v>73</v>
      </c>
      <c r="U31" s="68" t="s">
        <v>73</v>
      </c>
      <c r="V31" s="68" t="s">
        <v>73</v>
      </c>
      <c r="W31" s="68" t="s">
        <v>73</v>
      </c>
      <c r="X31" s="68" t="s">
        <v>73</v>
      </c>
      <c r="Y31" s="68" t="s">
        <v>73</v>
      </c>
      <c r="Z31" s="68" t="s">
        <v>73</v>
      </c>
      <c r="AA31" s="7">
        <f>HLOOKUP('Display Sheet'!$D$6,'JL 50%'!$C$9:$BF$77,$A31,FALSE)</f>
        <v>73.45</v>
      </c>
      <c r="AB31" s="7">
        <f>HLOOKUP('Display Sheet'!$D$6,'JL 100%'!$C$9:$BF$77,$A31,FALSE)</f>
        <v>64.34</v>
      </c>
      <c r="AC31" s="7">
        <f>HLOOKUP('Display Sheet'!$D$6,'JL15_50%'!$C$9:$BF$77,$A31,FALSE)</f>
        <v>72.14</v>
      </c>
      <c r="AD31" s="7">
        <f>HLOOKUP('Display Sheet'!$D$6,'JL15_100%'!$C$9:$BF$77,$A31,FALSE)</f>
        <v>66.75</v>
      </c>
      <c r="AE31" s="7">
        <f>HLOOKUP('Display Sheet'!$D$6,'JL50%_3%_SI'!$C$9:$BF$77,$A31,FALSE)</f>
        <v>54.52</v>
      </c>
      <c r="AF31" s="7">
        <f>HLOOKUP('Display Sheet'!$D$6,'JL100%_3%_SI'!$C$9:$BF$77,$A31,FALSE)</f>
        <v>47.72</v>
      </c>
      <c r="AG31" s="7">
        <f>HLOOKUP('Display Sheet'!$D$6,'JL50%_5%_SI'!$C$9:$BF$77,$A31,FALSE)</f>
        <v>46.57</v>
      </c>
      <c r="AH31" s="7">
        <f>HLOOKUP('Display Sheet'!$D$6,'JL100%_5%_SI'!$C$9:$BF$77,$A31,FALSE)</f>
        <v>40.090000000000003</v>
      </c>
      <c r="AI31" s="7">
        <f>HLOOKUP('Display Sheet'!$D$6,'JL50%_10%_SI'!$C$9:$BF$77,$A31,FALSE)</f>
        <v>34.04</v>
      </c>
      <c r="AJ31" s="7">
        <f>HLOOKUP('Display Sheet'!$D$6,'JL100%_10%_SI'!$C$9:$BF$77,$A31,FALSE)</f>
        <v>28.65</v>
      </c>
      <c r="AK31" s="7">
        <f>HLOOKUP('Display Sheet'!$D$6,'JL100%_2%_CI'!$C$9:$BF$77,$A31,FALSE)</f>
        <v>49.24</v>
      </c>
      <c r="AL31" s="7">
        <f>HLOOKUP('Display Sheet'!$D$6,'JL100%_2.5%_CI'!$C$9:$BF$77,$A31,FALSE)</f>
        <v>44.99</v>
      </c>
      <c r="AM31" s="7">
        <f>HLOOKUP('Display Sheet'!$D$6,'JL100%_3%_CI'!$C$9:$BF$77,$A31,FALSE)</f>
        <v>40.83</v>
      </c>
      <c r="AN31" s="7">
        <f>HLOOKUP('Display Sheet'!$D$6,'JL100%_3.5%_CI'!$C$9:$BF$77,$A31,FALSE)</f>
        <v>36.79</v>
      </c>
      <c r="AO31" s="7">
        <f>HLOOKUP('Display Sheet'!$D$6,'JL100%_4%_CI'!$C$9:$BF$77,$A31,FALSE)</f>
        <v>32.89</v>
      </c>
      <c r="AP31" s="7">
        <f>HLOOKUP('Display Sheet'!$D$6,'Def_JL_100%_1 year'!$C$9:$BF$77,$A31,FALSE)</f>
        <v>64.099999999999994</v>
      </c>
      <c r="AQ31" s="7">
        <f>HLOOKUP('Display Sheet'!$D$6,'Def_JL_100%_2 years'!$C$9:$BF$77,$A31,FALSE)</f>
        <v>64.099999999999994</v>
      </c>
      <c r="AR31" s="7">
        <f>HLOOKUP('Display Sheet'!$D$6,'Def_JL_100%_3 years'!$C$9:$BF$77,$A31,FALSE)</f>
        <v>67.66</v>
      </c>
      <c r="AS31" s="7">
        <f>HLOOKUP('Display Sheet'!$D$6,'Def_JL_100%_4 years'!$C$9:$BF$77,$A31,FALSE)</f>
        <v>72.36</v>
      </c>
      <c r="AT31" s="7">
        <f>HLOOKUP('Display Sheet'!$D$6,'Def_JL_100%_5 years'!$C$9:$BF$77,$A31,FALSE)</f>
        <v>77.319999999999993</v>
      </c>
      <c r="AU31" s="7">
        <f>HLOOKUP('Display Sheet'!$D$6,'Def_JL_100%_6 years'!$C$9:$BF$77,$A31,FALSE)</f>
        <v>82.52</v>
      </c>
      <c r="AV31" s="7">
        <f>HLOOKUP('Display Sheet'!$D$6,'Def_JL_100%_7 years'!$C$9:$BF$77,$A31,FALSE)</f>
        <v>88.17</v>
      </c>
      <c r="AW31" s="7">
        <f>HLOOKUP('Display Sheet'!$D$6,'Def_JL_100%_8 years'!$C$9:$BF$77,$A31,FALSE)</f>
        <v>94.33</v>
      </c>
      <c r="AX31" s="7">
        <f>HLOOKUP('Display Sheet'!$D$6,'Def_JL_100%_9 years'!$C$9:$BF$77,$A31,FALSE)</f>
        <v>100.78</v>
      </c>
      <c r="AY31" s="7">
        <f>HLOOKUP('Display Sheet'!$D$6,'Def_JL_100%_10 years'!$C$9:$BF$77,$A31,FALSE)</f>
        <v>107.67</v>
      </c>
      <c r="AZ31" s="7">
        <f>HLOOKUP('Display Sheet'!$D$6,'JL 50%_ROC'!$C$9:$BF$77,$A31,FALSE)</f>
        <v>70.38</v>
      </c>
      <c r="BA31" s="7">
        <f>HLOOKUP('Display Sheet'!$D$6,'JL 100%_ROC'!$C$9:$BF$77,$A31,FALSE)</f>
        <v>61.41</v>
      </c>
      <c r="BB31" s="13">
        <v>52</v>
      </c>
    </row>
    <row r="32" spans="1:54" ht="15" thickBot="1">
      <c r="A32">
        <v>25</v>
      </c>
      <c r="B32" s="26">
        <v>41</v>
      </c>
      <c r="C32" s="78">
        <v>65.290000000000006</v>
      </c>
      <c r="D32" s="78">
        <v>61.31</v>
      </c>
      <c r="E32" s="68">
        <v>67.23</v>
      </c>
      <c r="F32" s="78">
        <v>65.11</v>
      </c>
      <c r="G32" s="78">
        <v>64.930000000000007</v>
      </c>
      <c r="H32" s="78">
        <v>64.7</v>
      </c>
      <c r="I32" s="68">
        <v>48.41</v>
      </c>
      <c r="J32" s="68">
        <v>40.67</v>
      </c>
      <c r="K32" s="68">
        <v>29.06</v>
      </c>
      <c r="L32" s="68">
        <v>49.87</v>
      </c>
      <c r="M32" s="68">
        <v>45.51</v>
      </c>
      <c r="N32" s="68">
        <v>41.24</v>
      </c>
      <c r="O32" s="68">
        <v>37.08</v>
      </c>
      <c r="P32" s="68">
        <v>33.06</v>
      </c>
      <c r="Q32" s="68" t="s">
        <v>73</v>
      </c>
      <c r="R32" s="68" t="s">
        <v>73</v>
      </c>
      <c r="S32" s="68" t="s">
        <v>73</v>
      </c>
      <c r="T32" s="68" t="s">
        <v>73</v>
      </c>
      <c r="U32" s="68" t="s">
        <v>73</v>
      </c>
      <c r="V32" s="68" t="s">
        <v>73</v>
      </c>
      <c r="W32" s="68" t="s">
        <v>73</v>
      </c>
      <c r="X32" s="68" t="s">
        <v>73</v>
      </c>
      <c r="Y32" s="68" t="s">
        <v>73</v>
      </c>
      <c r="Z32" s="68" t="s">
        <v>73</v>
      </c>
      <c r="AA32" s="7">
        <f>HLOOKUP('Display Sheet'!$D$6,'JL 50%'!$C$9:$BF$77,$A32,FALSE)</f>
        <v>73.709999999999994</v>
      </c>
      <c r="AB32" s="7">
        <f>HLOOKUP('Display Sheet'!$D$6,'JL 100%'!$C$9:$BF$77,$A32,FALSE)</f>
        <v>64.709999999999994</v>
      </c>
      <c r="AC32" s="7">
        <f>HLOOKUP('Display Sheet'!$D$6,'JL15_50%'!$C$9:$BF$77,$A32,FALSE)</f>
        <v>72.39</v>
      </c>
      <c r="AD32" s="7">
        <f>HLOOKUP('Display Sheet'!$D$6,'JL15_100%'!$C$9:$BF$77,$A32,FALSE)</f>
        <v>67.11</v>
      </c>
      <c r="AE32" s="7">
        <f>HLOOKUP('Display Sheet'!$D$6,'JL50%_3%_SI'!$C$9:$BF$77,$A32,FALSE)</f>
        <v>54.89</v>
      </c>
      <c r="AF32" s="7">
        <f>HLOOKUP('Display Sheet'!$D$6,'JL100%_3%_SI'!$C$9:$BF$77,$A32,FALSE)</f>
        <v>48.15</v>
      </c>
      <c r="AG32" s="7">
        <f>HLOOKUP('Display Sheet'!$D$6,'JL50%_5%_SI'!$C$9:$BF$77,$A32,FALSE)</f>
        <v>46.84</v>
      </c>
      <c r="AH32" s="7">
        <f>HLOOKUP('Display Sheet'!$D$6,'JL100%_5%_SI'!$C$9:$BF$77,$A32,FALSE)</f>
        <v>40.5</v>
      </c>
      <c r="AI32" s="7">
        <f>HLOOKUP('Display Sheet'!$D$6,'JL50%_10%_SI'!$C$9:$BF$77,$A32,FALSE)</f>
        <v>34.31</v>
      </c>
      <c r="AJ32" s="7">
        <f>HLOOKUP('Display Sheet'!$D$6,'JL100%_10%_SI'!$C$9:$BF$77,$A32,FALSE)</f>
        <v>29</v>
      </c>
      <c r="AK32" s="7">
        <f>HLOOKUP('Display Sheet'!$D$6,'JL100%_2%_CI'!$C$9:$BF$77,$A32,FALSE)</f>
        <v>49.74</v>
      </c>
      <c r="AL32" s="7">
        <f>HLOOKUP('Display Sheet'!$D$6,'JL100%_2.5%_CI'!$C$9:$BF$77,$A32,FALSE)</f>
        <v>45.52</v>
      </c>
      <c r="AM32" s="7">
        <f>HLOOKUP('Display Sheet'!$D$6,'JL100%_3%_CI'!$C$9:$BF$77,$A32,FALSE)</f>
        <v>41.4</v>
      </c>
      <c r="AN32" s="7">
        <f>HLOOKUP('Display Sheet'!$D$6,'JL100%_3.5%_CI'!$C$9:$BF$77,$A32,FALSE)</f>
        <v>37.39</v>
      </c>
      <c r="AO32" s="7">
        <f>HLOOKUP('Display Sheet'!$D$6,'JL100%_4%_CI'!$C$9:$BF$77,$A32,FALSE)</f>
        <v>33.51</v>
      </c>
      <c r="AP32" s="7">
        <f>HLOOKUP('Display Sheet'!$D$6,'Def_JL_100%_1 year'!$C$9:$BF$77,$A32,FALSE)</f>
        <v>64.22</v>
      </c>
      <c r="AQ32" s="7">
        <f>HLOOKUP('Display Sheet'!$D$6,'Def_JL_100%_2 years'!$C$9:$BF$77,$A32,FALSE)</f>
        <v>64.22</v>
      </c>
      <c r="AR32" s="7">
        <f>HLOOKUP('Display Sheet'!$D$6,'Def_JL_100%_3 years'!$C$9:$BF$77,$A32,FALSE)</f>
        <v>68.010000000000005</v>
      </c>
      <c r="AS32" s="7">
        <f>HLOOKUP('Display Sheet'!$D$6,'Def_JL_100%_4 years'!$C$9:$BF$77,$A32,FALSE)</f>
        <v>72.63</v>
      </c>
      <c r="AT32" s="7">
        <f>HLOOKUP('Display Sheet'!$D$6,'Def_JL_100%_5 years'!$C$9:$BF$77,$A32,FALSE)</f>
        <v>77.63</v>
      </c>
      <c r="AU32" s="7">
        <f>HLOOKUP('Display Sheet'!$D$6,'Def_JL_100%_6 years'!$C$9:$BF$77,$A32,FALSE)</f>
        <v>82.98</v>
      </c>
      <c r="AV32" s="7">
        <f>HLOOKUP('Display Sheet'!$D$6,'Def_JL_100%_7 years'!$C$9:$BF$77,$A32,FALSE)</f>
        <v>88.83</v>
      </c>
      <c r="AW32" s="7">
        <f>HLOOKUP('Display Sheet'!$D$6,'Def_JL_100%_8 years'!$C$9:$BF$77,$A32,FALSE)</f>
        <v>94.96</v>
      </c>
      <c r="AX32" s="7">
        <f>HLOOKUP('Display Sheet'!$D$6,'Def_JL_100%_9 years'!$C$9:$BF$77,$A32,FALSE)</f>
        <v>101.51</v>
      </c>
      <c r="AY32" s="7">
        <f>HLOOKUP('Display Sheet'!$D$6,'Def_JL_100%_10 years'!$C$9:$BF$77,$A32,FALSE)</f>
        <v>108.51</v>
      </c>
      <c r="AZ32" s="7">
        <f>HLOOKUP('Display Sheet'!$D$6,'JL 50%_ROC'!$C$9:$BF$77,$A32,FALSE)</f>
        <v>70.459999999999994</v>
      </c>
      <c r="BA32" s="7">
        <f>HLOOKUP('Display Sheet'!$D$6,'JL 100%_ROC'!$C$9:$BF$77,$A32,FALSE)</f>
        <v>61.61</v>
      </c>
      <c r="BB32" s="13">
        <v>53</v>
      </c>
    </row>
    <row r="33" spans="1:54" ht="15" thickBot="1">
      <c r="A33">
        <v>26</v>
      </c>
      <c r="B33" s="12">
        <v>42</v>
      </c>
      <c r="C33" s="78">
        <v>65.790000000000006</v>
      </c>
      <c r="D33" s="78">
        <v>61.52</v>
      </c>
      <c r="E33" s="68">
        <v>67.680000000000007</v>
      </c>
      <c r="F33" s="78">
        <v>65.599999999999994</v>
      </c>
      <c r="G33" s="78">
        <v>65.39</v>
      </c>
      <c r="H33" s="78">
        <v>65.14</v>
      </c>
      <c r="I33" s="68">
        <v>48.89</v>
      </c>
      <c r="J33" s="68">
        <v>41.19</v>
      </c>
      <c r="K33" s="68">
        <v>29.5</v>
      </c>
      <c r="L33" s="68">
        <v>50.49</v>
      </c>
      <c r="M33" s="68">
        <v>46.17</v>
      </c>
      <c r="N33" s="68">
        <v>41.93</v>
      </c>
      <c r="O33" s="68">
        <v>37.799999999999997</v>
      </c>
      <c r="P33" s="68">
        <v>33.799999999999997</v>
      </c>
      <c r="Q33" s="68" t="s">
        <v>73</v>
      </c>
      <c r="R33" s="68" t="s">
        <v>73</v>
      </c>
      <c r="S33" s="68" t="s">
        <v>73</v>
      </c>
      <c r="T33" s="68" t="s">
        <v>73</v>
      </c>
      <c r="U33" s="68" t="s">
        <v>73</v>
      </c>
      <c r="V33" s="68" t="s">
        <v>73</v>
      </c>
      <c r="W33" s="68" t="s">
        <v>73</v>
      </c>
      <c r="X33" s="68" t="s">
        <v>73</v>
      </c>
      <c r="Y33" s="68" t="s">
        <v>73</v>
      </c>
      <c r="Z33" s="68" t="s">
        <v>73</v>
      </c>
      <c r="AA33" s="7">
        <f>HLOOKUP('Display Sheet'!$D$6,'JL 50%'!$C$9:$BF$77,$A33,FALSE)</f>
        <v>73.98</v>
      </c>
      <c r="AB33" s="7">
        <f>HLOOKUP('Display Sheet'!$D$6,'JL 100%'!$C$9:$BF$77,$A33,FALSE)</f>
        <v>65.09</v>
      </c>
      <c r="AC33" s="7">
        <f>HLOOKUP('Display Sheet'!$D$6,'JL15_50%'!$C$9:$BF$77,$A33,FALSE)</f>
        <v>72.650000000000006</v>
      </c>
      <c r="AD33" s="7">
        <f>HLOOKUP('Display Sheet'!$D$6,'JL15_100%'!$C$9:$BF$77,$A33,FALSE)</f>
        <v>67.48</v>
      </c>
      <c r="AE33" s="7">
        <f>HLOOKUP('Display Sheet'!$D$6,'JL50%_3%_SI'!$C$9:$BF$77,$A33,FALSE)</f>
        <v>55.13</v>
      </c>
      <c r="AF33" s="7">
        <f>HLOOKUP('Display Sheet'!$D$6,'JL100%_3%_SI'!$C$9:$BF$77,$A33,FALSE)</f>
        <v>48.57</v>
      </c>
      <c r="AG33" s="7">
        <f>HLOOKUP('Display Sheet'!$D$6,'JL50%_5%_SI'!$C$9:$BF$77,$A33,FALSE)</f>
        <v>47.18</v>
      </c>
      <c r="AH33" s="7">
        <f>HLOOKUP('Display Sheet'!$D$6,'JL100%_5%_SI'!$C$9:$BF$77,$A33,FALSE)</f>
        <v>40.92</v>
      </c>
      <c r="AI33" s="7">
        <f>HLOOKUP('Display Sheet'!$D$6,'JL50%_10%_SI'!$C$9:$BF$77,$A33,FALSE)</f>
        <v>34.57</v>
      </c>
      <c r="AJ33" s="7">
        <f>HLOOKUP('Display Sheet'!$D$6,'JL100%_10%_SI'!$C$9:$BF$77,$A33,FALSE)</f>
        <v>29.36</v>
      </c>
      <c r="AK33" s="7">
        <f>HLOOKUP('Display Sheet'!$D$6,'JL100%_2%_CI'!$C$9:$BF$77,$A33,FALSE)</f>
        <v>50.24</v>
      </c>
      <c r="AL33" s="7">
        <f>HLOOKUP('Display Sheet'!$D$6,'JL100%_2.5%_CI'!$C$9:$BF$77,$A33,FALSE)</f>
        <v>46.06</v>
      </c>
      <c r="AM33" s="7">
        <f>HLOOKUP('Display Sheet'!$D$6,'JL100%_3%_CI'!$C$9:$BF$77,$A33,FALSE)</f>
        <v>41.97</v>
      </c>
      <c r="AN33" s="7">
        <f>HLOOKUP('Display Sheet'!$D$6,'JL100%_3.5%_CI'!$C$9:$BF$77,$A33,FALSE)</f>
        <v>37.99</v>
      </c>
      <c r="AO33" s="7">
        <f>HLOOKUP('Display Sheet'!$D$6,'JL100%_4%_CI'!$C$9:$BF$77,$A33,FALSE)</f>
        <v>34.14</v>
      </c>
      <c r="AP33" s="7">
        <f>HLOOKUP('Display Sheet'!$D$6,'Def_JL_100%_1 year'!$C$9:$BF$77,$A33,FALSE)</f>
        <v>64.459999999999994</v>
      </c>
      <c r="AQ33" s="7">
        <f>HLOOKUP('Display Sheet'!$D$6,'Def_JL_100%_2 years'!$C$9:$BF$77,$A33,FALSE)</f>
        <v>64.459999999999994</v>
      </c>
      <c r="AR33" s="7">
        <f>HLOOKUP('Display Sheet'!$D$6,'Def_JL_100%_3 years'!$C$9:$BF$77,$A33,FALSE)</f>
        <v>68.239999999999995</v>
      </c>
      <c r="AS33" s="7">
        <f>HLOOKUP('Display Sheet'!$D$6,'Def_JL_100%_4 years'!$C$9:$BF$77,$A33,FALSE)</f>
        <v>72.97</v>
      </c>
      <c r="AT33" s="7">
        <f>HLOOKUP('Display Sheet'!$D$6,'Def_JL_100%_5 years'!$C$9:$BF$77,$A33,FALSE)</f>
        <v>78.13</v>
      </c>
      <c r="AU33" s="7">
        <f>HLOOKUP('Display Sheet'!$D$6,'Def_JL_100%_6 years'!$C$9:$BF$77,$A33,FALSE)</f>
        <v>83.56</v>
      </c>
      <c r="AV33" s="7">
        <f>HLOOKUP('Display Sheet'!$D$6,'Def_JL_100%_7 years'!$C$9:$BF$77,$A33,FALSE)</f>
        <v>89.38</v>
      </c>
      <c r="AW33" s="7">
        <f>HLOOKUP('Display Sheet'!$D$6,'Def_JL_100%_8 years'!$C$9:$BF$77,$A33,FALSE)</f>
        <v>95.6</v>
      </c>
      <c r="AX33" s="7">
        <f>HLOOKUP('Display Sheet'!$D$6,'Def_JL_100%_9 years'!$C$9:$BF$77,$A33,FALSE)</f>
        <v>102.25</v>
      </c>
      <c r="AY33" s="7">
        <f>HLOOKUP('Display Sheet'!$D$6,'Def_JL_100%_10 years'!$C$9:$BF$77,$A33,FALSE)</f>
        <v>109.36</v>
      </c>
      <c r="AZ33" s="7">
        <f>HLOOKUP('Display Sheet'!$D$6,'JL 50%_ROC'!$C$9:$BF$77,$A33,FALSE)</f>
        <v>70.540000000000006</v>
      </c>
      <c r="BA33" s="7">
        <f>HLOOKUP('Display Sheet'!$D$6,'JL 100%_ROC'!$C$9:$BF$77,$A33,FALSE)</f>
        <v>61.8</v>
      </c>
      <c r="BB33" s="13">
        <v>54</v>
      </c>
    </row>
    <row r="34" spans="1:54" ht="15" thickBot="1">
      <c r="A34">
        <v>27</v>
      </c>
      <c r="B34" s="26">
        <v>43</v>
      </c>
      <c r="C34" s="78">
        <v>66.31</v>
      </c>
      <c r="D34" s="78">
        <v>61.72</v>
      </c>
      <c r="E34" s="68">
        <v>68.150000000000006</v>
      </c>
      <c r="F34" s="78">
        <v>66.099999999999994</v>
      </c>
      <c r="G34" s="78">
        <v>65.87</v>
      </c>
      <c r="H34" s="78">
        <v>65.59</v>
      </c>
      <c r="I34" s="68">
        <v>49.52</v>
      </c>
      <c r="J34" s="68">
        <v>41.73</v>
      </c>
      <c r="K34" s="68">
        <v>29.95</v>
      </c>
      <c r="L34" s="68">
        <v>51.14</v>
      </c>
      <c r="M34" s="68">
        <v>46.84</v>
      </c>
      <c r="N34" s="68">
        <v>42.63</v>
      </c>
      <c r="O34" s="68">
        <v>38.53</v>
      </c>
      <c r="P34" s="68">
        <v>34.549999999999997</v>
      </c>
      <c r="Q34" s="68" t="s">
        <v>73</v>
      </c>
      <c r="R34" s="68" t="s">
        <v>73</v>
      </c>
      <c r="S34" s="68" t="s">
        <v>73</v>
      </c>
      <c r="T34" s="68" t="s">
        <v>73</v>
      </c>
      <c r="U34" s="68" t="s">
        <v>73</v>
      </c>
      <c r="V34" s="68" t="s">
        <v>73</v>
      </c>
      <c r="W34" s="68" t="s">
        <v>73</v>
      </c>
      <c r="X34" s="68" t="s">
        <v>73</v>
      </c>
      <c r="Y34" s="68" t="s">
        <v>73</v>
      </c>
      <c r="Z34" s="68" t="s">
        <v>73</v>
      </c>
      <c r="AA34" s="7">
        <f>HLOOKUP('Display Sheet'!$D$6,'JL 50%'!$C$9:$BF$77,$A34,FALSE)</f>
        <v>74.25</v>
      </c>
      <c r="AB34" s="7">
        <f>HLOOKUP('Display Sheet'!$D$6,'JL 100%'!$C$9:$BF$77,$A34,FALSE)</f>
        <v>65.47</v>
      </c>
      <c r="AC34" s="7">
        <f>HLOOKUP('Display Sheet'!$D$6,'JL15_50%'!$C$9:$BF$77,$A34,FALSE)</f>
        <v>72.900000000000006</v>
      </c>
      <c r="AD34" s="7">
        <f>HLOOKUP('Display Sheet'!$D$6,'JL15_100%'!$C$9:$BF$77,$A34,FALSE)</f>
        <v>67.849999999999994</v>
      </c>
      <c r="AE34" s="7">
        <f>HLOOKUP('Display Sheet'!$D$6,'JL50%_3%_SI'!$C$9:$BF$77,$A34,FALSE)</f>
        <v>55.44</v>
      </c>
      <c r="AF34" s="7">
        <f>HLOOKUP('Display Sheet'!$D$6,'JL100%_3%_SI'!$C$9:$BF$77,$A34,FALSE)</f>
        <v>49.01</v>
      </c>
      <c r="AG34" s="7">
        <f>HLOOKUP('Display Sheet'!$D$6,'JL50%_5%_SI'!$C$9:$BF$77,$A34,FALSE)</f>
        <v>47.42</v>
      </c>
      <c r="AH34" s="7">
        <f>HLOOKUP('Display Sheet'!$D$6,'JL100%_5%_SI'!$C$9:$BF$77,$A34,FALSE)</f>
        <v>41.34</v>
      </c>
      <c r="AI34" s="7">
        <f>HLOOKUP('Display Sheet'!$D$6,'JL50%_10%_SI'!$C$9:$BF$77,$A34,FALSE)</f>
        <v>34.840000000000003</v>
      </c>
      <c r="AJ34" s="7">
        <f>HLOOKUP('Display Sheet'!$D$6,'JL100%_10%_SI'!$C$9:$BF$77,$A34,FALSE)</f>
        <v>29.72</v>
      </c>
      <c r="AK34" s="7">
        <f>HLOOKUP('Display Sheet'!$D$6,'JL100%_2%_CI'!$C$9:$BF$77,$A34,FALSE)</f>
        <v>50.74</v>
      </c>
      <c r="AL34" s="7">
        <f>HLOOKUP('Display Sheet'!$D$6,'JL100%_2.5%_CI'!$C$9:$BF$77,$A34,FALSE)</f>
        <v>46.6</v>
      </c>
      <c r="AM34" s="7">
        <f>HLOOKUP('Display Sheet'!$D$6,'JL100%_3%_CI'!$C$9:$BF$77,$A34,FALSE)</f>
        <v>42.54</v>
      </c>
      <c r="AN34" s="7">
        <f>HLOOKUP('Display Sheet'!$D$6,'JL100%_3.5%_CI'!$C$9:$BF$77,$A34,FALSE)</f>
        <v>38.590000000000003</v>
      </c>
      <c r="AO34" s="7">
        <f>HLOOKUP('Display Sheet'!$D$6,'JL100%_4%_CI'!$C$9:$BF$77,$A34,FALSE)</f>
        <v>34.770000000000003</v>
      </c>
      <c r="AP34" s="7">
        <f>HLOOKUP('Display Sheet'!$D$6,'Def_JL_100%_1 year'!$C$9:$BF$77,$A34,FALSE)</f>
        <v>64.599999999999994</v>
      </c>
      <c r="AQ34" s="7">
        <f>HLOOKUP('Display Sheet'!$D$6,'Def_JL_100%_2 years'!$C$9:$BF$77,$A34,FALSE)</f>
        <v>64.599999999999994</v>
      </c>
      <c r="AR34" s="7">
        <f>HLOOKUP('Display Sheet'!$D$6,'Def_JL_100%_3 years'!$C$9:$BF$77,$A34,FALSE)</f>
        <v>68.61</v>
      </c>
      <c r="AS34" s="7">
        <f>HLOOKUP('Display Sheet'!$D$6,'Def_JL_100%_4 years'!$C$9:$BF$77,$A34,FALSE)</f>
        <v>73.41</v>
      </c>
      <c r="AT34" s="7">
        <f>HLOOKUP('Display Sheet'!$D$6,'Def_JL_100%_5 years'!$C$9:$BF$77,$A34,FALSE)</f>
        <v>78.430000000000007</v>
      </c>
      <c r="AU34" s="7">
        <f>HLOOKUP('Display Sheet'!$D$6,'Def_JL_100%_6 years'!$C$9:$BF$77,$A34,FALSE)</f>
        <v>84.04</v>
      </c>
      <c r="AV34" s="7">
        <f>HLOOKUP('Display Sheet'!$D$6,'Def_JL_100%_7 years'!$C$9:$BF$77,$A34,FALSE)</f>
        <v>89.93</v>
      </c>
      <c r="AW34" s="7">
        <f>HLOOKUP('Display Sheet'!$D$6,'Def_JL_100%_8 years'!$C$9:$BF$77,$A34,FALSE)</f>
        <v>96.24</v>
      </c>
      <c r="AX34" s="7">
        <f>HLOOKUP('Display Sheet'!$D$6,'Def_JL_100%_9 years'!$C$9:$BF$77,$A34,FALSE)</f>
        <v>103</v>
      </c>
      <c r="AY34" s="7">
        <f>HLOOKUP('Display Sheet'!$D$6,'Def_JL_100%_10 years'!$C$9:$BF$77,$A34,FALSE)</f>
        <v>110.23</v>
      </c>
      <c r="AZ34" s="7">
        <f>HLOOKUP('Display Sheet'!$D$6,'JL 50%_ROC'!$C$9:$BF$77,$A34,FALSE)</f>
        <v>70.62</v>
      </c>
      <c r="BA34" s="7">
        <f>HLOOKUP('Display Sheet'!$D$6,'JL 100%_ROC'!$C$9:$BF$77,$A34,FALSE)</f>
        <v>61.99</v>
      </c>
      <c r="BB34" s="13">
        <v>55</v>
      </c>
    </row>
    <row r="35" spans="1:54" ht="15" thickBot="1">
      <c r="A35">
        <v>28</v>
      </c>
      <c r="B35" s="26">
        <v>44</v>
      </c>
      <c r="C35" s="78">
        <v>66.84</v>
      </c>
      <c r="D35" s="78">
        <v>61.93</v>
      </c>
      <c r="E35" s="68">
        <v>68.63</v>
      </c>
      <c r="F35" s="78">
        <v>66.61</v>
      </c>
      <c r="G35" s="78">
        <v>66.36</v>
      </c>
      <c r="H35" s="78">
        <v>66.05</v>
      </c>
      <c r="I35" s="68">
        <v>50.1</v>
      </c>
      <c r="J35" s="68">
        <v>42.29</v>
      </c>
      <c r="K35" s="68">
        <v>30.43</v>
      </c>
      <c r="L35" s="68">
        <v>51.8</v>
      </c>
      <c r="M35" s="68">
        <v>47.54</v>
      </c>
      <c r="N35" s="68">
        <v>43.36</v>
      </c>
      <c r="O35" s="68">
        <v>39.28</v>
      </c>
      <c r="P35" s="68">
        <v>35.33</v>
      </c>
      <c r="Q35" s="68" t="s">
        <v>73</v>
      </c>
      <c r="R35" s="68" t="s">
        <v>73</v>
      </c>
      <c r="S35" s="68" t="s">
        <v>73</v>
      </c>
      <c r="T35" s="68" t="s">
        <v>73</v>
      </c>
      <c r="U35" s="68" t="s">
        <v>73</v>
      </c>
      <c r="V35" s="68" t="s">
        <v>73</v>
      </c>
      <c r="W35" s="68" t="s">
        <v>73</v>
      </c>
      <c r="X35" s="68" t="s">
        <v>73</v>
      </c>
      <c r="Y35" s="68" t="s">
        <v>73</v>
      </c>
      <c r="Z35" s="68" t="s">
        <v>73</v>
      </c>
      <c r="AA35" s="7">
        <f>HLOOKUP('Display Sheet'!$D$6,'JL 50%'!$C$9:$BF$77,$A35,FALSE)</f>
        <v>74.510000000000005</v>
      </c>
      <c r="AB35" s="7">
        <f>HLOOKUP('Display Sheet'!$D$6,'JL 100%'!$C$9:$BF$77,$A35,FALSE)</f>
        <v>65.849999999999994</v>
      </c>
      <c r="AC35" s="7">
        <f>HLOOKUP('Display Sheet'!$D$6,'JL15_50%'!$C$9:$BF$77,$A35,FALSE)</f>
        <v>73.16</v>
      </c>
      <c r="AD35" s="7">
        <f>HLOOKUP('Display Sheet'!$D$6,'JL15_100%'!$C$9:$BF$77,$A35,FALSE)</f>
        <v>68.23</v>
      </c>
      <c r="AE35" s="7">
        <f>HLOOKUP('Display Sheet'!$D$6,'JL50%_3%_SI'!$C$9:$BF$77,$A35,FALSE)</f>
        <v>55.79</v>
      </c>
      <c r="AF35" s="7">
        <f>HLOOKUP('Display Sheet'!$D$6,'JL100%_3%_SI'!$C$9:$BF$77,$A35,FALSE)</f>
        <v>49.44</v>
      </c>
      <c r="AG35" s="7">
        <f>HLOOKUP('Display Sheet'!$D$6,'JL50%_5%_SI'!$C$9:$BF$77,$A35,FALSE)</f>
        <v>47.72</v>
      </c>
      <c r="AH35" s="7">
        <f>HLOOKUP('Display Sheet'!$D$6,'JL100%_5%_SI'!$C$9:$BF$77,$A35,FALSE)</f>
        <v>41.76</v>
      </c>
      <c r="AI35" s="7">
        <f>HLOOKUP('Display Sheet'!$D$6,'JL50%_10%_SI'!$C$9:$BF$77,$A35,FALSE)</f>
        <v>35.11</v>
      </c>
      <c r="AJ35" s="7">
        <f>HLOOKUP('Display Sheet'!$D$6,'JL100%_10%_SI'!$C$9:$BF$77,$A35,FALSE)</f>
        <v>30.08</v>
      </c>
      <c r="AK35" s="7">
        <f>HLOOKUP('Display Sheet'!$D$6,'JL100%_2%_CI'!$C$9:$BF$77,$A35,FALSE)</f>
        <v>51.25</v>
      </c>
      <c r="AL35" s="7">
        <f>HLOOKUP('Display Sheet'!$D$6,'JL100%_2.5%_CI'!$C$9:$BF$77,$A35,FALSE)</f>
        <v>47.14</v>
      </c>
      <c r="AM35" s="7">
        <f>HLOOKUP('Display Sheet'!$D$6,'JL100%_3%_CI'!$C$9:$BF$77,$A35,FALSE)</f>
        <v>43.11</v>
      </c>
      <c r="AN35" s="7">
        <f>HLOOKUP('Display Sheet'!$D$6,'JL100%_3.5%_CI'!$C$9:$BF$77,$A35,FALSE)</f>
        <v>39.19</v>
      </c>
      <c r="AO35" s="7">
        <f>HLOOKUP('Display Sheet'!$D$6,'JL100%_4%_CI'!$C$9:$BF$77,$A35,FALSE)</f>
        <v>35.4</v>
      </c>
      <c r="AP35" s="7">
        <f>HLOOKUP('Display Sheet'!$D$6,'Def_JL_100%_1 year'!$C$9:$BF$77,$A35,FALSE)</f>
        <v>64.84</v>
      </c>
      <c r="AQ35" s="7">
        <f>HLOOKUP('Display Sheet'!$D$6,'Def_JL_100%_2 years'!$C$9:$BF$77,$A35,FALSE)</f>
        <v>64.84</v>
      </c>
      <c r="AR35" s="7">
        <f>HLOOKUP('Display Sheet'!$D$6,'Def_JL_100%_3 years'!$C$9:$BF$77,$A35,FALSE)</f>
        <v>68.83</v>
      </c>
      <c r="AS35" s="7">
        <f>HLOOKUP('Display Sheet'!$D$6,'Def_JL_100%_4 years'!$C$9:$BF$77,$A35,FALSE)</f>
        <v>73.66</v>
      </c>
      <c r="AT35" s="7">
        <f>HLOOKUP('Display Sheet'!$D$6,'Def_JL_100%_5 years'!$C$9:$BF$77,$A35,FALSE)</f>
        <v>78.959999999999994</v>
      </c>
      <c r="AU35" s="7">
        <f>HLOOKUP('Display Sheet'!$D$6,'Def_JL_100%_6 years'!$C$9:$BF$77,$A35,FALSE)</f>
        <v>84.53</v>
      </c>
      <c r="AV35" s="7">
        <f>HLOOKUP('Display Sheet'!$D$6,'Def_JL_100%_7 years'!$C$9:$BF$77,$A35,FALSE)</f>
        <v>90.5</v>
      </c>
      <c r="AW35" s="7">
        <f>HLOOKUP('Display Sheet'!$D$6,'Def_JL_100%_8 years'!$C$9:$BF$77,$A35,FALSE)</f>
        <v>96.9</v>
      </c>
      <c r="AX35" s="7">
        <f>HLOOKUP('Display Sheet'!$D$6,'Def_JL_100%_9 years'!$C$9:$BF$77,$A35,FALSE)</f>
        <v>103.76</v>
      </c>
      <c r="AY35" s="7">
        <f>HLOOKUP('Display Sheet'!$D$6,'Def_JL_100%_10 years'!$C$9:$BF$77,$A35,FALSE)</f>
        <v>111.11</v>
      </c>
      <c r="AZ35" s="7">
        <f>HLOOKUP('Display Sheet'!$D$6,'JL 50%_ROC'!$C$9:$BF$77,$A35,FALSE)</f>
        <v>70.7</v>
      </c>
      <c r="BA35" s="7">
        <f>HLOOKUP('Display Sheet'!$D$6,'JL 100%_ROC'!$C$9:$BF$77,$A35,FALSE)</f>
        <v>62.18</v>
      </c>
      <c r="BB35" s="13">
        <v>56</v>
      </c>
    </row>
    <row r="36" spans="1:54" ht="15" thickBot="1">
      <c r="A36">
        <v>29</v>
      </c>
      <c r="B36" s="12">
        <v>45</v>
      </c>
      <c r="C36" s="78">
        <v>67.41</v>
      </c>
      <c r="D36" s="78">
        <v>62.14</v>
      </c>
      <c r="E36" s="68">
        <v>69.12</v>
      </c>
      <c r="F36" s="78">
        <v>67.150000000000006</v>
      </c>
      <c r="G36" s="78">
        <v>66.86</v>
      </c>
      <c r="H36" s="78">
        <v>66.52</v>
      </c>
      <c r="I36" s="68">
        <v>50.7</v>
      </c>
      <c r="J36" s="68">
        <v>42.86</v>
      </c>
      <c r="K36" s="68">
        <v>30.92</v>
      </c>
      <c r="L36" s="68">
        <v>52.48</v>
      </c>
      <c r="M36" s="68">
        <v>48.25</v>
      </c>
      <c r="N36" s="68">
        <v>44.1</v>
      </c>
      <c r="O36" s="68">
        <v>40.049999999999997</v>
      </c>
      <c r="P36" s="68">
        <v>36.119999999999997</v>
      </c>
      <c r="Q36" s="68">
        <v>64.86</v>
      </c>
      <c r="R36" s="68">
        <v>64.86</v>
      </c>
      <c r="S36" s="68">
        <v>69.22</v>
      </c>
      <c r="T36" s="68">
        <v>74.17</v>
      </c>
      <c r="U36" s="68">
        <v>79.459999999999994</v>
      </c>
      <c r="V36" s="68">
        <v>85.11</v>
      </c>
      <c r="W36" s="68">
        <v>91.15</v>
      </c>
      <c r="X36" s="68">
        <v>97.58</v>
      </c>
      <c r="Y36" s="68">
        <v>104.43</v>
      </c>
      <c r="Z36" s="68">
        <v>111.69</v>
      </c>
      <c r="AA36" s="7">
        <f>HLOOKUP('Display Sheet'!$D$6,'JL 50%'!$C$9:$BF$77,$A36,FALSE)</f>
        <v>74.78</v>
      </c>
      <c r="AB36" s="7">
        <f>HLOOKUP('Display Sheet'!$D$6,'JL 100%'!$C$9:$BF$77,$A36,FALSE)</f>
        <v>66.239999999999995</v>
      </c>
      <c r="AC36" s="7">
        <f>HLOOKUP('Display Sheet'!$D$6,'JL15_50%'!$C$9:$BF$77,$A36,FALSE)</f>
        <v>73.42</v>
      </c>
      <c r="AD36" s="7">
        <f>HLOOKUP('Display Sheet'!$D$6,'JL15_100%'!$C$9:$BF$77,$A36,FALSE)</f>
        <v>68.61</v>
      </c>
      <c r="AE36" s="7">
        <f>HLOOKUP('Display Sheet'!$D$6,'JL50%_3%_SI'!$C$9:$BF$77,$A36,FALSE)</f>
        <v>56.05</v>
      </c>
      <c r="AF36" s="7">
        <f>HLOOKUP('Display Sheet'!$D$6,'JL100%_3%_SI'!$C$9:$BF$77,$A36,FALSE)</f>
        <v>49.89</v>
      </c>
      <c r="AG36" s="7">
        <f>HLOOKUP('Display Sheet'!$D$6,'JL50%_5%_SI'!$C$9:$BF$77,$A36,FALSE)</f>
        <v>48</v>
      </c>
      <c r="AH36" s="7">
        <f>HLOOKUP('Display Sheet'!$D$6,'JL100%_5%_SI'!$C$9:$BF$77,$A36,FALSE)</f>
        <v>42.19</v>
      </c>
      <c r="AI36" s="7">
        <f>HLOOKUP('Display Sheet'!$D$6,'JL50%_10%_SI'!$C$9:$BF$77,$A36,FALSE)</f>
        <v>35.380000000000003</v>
      </c>
      <c r="AJ36" s="7">
        <f>HLOOKUP('Display Sheet'!$D$6,'JL100%_10%_SI'!$C$9:$BF$77,$A36,FALSE)</f>
        <v>30.45</v>
      </c>
      <c r="AK36" s="7">
        <f>HLOOKUP('Display Sheet'!$D$6,'JL100%_2%_CI'!$C$9:$BF$77,$A36,FALSE)</f>
        <v>51.76</v>
      </c>
      <c r="AL36" s="7">
        <f>HLOOKUP('Display Sheet'!$D$6,'JL100%_2.5%_CI'!$C$9:$BF$77,$A36,FALSE)</f>
        <v>47.68</v>
      </c>
      <c r="AM36" s="7">
        <f>HLOOKUP('Display Sheet'!$D$6,'JL100%_3%_CI'!$C$9:$BF$77,$A36,FALSE)</f>
        <v>43.68</v>
      </c>
      <c r="AN36" s="7">
        <f>HLOOKUP('Display Sheet'!$D$6,'JL100%_3.5%_CI'!$C$9:$BF$77,$A36,FALSE)</f>
        <v>39.79</v>
      </c>
      <c r="AO36" s="7">
        <f>HLOOKUP('Display Sheet'!$D$6,'JL100%_4%_CI'!$C$9:$BF$77,$A36,FALSE)</f>
        <v>36.03</v>
      </c>
      <c r="AP36" s="7">
        <f>HLOOKUP('Display Sheet'!$D$6,'Def_JL_100%_1 year'!$C$9:$BF$77,$A36,FALSE)</f>
        <v>65.08</v>
      </c>
      <c r="AQ36" s="7">
        <f>HLOOKUP('Display Sheet'!$D$6,'Def_JL_100%_2 years'!$C$9:$BF$77,$A36,FALSE)</f>
        <v>65.08</v>
      </c>
      <c r="AR36" s="7">
        <f>HLOOKUP('Display Sheet'!$D$6,'Def_JL_100%_3 years'!$C$9:$BF$77,$A36,FALSE)</f>
        <v>69.209999999999994</v>
      </c>
      <c r="AS36" s="7">
        <f>HLOOKUP('Display Sheet'!$D$6,'Def_JL_100%_4 years'!$C$9:$BF$77,$A36,FALSE)</f>
        <v>74.11</v>
      </c>
      <c r="AT36" s="7">
        <f>HLOOKUP('Display Sheet'!$D$6,'Def_JL_100%_5 years'!$C$9:$BF$77,$A36,FALSE)</f>
        <v>79.37</v>
      </c>
      <c r="AU36" s="7">
        <f>HLOOKUP('Display Sheet'!$D$6,'Def_JL_100%_6 years'!$C$9:$BF$77,$A36,FALSE)</f>
        <v>85.01</v>
      </c>
      <c r="AV36" s="7">
        <f>HLOOKUP('Display Sheet'!$D$6,'Def_JL_100%_7 years'!$C$9:$BF$77,$A36,FALSE)</f>
        <v>91.07</v>
      </c>
      <c r="AW36" s="7">
        <f>HLOOKUP('Display Sheet'!$D$6,'Def_JL_100%_8 years'!$C$9:$BF$77,$A36,FALSE)</f>
        <v>97.56</v>
      </c>
      <c r="AX36" s="7">
        <f>HLOOKUP('Display Sheet'!$D$6,'Def_JL_100%_9 years'!$C$9:$BF$77,$A36,FALSE)</f>
        <v>104.53</v>
      </c>
      <c r="AY36" s="7">
        <f>HLOOKUP('Display Sheet'!$D$6,'Def_JL_100%_10 years'!$C$9:$BF$77,$A36,FALSE)</f>
        <v>112</v>
      </c>
      <c r="AZ36" s="7">
        <f>HLOOKUP('Display Sheet'!$D$6,'JL 50%_ROC'!$C$9:$BF$77,$A36,FALSE)</f>
        <v>70.77</v>
      </c>
      <c r="BA36" s="7">
        <f>HLOOKUP('Display Sheet'!$D$6,'JL 100%_ROC'!$C$9:$BF$77,$A36,FALSE)</f>
        <v>62.37</v>
      </c>
      <c r="BB36" s="13">
        <v>57</v>
      </c>
    </row>
    <row r="37" spans="1:54" ht="15" thickBot="1">
      <c r="A37">
        <v>30</v>
      </c>
      <c r="B37" s="26">
        <v>46</v>
      </c>
      <c r="C37" s="78">
        <v>67.989999999999995</v>
      </c>
      <c r="D37" s="78">
        <v>62.35</v>
      </c>
      <c r="E37" s="68">
        <v>69.63</v>
      </c>
      <c r="F37" s="78">
        <v>67.7</v>
      </c>
      <c r="G37" s="78">
        <v>67.38</v>
      </c>
      <c r="H37" s="78">
        <v>67</v>
      </c>
      <c r="I37" s="68">
        <v>51.33</v>
      </c>
      <c r="J37" s="68">
        <v>43.46</v>
      </c>
      <c r="K37" s="68">
        <v>31.42</v>
      </c>
      <c r="L37" s="68">
        <v>53.18</v>
      </c>
      <c r="M37" s="68">
        <v>48.99</v>
      </c>
      <c r="N37" s="68">
        <v>44.86</v>
      </c>
      <c r="O37" s="68">
        <v>40.840000000000003</v>
      </c>
      <c r="P37" s="68">
        <v>36.93</v>
      </c>
      <c r="Q37" s="68">
        <v>65.08</v>
      </c>
      <c r="R37" s="68">
        <v>65.08</v>
      </c>
      <c r="S37" s="68">
        <v>69.59</v>
      </c>
      <c r="T37" s="68">
        <v>74.599999999999994</v>
      </c>
      <c r="U37" s="68">
        <v>79.97</v>
      </c>
      <c r="V37" s="68">
        <v>85.71</v>
      </c>
      <c r="W37" s="68">
        <v>91.84</v>
      </c>
      <c r="X37" s="68">
        <v>98.38</v>
      </c>
      <c r="Y37" s="68">
        <v>105.47</v>
      </c>
      <c r="Z37" s="68">
        <v>112.81</v>
      </c>
      <c r="AA37" s="7">
        <f>HLOOKUP('Display Sheet'!$D$6,'JL 50%'!$C$9:$BF$77,$A37,FALSE)</f>
        <v>75.05</v>
      </c>
      <c r="AB37" s="7">
        <f>HLOOKUP('Display Sheet'!$D$6,'JL 100%'!$C$9:$BF$77,$A37,FALSE)</f>
        <v>66.63</v>
      </c>
      <c r="AC37" s="7">
        <f>HLOOKUP('Display Sheet'!$D$6,'JL15_50%'!$C$9:$BF$77,$A37,FALSE)</f>
        <v>73.680000000000007</v>
      </c>
      <c r="AD37" s="7">
        <f>HLOOKUP('Display Sheet'!$D$6,'JL15_100%'!$C$9:$BF$77,$A37,FALSE)</f>
        <v>68.989999999999995</v>
      </c>
      <c r="AE37" s="7">
        <f>HLOOKUP('Display Sheet'!$D$6,'JL50%_3%_SI'!$C$9:$BF$77,$A37,FALSE)</f>
        <v>56.42</v>
      </c>
      <c r="AF37" s="7">
        <f>HLOOKUP('Display Sheet'!$D$6,'JL100%_3%_SI'!$C$9:$BF$77,$A37,FALSE)</f>
        <v>50.33</v>
      </c>
      <c r="AG37" s="7">
        <f>HLOOKUP('Display Sheet'!$D$6,'JL50%_5%_SI'!$C$9:$BF$77,$A37,FALSE)</f>
        <v>48.29</v>
      </c>
      <c r="AH37" s="7">
        <f>HLOOKUP('Display Sheet'!$D$6,'JL100%_5%_SI'!$C$9:$BF$77,$A37,FALSE)</f>
        <v>42.63</v>
      </c>
      <c r="AI37" s="7">
        <f>HLOOKUP('Display Sheet'!$D$6,'JL50%_10%_SI'!$C$9:$BF$77,$A37,FALSE)</f>
        <v>35.65</v>
      </c>
      <c r="AJ37" s="7">
        <f>HLOOKUP('Display Sheet'!$D$6,'JL100%_10%_SI'!$C$9:$BF$77,$A37,FALSE)</f>
        <v>30.83</v>
      </c>
      <c r="AK37" s="7">
        <f>HLOOKUP('Display Sheet'!$D$6,'JL100%_2%_CI'!$C$9:$BF$77,$A37,FALSE)</f>
        <v>52.27</v>
      </c>
      <c r="AL37" s="7">
        <f>HLOOKUP('Display Sheet'!$D$6,'JL100%_2.5%_CI'!$C$9:$BF$77,$A37,FALSE)</f>
        <v>48.22</v>
      </c>
      <c r="AM37" s="7">
        <f>HLOOKUP('Display Sheet'!$D$6,'JL100%_3%_CI'!$C$9:$BF$77,$A37,FALSE)</f>
        <v>44.26</v>
      </c>
      <c r="AN37" s="7">
        <f>HLOOKUP('Display Sheet'!$D$6,'JL100%_3.5%_CI'!$C$9:$BF$77,$A37,FALSE)</f>
        <v>40.4</v>
      </c>
      <c r="AO37" s="7">
        <f>HLOOKUP('Display Sheet'!$D$6,'JL100%_4%_CI'!$C$9:$BF$77,$A37,FALSE)</f>
        <v>36.659999999999997</v>
      </c>
      <c r="AP37" s="7">
        <f>HLOOKUP('Display Sheet'!$D$6,'Def_JL_100%_1 year'!$C$9:$BF$77,$A37,FALSE)</f>
        <v>65.27</v>
      </c>
      <c r="AQ37" s="7">
        <f>HLOOKUP('Display Sheet'!$D$6,'Def_JL_100%_2 years'!$C$9:$BF$77,$A37,FALSE)</f>
        <v>65.27</v>
      </c>
      <c r="AR37" s="7">
        <f>HLOOKUP('Display Sheet'!$D$6,'Def_JL_100%_3 years'!$C$9:$BF$77,$A37,FALSE)</f>
        <v>69.42</v>
      </c>
      <c r="AS37" s="7">
        <f>HLOOKUP('Display Sheet'!$D$6,'Def_JL_100%_4 years'!$C$9:$BF$77,$A37,FALSE)</f>
        <v>74.47</v>
      </c>
      <c r="AT37" s="7">
        <f>HLOOKUP('Display Sheet'!$D$6,'Def_JL_100%_5 years'!$C$9:$BF$77,$A37,FALSE)</f>
        <v>79.790000000000006</v>
      </c>
      <c r="AU37" s="7">
        <f>HLOOKUP('Display Sheet'!$D$6,'Def_JL_100%_6 years'!$C$9:$BF$77,$A37,FALSE)</f>
        <v>85.5</v>
      </c>
      <c r="AV37" s="7">
        <f>HLOOKUP('Display Sheet'!$D$6,'Def_JL_100%_7 years'!$C$9:$BF$77,$A37,FALSE)</f>
        <v>91.64</v>
      </c>
      <c r="AW37" s="7">
        <f>HLOOKUP('Display Sheet'!$D$6,'Def_JL_100%_8 years'!$C$9:$BF$77,$A37,FALSE)</f>
        <v>98.23</v>
      </c>
      <c r="AX37" s="7">
        <f>HLOOKUP('Display Sheet'!$D$6,'Def_JL_100%_9 years'!$C$9:$BF$77,$A37,FALSE)</f>
        <v>105.31</v>
      </c>
      <c r="AY37" s="7">
        <f>HLOOKUP('Display Sheet'!$D$6,'Def_JL_100%_10 years'!$C$9:$BF$77,$A37,FALSE)</f>
        <v>112.91</v>
      </c>
      <c r="AZ37" s="7">
        <f>HLOOKUP('Display Sheet'!$D$6,'JL 50%_ROC'!$C$9:$BF$77,$A37,FALSE)</f>
        <v>70.83</v>
      </c>
      <c r="BA37" s="7">
        <f>HLOOKUP('Display Sheet'!$D$6,'JL 100%_ROC'!$C$9:$BF$77,$A37,FALSE)</f>
        <v>62.56</v>
      </c>
      <c r="BB37" s="13">
        <v>58</v>
      </c>
    </row>
    <row r="38" spans="1:54" ht="15" thickBot="1">
      <c r="A38">
        <v>31</v>
      </c>
      <c r="B38" s="26">
        <v>47</v>
      </c>
      <c r="C38" s="78">
        <v>68.599999999999994</v>
      </c>
      <c r="D38" s="78">
        <v>62.56</v>
      </c>
      <c r="E38" s="68">
        <v>70.16</v>
      </c>
      <c r="F38" s="78">
        <v>68.27</v>
      </c>
      <c r="G38" s="78">
        <v>67.91</v>
      </c>
      <c r="H38" s="78">
        <v>67.5</v>
      </c>
      <c r="I38" s="68">
        <v>51.97</v>
      </c>
      <c r="J38" s="68">
        <v>44.08</v>
      </c>
      <c r="K38" s="68">
        <v>31.95</v>
      </c>
      <c r="L38" s="68">
        <v>53.91</v>
      </c>
      <c r="M38" s="68">
        <v>49.74</v>
      </c>
      <c r="N38" s="68">
        <v>45.65</v>
      </c>
      <c r="O38" s="68">
        <v>41.65</v>
      </c>
      <c r="P38" s="68">
        <v>37.770000000000003</v>
      </c>
      <c r="Q38" s="68">
        <v>65.290000000000006</v>
      </c>
      <c r="R38" s="68">
        <v>65.290000000000006</v>
      </c>
      <c r="S38" s="68">
        <v>69.959999999999994</v>
      </c>
      <c r="T38" s="68">
        <v>75.05</v>
      </c>
      <c r="U38" s="68">
        <v>80.5</v>
      </c>
      <c r="V38" s="68">
        <v>86.33</v>
      </c>
      <c r="W38" s="68">
        <v>92.55</v>
      </c>
      <c r="X38" s="68">
        <v>99.19</v>
      </c>
      <c r="Y38" s="68">
        <v>106.26</v>
      </c>
      <c r="Z38" s="68">
        <v>113.94</v>
      </c>
      <c r="AA38" s="7">
        <f>HLOOKUP('Display Sheet'!$D$6,'JL 50%'!$C$9:$BF$77,$A38,FALSE)</f>
        <v>75.319999999999993</v>
      </c>
      <c r="AB38" s="7">
        <f>HLOOKUP('Display Sheet'!$D$6,'JL 100%'!$C$9:$BF$77,$A38,FALSE)</f>
        <v>67.02</v>
      </c>
      <c r="AC38" s="7">
        <f>HLOOKUP('Display Sheet'!$D$6,'JL15_50%'!$C$9:$BF$77,$A38,FALSE)</f>
        <v>73.930000000000007</v>
      </c>
      <c r="AD38" s="7">
        <f>HLOOKUP('Display Sheet'!$D$6,'JL15_100%'!$C$9:$BF$77,$A38,FALSE)</f>
        <v>69.38</v>
      </c>
      <c r="AE38" s="7">
        <f>HLOOKUP('Display Sheet'!$D$6,'JL50%_3%_SI'!$C$9:$BF$77,$A38,FALSE)</f>
        <v>56.68</v>
      </c>
      <c r="AF38" s="7">
        <f>HLOOKUP('Display Sheet'!$D$6,'JL100%_3%_SI'!$C$9:$BF$77,$A38,FALSE)</f>
        <v>50.78</v>
      </c>
      <c r="AG38" s="7">
        <f>HLOOKUP('Display Sheet'!$D$6,'JL50%_5%_SI'!$C$9:$BF$77,$A38,FALSE)</f>
        <v>48.64</v>
      </c>
      <c r="AH38" s="7">
        <f>HLOOKUP('Display Sheet'!$D$6,'JL100%_5%_SI'!$C$9:$BF$77,$A38,FALSE)</f>
        <v>43.06</v>
      </c>
      <c r="AI38" s="7">
        <f>HLOOKUP('Display Sheet'!$D$6,'JL50%_10%_SI'!$C$9:$BF$77,$A38,FALSE)</f>
        <v>35.909999999999997</v>
      </c>
      <c r="AJ38" s="7">
        <f>HLOOKUP('Display Sheet'!$D$6,'JL100%_10%_SI'!$C$9:$BF$77,$A38,FALSE)</f>
        <v>31.2</v>
      </c>
      <c r="AK38" s="7">
        <f>HLOOKUP('Display Sheet'!$D$6,'JL100%_2%_CI'!$C$9:$BF$77,$A38,FALSE)</f>
        <v>52.78</v>
      </c>
      <c r="AL38" s="7">
        <f>HLOOKUP('Display Sheet'!$D$6,'JL100%_2.5%_CI'!$C$9:$BF$77,$A38,FALSE)</f>
        <v>48.76</v>
      </c>
      <c r="AM38" s="7">
        <f>HLOOKUP('Display Sheet'!$D$6,'JL100%_3%_CI'!$C$9:$BF$77,$A38,FALSE)</f>
        <v>44.83</v>
      </c>
      <c r="AN38" s="7">
        <f>HLOOKUP('Display Sheet'!$D$6,'JL100%_3.5%_CI'!$C$9:$BF$77,$A38,FALSE)</f>
        <v>41</v>
      </c>
      <c r="AO38" s="7">
        <f>HLOOKUP('Display Sheet'!$D$6,'JL100%_4%_CI'!$C$9:$BF$77,$A38,FALSE)</f>
        <v>37.29</v>
      </c>
      <c r="AP38" s="7">
        <f>HLOOKUP('Display Sheet'!$D$6,'Def_JL_100%_1 year'!$C$9:$BF$77,$A38,FALSE)</f>
        <v>65.41</v>
      </c>
      <c r="AQ38" s="7">
        <f>HLOOKUP('Display Sheet'!$D$6,'Def_JL_100%_2 years'!$C$9:$BF$77,$A38,FALSE)</f>
        <v>65.41</v>
      </c>
      <c r="AR38" s="7">
        <f>HLOOKUP('Display Sheet'!$D$6,'Def_JL_100%_3 years'!$C$9:$BF$77,$A38,FALSE)</f>
        <v>69.81</v>
      </c>
      <c r="AS38" s="7">
        <f>HLOOKUP('Display Sheet'!$D$6,'Def_JL_100%_4 years'!$C$9:$BF$77,$A38,FALSE)</f>
        <v>74.819999999999993</v>
      </c>
      <c r="AT38" s="7">
        <f>HLOOKUP('Display Sheet'!$D$6,'Def_JL_100%_5 years'!$C$9:$BF$77,$A38,FALSE)</f>
        <v>80.209999999999994</v>
      </c>
      <c r="AU38" s="7">
        <f>HLOOKUP('Display Sheet'!$D$6,'Def_JL_100%_6 years'!$C$9:$BF$77,$A38,FALSE)</f>
        <v>86</v>
      </c>
      <c r="AV38" s="7">
        <f>HLOOKUP('Display Sheet'!$D$6,'Def_JL_100%_7 years'!$C$9:$BF$77,$A38,FALSE)</f>
        <v>92.22</v>
      </c>
      <c r="AW38" s="7">
        <f>HLOOKUP('Display Sheet'!$D$6,'Def_JL_100%_8 years'!$C$9:$BF$77,$A38,FALSE)</f>
        <v>98.91</v>
      </c>
      <c r="AX38" s="7">
        <f>HLOOKUP('Display Sheet'!$D$6,'Def_JL_100%_9 years'!$C$9:$BF$77,$A38,FALSE)</f>
        <v>106.1</v>
      </c>
      <c r="AY38" s="7">
        <f>HLOOKUP('Display Sheet'!$D$6,'Def_JL_100%_10 years'!$C$9:$BF$77,$A38,FALSE)</f>
        <v>113.83</v>
      </c>
      <c r="AZ38" s="7">
        <f>HLOOKUP('Display Sheet'!$D$6,'JL 50%_ROC'!$C$9:$BF$77,$A38,FALSE)</f>
        <v>70.89</v>
      </c>
      <c r="BA38" s="7">
        <f>HLOOKUP('Display Sheet'!$D$6,'JL 100%_ROC'!$C$9:$BF$77,$A38,FALSE)</f>
        <v>62.74</v>
      </c>
      <c r="BB38" s="13">
        <v>59</v>
      </c>
    </row>
    <row r="39" spans="1:54" ht="15" thickBot="1">
      <c r="A39">
        <v>32</v>
      </c>
      <c r="B39" s="12">
        <v>48</v>
      </c>
      <c r="C39" s="78">
        <v>69.23</v>
      </c>
      <c r="D39" s="78">
        <v>62.77</v>
      </c>
      <c r="E39" s="68">
        <v>70.7</v>
      </c>
      <c r="F39" s="78">
        <v>68.86</v>
      </c>
      <c r="G39" s="78">
        <v>68.47</v>
      </c>
      <c r="H39" s="78">
        <v>68.02</v>
      </c>
      <c r="I39" s="68">
        <v>52.65</v>
      </c>
      <c r="J39" s="68">
        <v>44.73</v>
      </c>
      <c r="K39" s="68">
        <v>32.5</v>
      </c>
      <c r="L39" s="68">
        <v>54.66</v>
      </c>
      <c r="M39" s="68">
        <v>50.52</v>
      </c>
      <c r="N39" s="68">
        <v>46.46</v>
      </c>
      <c r="O39" s="68">
        <v>42.49</v>
      </c>
      <c r="P39" s="68">
        <v>38.619999999999997</v>
      </c>
      <c r="Q39" s="68">
        <v>65.510000000000005</v>
      </c>
      <c r="R39" s="68">
        <v>65.52</v>
      </c>
      <c r="S39" s="68">
        <v>70.34</v>
      </c>
      <c r="T39" s="68">
        <v>75.5</v>
      </c>
      <c r="U39" s="68">
        <v>81.03</v>
      </c>
      <c r="V39" s="68">
        <v>86.95</v>
      </c>
      <c r="W39" s="68">
        <v>93.27</v>
      </c>
      <c r="X39" s="68">
        <v>100.02</v>
      </c>
      <c r="Y39" s="68">
        <v>107.32</v>
      </c>
      <c r="Z39" s="68">
        <v>114.87</v>
      </c>
      <c r="AA39" s="7">
        <f>HLOOKUP('Display Sheet'!$D$6,'JL 50%'!$C$9:$BF$77,$A39,FALSE)</f>
        <v>75.59</v>
      </c>
      <c r="AB39" s="7">
        <f>HLOOKUP('Display Sheet'!$D$6,'JL 100%'!$C$9:$BF$77,$A39,FALSE)</f>
        <v>67.42</v>
      </c>
      <c r="AC39" s="7">
        <f>HLOOKUP('Display Sheet'!$D$6,'JL15_50%'!$C$9:$BF$77,$A39,FALSE)</f>
        <v>74.19</v>
      </c>
      <c r="AD39" s="7">
        <f>HLOOKUP('Display Sheet'!$D$6,'JL15_100%'!$C$9:$BF$77,$A39,FALSE)</f>
        <v>69.77</v>
      </c>
      <c r="AE39" s="7">
        <f>HLOOKUP('Display Sheet'!$D$6,'JL50%_3%_SI'!$C$9:$BF$77,$A39,FALSE)</f>
        <v>57</v>
      </c>
      <c r="AF39" s="7">
        <f>HLOOKUP('Display Sheet'!$D$6,'JL100%_3%_SI'!$C$9:$BF$77,$A39,FALSE)</f>
        <v>51.23</v>
      </c>
      <c r="AG39" s="7">
        <f>HLOOKUP('Display Sheet'!$D$6,'JL50%_5%_SI'!$C$9:$BF$77,$A39,FALSE)</f>
        <v>48.94</v>
      </c>
      <c r="AH39" s="7">
        <f>HLOOKUP('Display Sheet'!$D$6,'JL100%_5%_SI'!$C$9:$BF$77,$A39,FALSE)</f>
        <v>43.5</v>
      </c>
      <c r="AI39" s="7">
        <f>HLOOKUP('Display Sheet'!$D$6,'JL50%_10%_SI'!$C$9:$BF$77,$A39,FALSE)</f>
        <v>36.18</v>
      </c>
      <c r="AJ39" s="7">
        <f>HLOOKUP('Display Sheet'!$D$6,'JL100%_10%_SI'!$C$9:$BF$77,$A39,FALSE)</f>
        <v>31.58</v>
      </c>
      <c r="AK39" s="7">
        <f>HLOOKUP('Display Sheet'!$D$6,'JL100%_2%_CI'!$C$9:$BF$77,$A39,FALSE)</f>
        <v>53.29</v>
      </c>
      <c r="AL39" s="7">
        <f>HLOOKUP('Display Sheet'!$D$6,'JL100%_2.5%_CI'!$C$9:$BF$77,$A39,FALSE)</f>
        <v>49.3</v>
      </c>
      <c r="AM39" s="7">
        <f>HLOOKUP('Display Sheet'!$D$6,'JL100%_3%_CI'!$C$9:$BF$77,$A39,FALSE)</f>
        <v>45.4</v>
      </c>
      <c r="AN39" s="7">
        <f>HLOOKUP('Display Sheet'!$D$6,'JL100%_3.5%_CI'!$C$9:$BF$77,$A39,FALSE)</f>
        <v>41.6</v>
      </c>
      <c r="AO39" s="7">
        <f>HLOOKUP('Display Sheet'!$D$6,'JL100%_4%_CI'!$C$9:$BF$77,$A39,FALSE)</f>
        <v>37.909999999999997</v>
      </c>
      <c r="AP39" s="7">
        <f>HLOOKUP('Display Sheet'!$D$6,'Def_JL_100%_1 year'!$C$9:$BF$77,$A39,FALSE)</f>
        <v>65.650000000000006</v>
      </c>
      <c r="AQ39" s="7">
        <f>HLOOKUP('Display Sheet'!$D$6,'Def_JL_100%_2 years'!$C$9:$BF$77,$A39,FALSE)</f>
        <v>65.650000000000006</v>
      </c>
      <c r="AR39" s="7">
        <f>HLOOKUP('Display Sheet'!$D$6,'Def_JL_100%_3 years'!$C$9:$BF$77,$A39,FALSE)</f>
        <v>70.11</v>
      </c>
      <c r="AS39" s="7">
        <f>HLOOKUP('Display Sheet'!$D$6,'Def_JL_100%_4 years'!$C$9:$BF$77,$A39,FALSE)</f>
        <v>75.180000000000007</v>
      </c>
      <c r="AT39" s="7">
        <f>HLOOKUP('Display Sheet'!$D$6,'Def_JL_100%_5 years'!$C$9:$BF$77,$A39,FALSE)</f>
        <v>80.63</v>
      </c>
      <c r="AU39" s="7">
        <f>HLOOKUP('Display Sheet'!$D$6,'Def_JL_100%_6 years'!$C$9:$BF$77,$A39,FALSE)</f>
        <v>86.49</v>
      </c>
      <c r="AV39" s="7">
        <f>HLOOKUP('Display Sheet'!$D$6,'Def_JL_100%_7 years'!$C$9:$BF$77,$A39,FALSE)</f>
        <v>92.8</v>
      </c>
      <c r="AW39" s="7">
        <f>HLOOKUP('Display Sheet'!$D$6,'Def_JL_100%_8 years'!$C$9:$BF$77,$A39,FALSE)</f>
        <v>99.59</v>
      </c>
      <c r="AX39" s="7">
        <f>HLOOKUP('Display Sheet'!$D$6,'Def_JL_100%_9 years'!$C$9:$BF$77,$A39,FALSE)</f>
        <v>106.9</v>
      </c>
      <c r="AY39" s="7">
        <f>HLOOKUP('Display Sheet'!$D$6,'Def_JL_100%_10 years'!$C$9:$BF$77,$A39,FALSE)</f>
        <v>114.76</v>
      </c>
      <c r="AZ39" s="7">
        <f>HLOOKUP('Display Sheet'!$D$6,'JL 50%_ROC'!$C$9:$BF$77,$A39,FALSE)</f>
        <v>70.95</v>
      </c>
      <c r="BA39" s="7">
        <f>HLOOKUP('Display Sheet'!$D$6,'JL 100%_ROC'!$C$9:$BF$77,$A39,FALSE)</f>
        <v>62.92</v>
      </c>
      <c r="BB39" s="13">
        <v>60</v>
      </c>
    </row>
    <row r="40" spans="1:54" ht="12.75" customHeight="1" thickBot="1">
      <c r="A40">
        <v>33</v>
      </c>
      <c r="B40" s="26">
        <v>49</v>
      </c>
      <c r="C40" s="78">
        <v>69.89</v>
      </c>
      <c r="D40" s="78">
        <v>62.98</v>
      </c>
      <c r="E40" s="68">
        <v>71.25</v>
      </c>
      <c r="F40" s="78">
        <v>69.47</v>
      </c>
      <c r="G40" s="78">
        <v>69.040000000000006</v>
      </c>
      <c r="H40" s="78">
        <v>68.540000000000006</v>
      </c>
      <c r="I40" s="68">
        <v>53.34</v>
      </c>
      <c r="J40" s="68">
        <v>45.4</v>
      </c>
      <c r="K40" s="68">
        <v>33.07</v>
      </c>
      <c r="L40" s="68">
        <v>55.43</v>
      </c>
      <c r="M40" s="68">
        <v>51.33</v>
      </c>
      <c r="N40" s="68">
        <v>47.29</v>
      </c>
      <c r="O40" s="68">
        <v>43.35</v>
      </c>
      <c r="P40" s="68">
        <v>39.5</v>
      </c>
      <c r="Q40" s="68">
        <v>65.72</v>
      </c>
      <c r="R40" s="68">
        <v>65.84</v>
      </c>
      <c r="S40" s="68">
        <v>70.72</v>
      </c>
      <c r="T40" s="68">
        <v>75.959999999999994</v>
      </c>
      <c r="U40" s="68">
        <v>81.569999999999993</v>
      </c>
      <c r="V40" s="68">
        <v>87.59</v>
      </c>
      <c r="W40" s="68">
        <v>94.02</v>
      </c>
      <c r="X40" s="68">
        <v>101.02</v>
      </c>
      <c r="Y40" s="68">
        <v>108.2</v>
      </c>
      <c r="Z40" s="68">
        <v>116.02</v>
      </c>
      <c r="AA40" s="7">
        <f>HLOOKUP('Display Sheet'!$D$6,'JL 50%'!$C$9:$BF$77,$A40,FALSE)</f>
        <v>75.86</v>
      </c>
      <c r="AB40" s="7">
        <f>HLOOKUP('Display Sheet'!$D$6,'JL 100%'!$C$9:$BF$77,$A40,FALSE)</f>
        <v>67.819999999999993</v>
      </c>
      <c r="AC40" s="7">
        <f>HLOOKUP('Display Sheet'!$D$6,'JL15_50%'!$C$9:$BF$77,$A40,FALSE)</f>
        <v>74.45</v>
      </c>
      <c r="AD40" s="7">
        <f>HLOOKUP('Display Sheet'!$D$6,'JL15_100%'!$C$9:$BF$77,$A40,FALSE)</f>
        <v>70.16</v>
      </c>
      <c r="AE40" s="7">
        <f>HLOOKUP('Display Sheet'!$D$6,'JL50%_3%_SI'!$C$9:$BF$77,$A40,FALSE)</f>
        <v>57.29</v>
      </c>
      <c r="AF40" s="7">
        <f>HLOOKUP('Display Sheet'!$D$6,'JL100%_3%_SI'!$C$9:$BF$77,$A40,FALSE)</f>
        <v>51.68</v>
      </c>
      <c r="AG40" s="7">
        <f>HLOOKUP('Display Sheet'!$D$6,'JL50%_5%_SI'!$C$9:$BF$77,$A40,FALSE)</f>
        <v>49.24</v>
      </c>
      <c r="AH40" s="7">
        <f>HLOOKUP('Display Sheet'!$D$6,'JL100%_5%_SI'!$C$9:$BF$77,$A40,FALSE)</f>
        <v>43.94</v>
      </c>
      <c r="AI40" s="7">
        <f>HLOOKUP('Display Sheet'!$D$6,'JL50%_10%_SI'!$C$9:$BF$77,$A40,FALSE)</f>
        <v>36.450000000000003</v>
      </c>
      <c r="AJ40" s="7">
        <f>HLOOKUP('Display Sheet'!$D$6,'JL100%_10%_SI'!$C$9:$BF$77,$A40,FALSE)</f>
        <v>31.97</v>
      </c>
      <c r="AK40" s="7">
        <f>HLOOKUP('Display Sheet'!$D$6,'JL100%_2%_CI'!$C$9:$BF$77,$A40,FALSE)</f>
        <v>53.8</v>
      </c>
      <c r="AL40" s="7">
        <f>HLOOKUP('Display Sheet'!$D$6,'JL100%_2.5%_CI'!$C$9:$BF$77,$A40,FALSE)</f>
        <v>49.84</v>
      </c>
      <c r="AM40" s="7">
        <f>HLOOKUP('Display Sheet'!$D$6,'JL100%_3%_CI'!$C$9:$BF$77,$A40,FALSE)</f>
        <v>45.97</v>
      </c>
      <c r="AN40" s="7">
        <f>HLOOKUP('Display Sheet'!$D$6,'JL100%_3.5%_CI'!$C$9:$BF$77,$A40,FALSE)</f>
        <v>42.2</v>
      </c>
      <c r="AO40" s="7">
        <f>HLOOKUP('Display Sheet'!$D$6,'JL100%_4%_CI'!$C$9:$BF$77,$A40,FALSE)</f>
        <v>38.54</v>
      </c>
      <c r="AP40" s="7">
        <f>HLOOKUP('Display Sheet'!$D$6,'Def_JL_100%_1 year'!$C$9:$BF$77,$A40,FALSE)</f>
        <v>65.760000000000005</v>
      </c>
      <c r="AQ40" s="7">
        <f>HLOOKUP('Display Sheet'!$D$6,'Def_JL_100%_2 years'!$C$9:$BF$77,$A40,FALSE)</f>
        <v>65.760000000000005</v>
      </c>
      <c r="AR40" s="7">
        <f>HLOOKUP('Display Sheet'!$D$6,'Def_JL_100%_3 years'!$C$9:$BF$77,$A40,FALSE)</f>
        <v>70.41</v>
      </c>
      <c r="AS40" s="7">
        <f>HLOOKUP('Display Sheet'!$D$6,'Def_JL_100%_4 years'!$C$9:$BF$77,$A40,FALSE)</f>
        <v>75.53</v>
      </c>
      <c r="AT40" s="7">
        <f>HLOOKUP('Display Sheet'!$D$6,'Def_JL_100%_5 years'!$C$9:$BF$77,$A40,FALSE)</f>
        <v>81.05</v>
      </c>
      <c r="AU40" s="7">
        <f>HLOOKUP('Display Sheet'!$D$6,'Def_JL_100%_6 years'!$C$9:$BF$77,$A40,FALSE)</f>
        <v>86.99</v>
      </c>
      <c r="AV40" s="7">
        <f>HLOOKUP('Display Sheet'!$D$6,'Def_JL_100%_7 years'!$C$9:$BF$77,$A40,FALSE)</f>
        <v>93.39</v>
      </c>
      <c r="AW40" s="7">
        <f>HLOOKUP('Display Sheet'!$D$6,'Def_JL_100%_8 years'!$C$9:$BF$77,$A40,FALSE)</f>
        <v>100.28</v>
      </c>
      <c r="AX40" s="7">
        <f>HLOOKUP('Display Sheet'!$D$6,'Def_JL_100%_9 years'!$C$9:$BF$77,$A40,FALSE)</f>
        <v>107.7</v>
      </c>
      <c r="AY40" s="7">
        <f>HLOOKUP('Display Sheet'!$D$6,'Def_JL_100%_10 years'!$C$9:$BF$77,$A40,FALSE)</f>
        <v>115.69</v>
      </c>
      <c r="AZ40" s="7">
        <f>HLOOKUP('Display Sheet'!$D$6,'JL 50%_ROC'!$C$9:$BF$77,$A40,FALSE)</f>
        <v>71</v>
      </c>
      <c r="BA40" s="7">
        <f>HLOOKUP('Display Sheet'!$D$6,'JL 100%_ROC'!$C$9:$BF$77,$A40,FALSE)</f>
        <v>63.1</v>
      </c>
      <c r="BB40" s="13">
        <v>61</v>
      </c>
    </row>
    <row r="41" spans="1:54" ht="12.75" customHeight="1" thickBot="1">
      <c r="A41">
        <v>34</v>
      </c>
      <c r="B41" s="26">
        <v>50</v>
      </c>
      <c r="C41" s="78">
        <v>72.17</v>
      </c>
      <c r="D41" s="78">
        <v>63.66</v>
      </c>
      <c r="E41" s="68">
        <v>73.17</v>
      </c>
      <c r="F41" s="78">
        <v>71.569999999999993</v>
      </c>
      <c r="G41" s="78">
        <v>70.97</v>
      </c>
      <c r="H41" s="78">
        <v>70.31</v>
      </c>
      <c r="I41" s="68">
        <v>55.75</v>
      </c>
      <c r="J41" s="68">
        <v>47.71</v>
      </c>
      <c r="K41" s="68">
        <v>35.07</v>
      </c>
      <c r="L41" s="68">
        <v>58.09</v>
      </c>
      <c r="M41" s="68">
        <v>54.09</v>
      </c>
      <c r="N41" s="68">
        <v>50.15</v>
      </c>
      <c r="O41" s="68">
        <v>46.3</v>
      </c>
      <c r="P41" s="68">
        <v>42.54</v>
      </c>
      <c r="Q41" s="68">
        <v>66.38</v>
      </c>
      <c r="R41" s="68">
        <v>66.84</v>
      </c>
      <c r="S41" s="68">
        <v>71.95</v>
      </c>
      <c r="T41" s="68">
        <v>77.45</v>
      </c>
      <c r="U41" s="68">
        <v>83.36</v>
      </c>
      <c r="V41" s="68">
        <v>89.7</v>
      </c>
      <c r="W41" s="68">
        <v>96.5</v>
      </c>
      <c r="X41" s="68">
        <v>103.76</v>
      </c>
      <c r="Y41" s="68">
        <v>111.51</v>
      </c>
      <c r="Z41" s="68">
        <v>119.77</v>
      </c>
      <c r="AA41" s="7">
        <f>HLOOKUP('Display Sheet'!$D$6,'JL 50%'!$C$9:$BF$77,$A41,FALSE)</f>
        <v>76.13</v>
      </c>
      <c r="AB41" s="7">
        <f>HLOOKUP('Display Sheet'!$D$6,'JL 100%'!$C$9:$BF$77,$A41,FALSE)</f>
        <v>68.22</v>
      </c>
      <c r="AC41" s="7">
        <f>HLOOKUP('Display Sheet'!$D$6,'JL15_50%'!$C$9:$BF$77,$A41,FALSE)</f>
        <v>74.7</v>
      </c>
      <c r="AD41" s="7">
        <f>HLOOKUP('Display Sheet'!$D$6,'JL15_100%'!$C$9:$BF$77,$A41,FALSE)</f>
        <v>70.55</v>
      </c>
      <c r="AE41" s="7">
        <f>HLOOKUP('Display Sheet'!$D$6,'JL50%_3%_SI'!$C$9:$BF$77,$A41,FALSE)</f>
        <v>57.58</v>
      </c>
      <c r="AF41" s="7">
        <f>HLOOKUP('Display Sheet'!$D$6,'JL100%_3%_SI'!$C$9:$BF$77,$A41,FALSE)</f>
        <v>52.13</v>
      </c>
      <c r="AG41" s="7">
        <f>HLOOKUP('Display Sheet'!$D$6,'JL50%_5%_SI'!$C$9:$BF$77,$A41,FALSE)</f>
        <v>49.54</v>
      </c>
      <c r="AH41" s="7">
        <f>HLOOKUP('Display Sheet'!$D$6,'JL100%_5%_SI'!$C$9:$BF$77,$A41,FALSE)</f>
        <v>44.38</v>
      </c>
      <c r="AI41" s="7">
        <f>HLOOKUP('Display Sheet'!$D$6,'JL50%_10%_SI'!$C$9:$BF$77,$A41,FALSE)</f>
        <v>36.72</v>
      </c>
      <c r="AJ41" s="7">
        <f>HLOOKUP('Display Sheet'!$D$6,'JL100%_10%_SI'!$C$9:$BF$77,$A41,FALSE)</f>
        <v>32.35</v>
      </c>
      <c r="AK41" s="7">
        <f>HLOOKUP('Display Sheet'!$D$6,'JL100%_2%_CI'!$C$9:$BF$77,$A41,FALSE)</f>
        <v>54.31</v>
      </c>
      <c r="AL41" s="7">
        <f>HLOOKUP('Display Sheet'!$D$6,'JL100%_2.5%_CI'!$C$9:$BF$77,$A41,FALSE)</f>
        <v>50.38</v>
      </c>
      <c r="AM41" s="7">
        <f>HLOOKUP('Display Sheet'!$D$6,'JL100%_3%_CI'!$C$9:$BF$77,$A41,FALSE)</f>
        <v>46.54</v>
      </c>
      <c r="AN41" s="7">
        <f>HLOOKUP('Display Sheet'!$D$6,'JL100%_3.5%_CI'!$C$9:$BF$77,$A41,FALSE)</f>
        <v>42.79</v>
      </c>
      <c r="AO41" s="7">
        <f>HLOOKUP('Display Sheet'!$D$6,'JL100%_4%_CI'!$C$9:$BF$77,$A41,FALSE)</f>
        <v>39.159999999999997</v>
      </c>
      <c r="AP41" s="7">
        <f>HLOOKUP('Display Sheet'!$D$6,'Def_JL_100%_1 year'!$C$9:$BF$77,$A41,FALSE)</f>
        <v>66.010000000000005</v>
      </c>
      <c r="AQ41" s="7">
        <f>HLOOKUP('Display Sheet'!$D$6,'Def_JL_100%_2 years'!$C$9:$BF$77,$A41,FALSE)</f>
        <v>66.010000000000005</v>
      </c>
      <c r="AR41" s="7">
        <f>HLOOKUP('Display Sheet'!$D$6,'Def_JL_100%_3 years'!$C$9:$BF$77,$A41,FALSE)</f>
        <v>70.7</v>
      </c>
      <c r="AS41" s="7">
        <f>HLOOKUP('Display Sheet'!$D$6,'Def_JL_100%_4 years'!$C$9:$BF$77,$A41,FALSE)</f>
        <v>75.88</v>
      </c>
      <c r="AT41" s="7">
        <f>HLOOKUP('Display Sheet'!$D$6,'Def_JL_100%_5 years'!$C$9:$BF$77,$A41,FALSE)</f>
        <v>81.47</v>
      </c>
      <c r="AU41" s="7">
        <f>HLOOKUP('Display Sheet'!$D$6,'Def_JL_100%_6 years'!$C$9:$BF$77,$A41,FALSE)</f>
        <v>87.48</v>
      </c>
      <c r="AV41" s="7">
        <f>HLOOKUP('Display Sheet'!$D$6,'Def_JL_100%_7 years'!$C$9:$BF$77,$A41,FALSE)</f>
        <v>93.97</v>
      </c>
      <c r="AW41" s="7">
        <f>HLOOKUP('Display Sheet'!$D$6,'Def_JL_100%_8 years'!$C$9:$BF$77,$A41,FALSE)</f>
        <v>100.97</v>
      </c>
      <c r="AX41" s="7">
        <f>HLOOKUP('Display Sheet'!$D$6,'Def_JL_100%_9 years'!$C$9:$BF$77,$A41,FALSE)</f>
        <v>108.51</v>
      </c>
      <c r="AY41" s="7">
        <f>HLOOKUP('Display Sheet'!$D$6,'Def_JL_100%_10 years'!$C$9:$BF$77,$A41,FALSE)</f>
        <v>116.64</v>
      </c>
      <c r="AZ41" s="7">
        <f>HLOOKUP('Display Sheet'!$D$6,'JL 50%_ROC'!$C$9:$BF$77,$A41,FALSE)</f>
        <v>71.040000000000006</v>
      </c>
      <c r="BA41" s="7">
        <f>HLOOKUP('Display Sheet'!$D$6,'JL 100%_ROC'!$C$9:$BF$77,$A41,FALSE)</f>
        <v>63.27</v>
      </c>
      <c r="BB41" s="13">
        <v>62</v>
      </c>
    </row>
    <row r="42" spans="1:54" ht="12.75" customHeight="1" thickBot="1">
      <c r="A42">
        <v>35</v>
      </c>
      <c r="B42" s="12">
        <v>51</v>
      </c>
      <c r="C42" s="78">
        <v>72.95</v>
      </c>
      <c r="D42" s="78">
        <v>63.86</v>
      </c>
      <c r="E42" s="68">
        <v>73.900000000000006</v>
      </c>
      <c r="F42" s="78">
        <v>72.28</v>
      </c>
      <c r="G42" s="78">
        <v>71.62</v>
      </c>
      <c r="H42" s="78">
        <v>70.900000000000006</v>
      </c>
      <c r="I42" s="68">
        <v>56.57</v>
      </c>
      <c r="J42" s="68">
        <v>48.5</v>
      </c>
      <c r="K42" s="68">
        <v>35.74</v>
      </c>
      <c r="L42" s="68">
        <v>58.99</v>
      </c>
      <c r="M42" s="68">
        <v>55.01</v>
      </c>
      <c r="N42" s="68">
        <v>51.1</v>
      </c>
      <c r="O42" s="68">
        <v>47.27</v>
      </c>
      <c r="P42" s="68">
        <v>43.53</v>
      </c>
      <c r="Q42" s="68">
        <v>66.61</v>
      </c>
      <c r="R42" s="68">
        <v>67.17</v>
      </c>
      <c r="S42" s="68">
        <v>72.36</v>
      </c>
      <c r="T42" s="68">
        <v>77.95</v>
      </c>
      <c r="U42" s="68">
        <v>83.96</v>
      </c>
      <c r="V42" s="68">
        <v>90.41</v>
      </c>
      <c r="W42" s="68">
        <v>97.46</v>
      </c>
      <c r="X42" s="68">
        <v>104.8</v>
      </c>
      <c r="Y42" s="68">
        <v>112.63</v>
      </c>
      <c r="Z42" s="68">
        <v>120.97</v>
      </c>
      <c r="AA42" s="7">
        <f>HLOOKUP('Display Sheet'!$D$6,'JL 50%'!$C$9:$BF$77,$A42,FALSE)</f>
        <v>76.400000000000006</v>
      </c>
      <c r="AB42" s="7">
        <f>HLOOKUP('Display Sheet'!$D$6,'JL 100%'!$C$9:$BF$77,$A42,FALSE)</f>
        <v>68.62</v>
      </c>
      <c r="AC42" s="7">
        <f>HLOOKUP('Display Sheet'!$D$6,'JL15_50%'!$C$9:$BF$77,$A42,FALSE)</f>
        <v>74.959999999999994</v>
      </c>
      <c r="AD42" s="7">
        <f>HLOOKUP('Display Sheet'!$D$6,'JL15_100%'!$C$9:$BF$77,$A42,FALSE)</f>
        <v>70.94</v>
      </c>
      <c r="AE42" s="7">
        <f>HLOOKUP('Display Sheet'!$D$6,'JL50%_3%_SI'!$C$9:$BF$77,$A42,FALSE)</f>
        <v>57.86</v>
      </c>
      <c r="AF42" s="7">
        <f>HLOOKUP('Display Sheet'!$D$6,'JL100%_3%_SI'!$C$9:$BF$77,$A42,FALSE)</f>
        <v>52.58</v>
      </c>
      <c r="AG42" s="7">
        <f>HLOOKUP('Display Sheet'!$D$6,'JL50%_5%_SI'!$C$9:$BF$77,$A42,FALSE)</f>
        <v>49.84</v>
      </c>
      <c r="AH42" s="7">
        <f>HLOOKUP('Display Sheet'!$D$6,'JL100%_5%_SI'!$C$9:$BF$77,$A42,FALSE)</f>
        <v>44.82</v>
      </c>
      <c r="AI42" s="7">
        <f>HLOOKUP('Display Sheet'!$D$6,'JL50%_10%_SI'!$C$9:$BF$77,$A42,FALSE)</f>
        <v>36.979999999999997</v>
      </c>
      <c r="AJ42" s="7">
        <f>HLOOKUP('Display Sheet'!$D$6,'JL100%_10%_SI'!$C$9:$BF$77,$A42,FALSE)</f>
        <v>32.74</v>
      </c>
      <c r="AK42" s="7">
        <f>HLOOKUP('Display Sheet'!$D$6,'JL100%_2%_CI'!$C$9:$BF$77,$A42,FALSE)</f>
        <v>54.81</v>
      </c>
      <c r="AL42" s="7">
        <f>HLOOKUP('Display Sheet'!$D$6,'JL100%_2.5%_CI'!$C$9:$BF$77,$A42,FALSE)</f>
        <v>50.91</v>
      </c>
      <c r="AM42" s="7">
        <f>HLOOKUP('Display Sheet'!$D$6,'JL100%_3%_CI'!$C$9:$BF$77,$A42,FALSE)</f>
        <v>47.1</v>
      </c>
      <c r="AN42" s="7">
        <f>HLOOKUP('Display Sheet'!$D$6,'JL100%_3.5%_CI'!$C$9:$BF$77,$A42,FALSE)</f>
        <v>43.38</v>
      </c>
      <c r="AO42" s="7">
        <f>HLOOKUP('Display Sheet'!$D$6,'JL100%_4%_CI'!$C$9:$BF$77,$A42,FALSE)</f>
        <v>39.770000000000003</v>
      </c>
      <c r="AP42" s="7">
        <f>HLOOKUP('Display Sheet'!$D$6,'Def_JL_100%_1 year'!$C$9:$BF$77,$A42,FALSE)</f>
        <v>66.180000000000007</v>
      </c>
      <c r="AQ42" s="7">
        <f>HLOOKUP('Display Sheet'!$D$6,'Def_JL_100%_2 years'!$C$9:$BF$77,$A42,FALSE)</f>
        <v>66.180000000000007</v>
      </c>
      <c r="AR42" s="7">
        <f>HLOOKUP('Display Sheet'!$D$6,'Def_JL_100%_3 years'!$C$9:$BF$77,$A42,FALSE)</f>
        <v>71</v>
      </c>
      <c r="AS42" s="7">
        <f>HLOOKUP('Display Sheet'!$D$6,'Def_JL_100%_4 years'!$C$9:$BF$77,$A42,FALSE)</f>
        <v>76.23</v>
      </c>
      <c r="AT42" s="7">
        <f>HLOOKUP('Display Sheet'!$D$6,'Def_JL_100%_5 years'!$C$9:$BF$77,$A42,FALSE)</f>
        <v>81.88</v>
      </c>
      <c r="AU42" s="7">
        <f>HLOOKUP('Display Sheet'!$D$6,'Def_JL_100%_6 years'!$C$9:$BF$77,$A42,FALSE)</f>
        <v>87.98</v>
      </c>
      <c r="AV42" s="7">
        <f>HLOOKUP('Display Sheet'!$D$6,'Def_JL_100%_7 years'!$C$9:$BF$77,$A42,FALSE)</f>
        <v>94.55</v>
      </c>
      <c r="AW42" s="7">
        <f>HLOOKUP('Display Sheet'!$D$6,'Def_JL_100%_8 years'!$C$9:$BF$77,$A42,FALSE)</f>
        <v>101.65</v>
      </c>
      <c r="AX42" s="7">
        <f>HLOOKUP('Display Sheet'!$D$6,'Def_JL_100%_9 years'!$C$9:$BF$77,$A42,FALSE)</f>
        <v>109.32</v>
      </c>
      <c r="AY42" s="7">
        <f>HLOOKUP('Display Sheet'!$D$6,'Def_JL_100%_10 years'!$C$9:$BF$77,$A42,FALSE)</f>
        <v>117.58</v>
      </c>
      <c r="AZ42" s="7">
        <f>HLOOKUP('Display Sheet'!$D$6,'JL 50%_ROC'!$C$9:$BF$77,$A42,FALSE)</f>
        <v>71.069999999999993</v>
      </c>
      <c r="BA42" s="7">
        <f>HLOOKUP('Display Sheet'!$D$6,'JL 100%_ROC'!$C$9:$BF$77,$A42,FALSE)</f>
        <v>63.44</v>
      </c>
      <c r="BB42" s="13">
        <v>63</v>
      </c>
    </row>
    <row r="43" spans="1:54" ht="12.75" customHeight="1" thickBot="1">
      <c r="A43">
        <v>36</v>
      </c>
      <c r="B43" s="26">
        <v>52</v>
      </c>
      <c r="C43" s="78">
        <v>73.77</v>
      </c>
      <c r="D43" s="78">
        <v>64.05</v>
      </c>
      <c r="E43" s="68">
        <v>74.48</v>
      </c>
      <c r="F43" s="78">
        <v>73.010000000000005</v>
      </c>
      <c r="G43" s="78">
        <v>72.3</v>
      </c>
      <c r="H43" s="78">
        <v>71.5</v>
      </c>
      <c r="I43" s="68">
        <v>57.43</v>
      </c>
      <c r="J43" s="68">
        <v>49.32</v>
      </c>
      <c r="K43" s="68">
        <v>36.450000000000003</v>
      </c>
      <c r="L43" s="68">
        <v>59.91</v>
      </c>
      <c r="M43" s="68">
        <v>55.96</v>
      </c>
      <c r="N43" s="68">
        <v>52.08</v>
      </c>
      <c r="O43" s="68">
        <v>48.27</v>
      </c>
      <c r="P43" s="68">
        <v>44.56</v>
      </c>
      <c r="Q43" s="68">
        <v>66.81</v>
      </c>
      <c r="R43" s="68">
        <v>67.5</v>
      </c>
      <c r="S43" s="68">
        <v>72.77</v>
      </c>
      <c r="T43" s="68">
        <v>78.459999999999994</v>
      </c>
      <c r="U43" s="68">
        <v>84.57</v>
      </c>
      <c r="V43" s="68">
        <v>91.13</v>
      </c>
      <c r="W43" s="68">
        <v>98.18</v>
      </c>
      <c r="X43" s="68">
        <v>105.85</v>
      </c>
      <c r="Y43" s="68">
        <v>113.76</v>
      </c>
      <c r="Z43" s="68">
        <v>122.38</v>
      </c>
      <c r="AA43" s="7">
        <f>HLOOKUP('Display Sheet'!$D$6,'JL 50%'!$C$9:$BF$77,$A43,FALSE)</f>
        <v>76.66</v>
      </c>
      <c r="AB43" s="7">
        <f>HLOOKUP('Display Sheet'!$D$6,'JL 100%'!$C$9:$BF$77,$A43,FALSE)</f>
        <v>69.03</v>
      </c>
      <c r="AC43" s="7">
        <f>HLOOKUP('Display Sheet'!$D$6,'JL15_50%'!$C$9:$BF$77,$A43,FALSE)</f>
        <v>75.209999999999994</v>
      </c>
      <c r="AD43" s="7">
        <f>HLOOKUP('Display Sheet'!$D$6,'JL15_100%'!$C$9:$BF$77,$A43,FALSE)</f>
        <v>71.33</v>
      </c>
      <c r="AE43" s="7">
        <f>HLOOKUP('Display Sheet'!$D$6,'JL50%_3%_SI'!$C$9:$BF$77,$A43,FALSE)</f>
        <v>58.15</v>
      </c>
      <c r="AF43" s="7">
        <f>HLOOKUP('Display Sheet'!$D$6,'JL100%_3%_SI'!$C$9:$BF$77,$A43,FALSE)</f>
        <v>53.03</v>
      </c>
      <c r="AG43" s="7">
        <f>HLOOKUP('Display Sheet'!$D$6,'JL50%_5%_SI'!$C$9:$BF$77,$A43,FALSE)</f>
        <v>50.13</v>
      </c>
      <c r="AH43" s="7">
        <f>HLOOKUP('Display Sheet'!$D$6,'JL100%_5%_SI'!$C$9:$BF$77,$A43,FALSE)</f>
        <v>45.26</v>
      </c>
      <c r="AI43" s="7">
        <f>HLOOKUP('Display Sheet'!$D$6,'JL50%_10%_SI'!$C$9:$BF$77,$A43,FALSE)</f>
        <v>37.24</v>
      </c>
      <c r="AJ43" s="7">
        <f>HLOOKUP('Display Sheet'!$D$6,'JL100%_10%_SI'!$C$9:$BF$77,$A43,FALSE)</f>
        <v>33.119999999999997</v>
      </c>
      <c r="AK43" s="7">
        <f>HLOOKUP('Display Sheet'!$D$6,'JL100%_2%_CI'!$C$9:$BF$77,$A43,FALSE)</f>
        <v>55.32</v>
      </c>
      <c r="AL43" s="7">
        <f>HLOOKUP('Display Sheet'!$D$6,'JL100%_2.5%_CI'!$C$9:$BF$77,$A43,FALSE)</f>
        <v>51.44</v>
      </c>
      <c r="AM43" s="7">
        <f>HLOOKUP('Display Sheet'!$D$6,'JL100%_3%_CI'!$C$9:$BF$77,$A43,FALSE)</f>
        <v>47.66</v>
      </c>
      <c r="AN43" s="7">
        <f>HLOOKUP('Display Sheet'!$D$6,'JL100%_3.5%_CI'!$C$9:$BF$77,$A43,FALSE)</f>
        <v>43.96</v>
      </c>
      <c r="AO43" s="7">
        <f>HLOOKUP('Display Sheet'!$D$6,'JL100%_4%_CI'!$C$9:$BF$77,$A43,FALSE)</f>
        <v>40.369999999999997</v>
      </c>
      <c r="AP43" s="7">
        <f>HLOOKUP('Display Sheet'!$D$6,'Def_JL_100%_1 year'!$C$9:$BF$77,$A43,FALSE)</f>
        <v>66.27</v>
      </c>
      <c r="AQ43" s="7">
        <f>HLOOKUP('Display Sheet'!$D$6,'Def_JL_100%_2 years'!$C$9:$BF$77,$A43,FALSE)</f>
        <v>66.38</v>
      </c>
      <c r="AR43" s="7">
        <f>HLOOKUP('Display Sheet'!$D$6,'Def_JL_100%_3 years'!$C$9:$BF$77,$A43,FALSE)</f>
        <v>71.28</v>
      </c>
      <c r="AS43" s="7">
        <f>HLOOKUP('Display Sheet'!$D$6,'Def_JL_100%_4 years'!$C$9:$BF$77,$A43,FALSE)</f>
        <v>76.58</v>
      </c>
      <c r="AT43" s="7">
        <f>HLOOKUP('Display Sheet'!$D$6,'Def_JL_100%_5 years'!$C$9:$BF$77,$A43,FALSE)</f>
        <v>82.29</v>
      </c>
      <c r="AU43" s="7">
        <f>HLOOKUP('Display Sheet'!$D$6,'Def_JL_100%_6 years'!$C$9:$BF$77,$A43,FALSE)</f>
        <v>88.47</v>
      </c>
      <c r="AV43" s="7">
        <f>HLOOKUP('Display Sheet'!$D$6,'Def_JL_100%_7 years'!$C$9:$BF$77,$A43,FALSE)</f>
        <v>95.14</v>
      </c>
      <c r="AW43" s="7">
        <f>HLOOKUP('Display Sheet'!$D$6,'Def_JL_100%_8 years'!$C$9:$BF$77,$A43,FALSE)</f>
        <v>102.34</v>
      </c>
      <c r="AX43" s="7">
        <f>HLOOKUP('Display Sheet'!$D$6,'Def_JL_100%_9 years'!$C$9:$BF$77,$A43,FALSE)</f>
        <v>110.13</v>
      </c>
      <c r="AY43" s="7">
        <f>HLOOKUP('Display Sheet'!$D$6,'Def_JL_100%_10 years'!$C$9:$BF$77,$A43,FALSE)</f>
        <v>118.54</v>
      </c>
      <c r="AZ43" s="7">
        <f>HLOOKUP('Display Sheet'!$D$6,'JL 50%_ROC'!$C$9:$BF$77,$A43,FALSE)</f>
        <v>71.099999999999994</v>
      </c>
      <c r="BA43" s="7">
        <f>HLOOKUP('Display Sheet'!$D$6,'JL 100%_ROC'!$C$9:$BF$77,$A43,FALSE)</f>
        <v>63.6</v>
      </c>
      <c r="BB43" s="13">
        <v>64</v>
      </c>
    </row>
    <row r="44" spans="1:54" ht="12.75" customHeight="1" thickBot="1">
      <c r="A44">
        <v>37</v>
      </c>
      <c r="B44" s="26">
        <v>53</v>
      </c>
      <c r="C44" s="78">
        <v>74.61</v>
      </c>
      <c r="D44" s="78">
        <v>64.239999999999995</v>
      </c>
      <c r="E44" s="68">
        <v>75.22</v>
      </c>
      <c r="F44" s="78">
        <v>73.77</v>
      </c>
      <c r="G44" s="78">
        <v>72.989999999999995</v>
      </c>
      <c r="H44" s="78">
        <v>72.11</v>
      </c>
      <c r="I44" s="68">
        <v>58.3</v>
      </c>
      <c r="J44" s="68">
        <v>50.16</v>
      </c>
      <c r="K44" s="68">
        <v>37.18</v>
      </c>
      <c r="L44" s="68">
        <v>60.86</v>
      </c>
      <c r="M44" s="68">
        <v>56.94</v>
      </c>
      <c r="N44" s="68">
        <v>53.08</v>
      </c>
      <c r="O44" s="68">
        <v>49.3</v>
      </c>
      <c r="P44" s="68">
        <v>45.61</v>
      </c>
      <c r="Q44" s="68">
        <v>67.010000000000005</v>
      </c>
      <c r="R44" s="68">
        <v>67.83</v>
      </c>
      <c r="S44" s="68">
        <v>73.19</v>
      </c>
      <c r="T44" s="68">
        <v>78.97</v>
      </c>
      <c r="U44" s="68">
        <v>85.19</v>
      </c>
      <c r="V44" s="68">
        <v>91.88</v>
      </c>
      <c r="W44" s="68">
        <v>99.16</v>
      </c>
      <c r="X44" s="68">
        <v>106.74</v>
      </c>
      <c r="Y44" s="68">
        <v>114.89</v>
      </c>
      <c r="Z44" s="68">
        <v>123.8</v>
      </c>
      <c r="AA44" s="7">
        <f>HLOOKUP('Display Sheet'!$D$6,'JL 50%'!$C$9:$BF$77,$A44,FALSE)</f>
        <v>76.930000000000007</v>
      </c>
      <c r="AB44" s="7">
        <f>HLOOKUP('Display Sheet'!$D$6,'JL 100%'!$C$9:$BF$77,$A44,FALSE)</f>
        <v>69.430000000000007</v>
      </c>
      <c r="AC44" s="7">
        <f>HLOOKUP('Display Sheet'!$D$6,'JL15_50%'!$C$9:$BF$77,$A44,FALSE)</f>
        <v>75.459999999999994</v>
      </c>
      <c r="AD44" s="7">
        <f>HLOOKUP('Display Sheet'!$D$6,'JL15_100%'!$C$9:$BF$77,$A44,FALSE)</f>
        <v>71.72</v>
      </c>
      <c r="AE44" s="7">
        <f>HLOOKUP('Display Sheet'!$D$6,'JL50%_3%_SI'!$C$9:$BF$77,$A44,FALSE)</f>
        <v>58.48</v>
      </c>
      <c r="AF44" s="7">
        <f>HLOOKUP('Display Sheet'!$D$6,'JL100%_3%_SI'!$C$9:$BF$77,$A44,FALSE)</f>
        <v>53.48</v>
      </c>
      <c r="AG44" s="7">
        <f>HLOOKUP('Display Sheet'!$D$6,'JL50%_5%_SI'!$C$9:$BF$77,$A44,FALSE)</f>
        <v>50.42</v>
      </c>
      <c r="AH44" s="7">
        <f>HLOOKUP('Display Sheet'!$D$6,'JL100%_5%_SI'!$C$9:$BF$77,$A44,FALSE)</f>
        <v>45.7</v>
      </c>
      <c r="AI44" s="7">
        <f>HLOOKUP('Display Sheet'!$D$6,'JL50%_10%_SI'!$C$9:$BF$77,$A44,FALSE)</f>
        <v>37.5</v>
      </c>
      <c r="AJ44" s="7">
        <f>HLOOKUP('Display Sheet'!$D$6,'JL100%_10%_SI'!$C$9:$BF$77,$A44,FALSE)</f>
        <v>33.5</v>
      </c>
      <c r="AK44" s="7">
        <f>HLOOKUP('Display Sheet'!$D$6,'JL100%_2%_CI'!$C$9:$BF$77,$A44,FALSE)</f>
        <v>55.82</v>
      </c>
      <c r="AL44" s="7">
        <f>HLOOKUP('Display Sheet'!$D$6,'JL100%_2.5%_CI'!$C$9:$BF$77,$A44,FALSE)</f>
        <v>51.97</v>
      </c>
      <c r="AM44" s="7">
        <f>HLOOKUP('Display Sheet'!$D$6,'JL100%_3%_CI'!$C$9:$BF$77,$A44,FALSE)</f>
        <v>48.21</v>
      </c>
      <c r="AN44" s="7">
        <f>HLOOKUP('Display Sheet'!$D$6,'JL100%_3.5%_CI'!$C$9:$BF$77,$A44,FALSE)</f>
        <v>44.54</v>
      </c>
      <c r="AO44" s="7">
        <f>HLOOKUP('Display Sheet'!$D$6,'JL100%_4%_CI'!$C$9:$BF$77,$A44,FALSE)</f>
        <v>40.97</v>
      </c>
      <c r="AP44" s="7">
        <f>HLOOKUP('Display Sheet'!$D$6,'Def_JL_100%_1 year'!$C$9:$BF$77,$A44,FALSE)</f>
        <v>66.510000000000005</v>
      </c>
      <c r="AQ44" s="7">
        <f>HLOOKUP('Display Sheet'!$D$6,'Def_JL_100%_2 years'!$C$9:$BF$77,$A44,FALSE)</f>
        <v>66.61</v>
      </c>
      <c r="AR44" s="7">
        <f>HLOOKUP('Display Sheet'!$D$6,'Def_JL_100%_3 years'!$C$9:$BF$77,$A44,FALSE)</f>
        <v>71.56</v>
      </c>
      <c r="AS44" s="7">
        <f>HLOOKUP('Display Sheet'!$D$6,'Def_JL_100%_4 years'!$C$9:$BF$77,$A44,FALSE)</f>
        <v>76.92</v>
      </c>
      <c r="AT44" s="7">
        <f>HLOOKUP('Display Sheet'!$D$6,'Def_JL_100%_5 years'!$C$9:$BF$77,$A44,FALSE)</f>
        <v>82.7</v>
      </c>
      <c r="AU44" s="7">
        <f>HLOOKUP('Display Sheet'!$D$6,'Def_JL_100%_6 years'!$C$9:$BF$77,$A44,FALSE)</f>
        <v>88.95</v>
      </c>
      <c r="AV44" s="7">
        <f>HLOOKUP('Display Sheet'!$D$6,'Def_JL_100%_7 years'!$C$9:$BF$77,$A44,FALSE)</f>
        <v>95.72</v>
      </c>
      <c r="AW44" s="7">
        <f>HLOOKUP('Display Sheet'!$D$6,'Def_JL_100%_8 years'!$C$9:$BF$77,$A44,FALSE)</f>
        <v>103.03</v>
      </c>
      <c r="AX44" s="7">
        <f>HLOOKUP('Display Sheet'!$D$6,'Def_JL_100%_9 years'!$C$9:$BF$77,$A44,FALSE)</f>
        <v>110.94</v>
      </c>
      <c r="AY44" s="7">
        <f>HLOOKUP('Display Sheet'!$D$6,'Def_JL_100%_10 years'!$C$9:$BF$77,$A44,FALSE)</f>
        <v>119.5</v>
      </c>
      <c r="AZ44" s="7">
        <f>HLOOKUP('Display Sheet'!$D$6,'JL 50%_ROC'!$C$9:$BF$77,$A44,FALSE)</f>
        <v>71.12</v>
      </c>
      <c r="BA44" s="7">
        <f>HLOOKUP('Display Sheet'!$D$6,'JL 100%_ROC'!$C$9:$BF$77,$A44,FALSE)</f>
        <v>63.76</v>
      </c>
      <c r="BB44" s="13">
        <v>65</v>
      </c>
    </row>
    <row r="45" spans="1:54" ht="12.75" customHeight="1" thickBot="1">
      <c r="A45">
        <v>38</v>
      </c>
      <c r="B45" s="12">
        <v>54</v>
      </c>
      <c r="C45" s="78">
        <v>75.489999999999995</v>
      </c>
      <c r="D45" s="78">
        <v>64.430000000000007</v>
      </c>
      <c r="E45" s="68">
        <v>75.97</v>
      </c>
      <c r="F45" s="78">
        <v>74.56</v>
      </c>
      <c r="G45" s="78">
        <v>73.709999999999994</v>
      </c>
      <c r="H45" s="78">
        <v>72.73</v>
      </c>
      <c r="I45" s="68">
        <v>59.21</v>
      </c>
      <c r="J45" s="68">
        <v>51.04</v>
      </c>
      <c r="K45" s="68">
        <v>37.94</v>
      </c>
      <c r="L45" s="68">
        <v>61.84</v>
      </c>
      <c r="M45" s="68">
        <v>57.95</v>
      </c>
      <c r="N45" s="68">
        <v>54.12</v>
      </c>
      <c r="O45" s="68">
        <v>50.36</v>
      </c>
      <c r="P45" s="68">
        <v>46.69</v>
      </c>
      <c r="Q45" s="68">
        <v>67.2</v>
      </c>
      <c r="R45" s="68">
        <v>68.17</v>
      </c>
      <c r="S45" s="68">
        <v>73.62</v>
      </c>
      <c r="T45" s="68">
        <v>79.489999999999995</v>
      </c>
      <c r="U45" s="68">
        <v>85.82</v>
      </c>
      <c r="V45" s="68">
        <v>92.64</v>
      </c>
      <c r="W45" s="68">
        <v>99.95</v>
      </c>
      <c r="X45" s="68">
        <v>107.8</v>
      </c>
      <c r="Y45" s="68">
        <v>116.26</v>
      </c>
      <c r="Z45" s="68">
        <v>125.29</v>
      </c>
      <c r="AA45" s="7">
        <f>HLOOKUP('Display Sheet'!$D$6,'JL 50%'!$C$9:$BF$77,$A45,FALSE)</f>
        <v>77.19</v>
      </c>
      <c r="AB45" s="7">
        <f>HLOOKUP('Display Sheet'!$D$6,'JL 100%'!$C$9:$BF$77,$A45,FALSE)</f>
        <v>69.83</v>
      </c>
      <c r="AC45" s="7">
        <f>HLOOKUP('Display Sheet'!$D$6,'JL15_50%'!$C$9:$BF$77,$A45,FALSE)</f>
        <v>75.709999999999994</v>
      </c>
      <c r="AD45" s="7">
        <f>HLOOKUP('Display Sheet'!$D$6,'JL15_100%'!$C$9:$BF$77,$A45,FALSE)</f>
        <v>72.12</v>
      </c>
      <c r="AE45" s="7">
        <f>HLOOKUP('Display Sheet'!$D$6,'JL50%_3%_SI'!$C$9:$BF$77,$A45,FALSE)</f>
        <v>58.71</v>
      </c>
      <c r="AF45" s="7">
        <f>HLOOKUP('Display Sheet'!$D$6,'JL100%_3%_SI'!$C$9:$BF$77,$A45,FALSE)</f>
        <v>53.93</v>
      </c>
      <c r="AG45" s="7">
        <f>HLOOKUP('Display Sheet'!$D$6,'JL50%_5%_SI'!$C$9:$BF$77,$A45,FALSE)</f>
        <v>50.71</v>
      </c>
      <c r="AH45" s="7">
        <f>HLOOKUP('Display Sheet'!$D$6,'JL100%_5%_SI'!$C$9:$BF$77,$A45,FALSE)</f>
        <v>46.13</v>
      </c>
      <c r="AI45" s="7">
        <f>HLOOKUP('Display Sheet'!$D$6,'JL50%_10%_SI'!$C$9:$BF$77,$A45,FALSE)</f>
        <v>37.75</v>
      </c>
      <c r="AJ45" s="7">
        <f>HLOOKUP('Display Sheet'!$D$6,'JL100%_10%_SI'!$C$9:$BF$77,$A45,FALSE)</f>
        <v>33.89</v>
      </c>
      <c r="AK45" s="7">
        <f>HLOOKUP('Display Sheet'!$D$6,'JL100%_2%_CI'!$C$9:$BF$77,$A45,FALSE)</f>
        <v>56.31</v>
      </c>
      <c r="AL45" s="7">
        <f>HLOOKUP('Display Sheet'!$D$6,'JL100%_2.5%_CI'!$C$9:$BF$77,$A45,FALSE)</f>
        <v>52.49</v>
      </c>
      <c r="AM45" s="7">
        <f>HLOOKUP('Display Sheet'!$D$6,'JL100%_3%_CI'!$C$9:$BF$77,$A45,FALSE)</f>
        <v>48.75</v>
      </c>
      <c r="AN45" s="7">
        <f>HLOOKUP('Display Sheet'!$D$6,'JL100%_3.5%_CI'!$C$9:$BF$77,$A45,FALSE)</f>
        <v>45.1</v>
      </c>
      <c r="AO45" s="7">
        <f>HLOOKUP('Display Sheet'!$D$6,'JL100%_4%_CI'!$C$9:$BF$77,$A45,FALSE)</f>
        <v>41.56</v>
      </c>
      <c r="AP45" s="7">
        <f>HLOOKUP('Display Sheet'!$D$6,'Def_JL_100%_1 year'!$C$9:$BF$77,$A45,FALSE)</f>
        <v>66.66</v>
      </c>
      <c r="AQ45" s="7">
        <f>HLOOKUP('Display Sheet'!$D$6,'Def_JL_100%_2 years'!$C$9:$BF$77,$A45,FALSE)</f>
        <v>66.83</v>
      </c>
      <c r="AR45" s="7">
        <f>HLOOKUP('Display Sheet'!$D$6,'Def_JL_100%_3 years'!$C$9:$BF$77,$A45,FALSE)</f>
        <v>71.84</v>
      </c>
      <c r="AS45" s="7">
        <f>HLOOKUP('Display Sheet'!$D$6,'Def_JL_100%_4 years'!$C$9:$BF$77,$A45,FALSE)</f>
        <v>77.25</v>
      </c>
      <c r="AT45" s="7">
        <f>HLOOKUP('Display Sheet'!$D$6,'Def_JL_100%_5 years'!$C$9:$BF$77,$A45,FALSE)</f>
        <v>83.1</v>
      </c>
      <c r="AU45" s="7">
        <f>HLOOKUP('Display Sheet'!$D$6,'Def_JL_100%_6 years'!$C$9:$BF$77,$A45,FALSE)</f>
        <v>89.43</v>
      </c>
      <c r="AV45" s="7">
        <f>HLOOKUP('Display Sheet'!$D$6,'Def_JL_100%_7 years'!$C$9:$BF$77,$A45,FALSE)</f>
        <v>96.29</v>
      </c>
      <c r="AW45" s="7">
        <f>HLOOKUP('Display Sheet'!$D$6,'Def_JL_100%_8 years'!$C$9:$BF$77,$A45,FALSE)</f>
        <v>103.71</v>
      </c>
      <c r="AX45" s="7">
        <f>HLOOKUP('Display Sheet'!$D$6,'Def_JL_100%_9 years'!$C$9:$BF$77,$A45,FALSE)</f>
        <v>111.75</v>
      </c>
      <c r="AY45" s="7">
        <f>HLOOKUP('Display Sheet'!$D$6,'Def_JL_100%_10 years'!$C$9:$BF$77,$A45,FALSE)</f>
        <v>120.45</v>
      </c>
      <c r="AZ45" s="7">
        <f>HLOOKUP('Display Sheet'!$D$6,'JL 50%_ROC'!$C$9:$BF$77,$A45,FALSE)</f>
        <v>71.14</v>
      </c>
      <c r="BA45" s="7">
        <f>HLOOKUP('Display Sheet'!$D$6,'JL 100%_ROC'!$C$9:$BF$77,$A45,FALSE)</f>
        <v>63.91</v>
      </c>
      <c r="BB45" s="13">
        <v>66</v>
      </c>
    </row>
    <row r="46" spans="1:54" ht="12.75" customHeight="1" thickBot="1">
      <c r="A46">
        <v>39</v>
      </c>
      <c r="B46" s="26">
        <v>55</v>
      </c>
      <c r="C46" s="78">
        <v>76.400000000000006</v>
      </c>
      <c r="D46" s="78">
        <v>64.61</v>
      </c>
      <c r="E46" s="68">
        <v>76.73</v>
      </c>
      <c r="F46" s="78">
        <v>75.37</v>
      </c>
      <c r="G46" s="78">
        <v>74.44</v>
      </c>
      <c r="H46" s="78">
        <v>73.37</v>
      </c>
      <c r="I46" s="68">
        <v>60.16</v>
      </c>
      <c r="J46" s="68">
        <v>51.95</v>
      </c>
      <c r="K46" s="68">
        <v>38.729999999999997</v>
      </c>
      <c r="L46" s="68">
        <v>62.86</v>
      </c>
      <c r="M46" s="68">
        <v>58.99</v>
      </c>
      <c r="N46" s="68">
        <v>55.18</v>
      </c>
      <c r="O46" s="68">
        <v>51.45</v>
      </c>
      <c r="P46" s="68">
        <v>47.8</v>
      </c>
      <c r="Q46" s="68">
        <v>67.39</v>
      </c>
      <c r="R46" s="68">
        <v>68.5</v>
      </c>
      <c r="S46" s="68">
        <v>74.040000000000006</v>
      </c>
      <c r="T46" s="68">
        <v>80.02</v>
      </c>
      <c r="U46" s="68">
        <v>86.47</v>
      </c>
      <c r="V46" s="68">
        <v>93.56</v>
      </c>
      <c r="W46" s="68">
        <v>100.95</v>
      </c>
      <c r="X46" s="68">
        <v>108.88</v>
      </c>
      <c r="Y46" s="68">
        <v>117.42</v>
      </c>
      <c r="Z46" s="68">
        <v>126.84</v>
      </c>
      <c r="AA46" s="7">
        <f>HLOOKUP('Display Sheet'!$D$6,'JL 50%'!$C$9:$BF$77,$A46,FALSE)</f>
        <v>77.45</v>
      </c>
      <c r="AB46" s="7">
        <f>HLOOKUP('Display Sheet'!$D$6,'JL 100%'!$C$9:$BF$77,$A46,FALSE)</f>
        <v>70.23</v>
      </c>
      <c r="AC46" s="7">
        <f>HLOOKUP('Display Sheet'!$D$6,'JL15_50%'!$C$9:$BF$77,$A46,FALSE)</f>
        <v>75.959999999999994</v>
      </c>
      <c r="AD46" s="7">
        <f>HLOOKUP('Display Sheet'!$D$6,'JL15_100%'!$C$9:$BF$77,$A46,FALSE)</f>
        <v>72.5</v>
      </c>
      <c r="AE46" s="7">
        <f>HLOOKUP('Display Sheet'!$D$6,'JL50%_3%_SI'!$C$9:$BF$77,$A46,FALSE)</f>
        <v>58.99</v>
      </c>
      <c r="AF46" s="7">
        <f>HLOOKUP('Display Sheet'!$D$6,'JL100%_3%_SI'!$C$9:$BF$77,$A46,FALSE)</f>
        <v>54.38</v>
      </c>
      <c r="AG46" s="7">
        <f>HLOOKUP('Display Sheet'!$D$6,'JL50%_5%_SI'!$C$9:$BF$77,$A46,FALSE)</f>
        <v>50.99</v>
      </c>
      <c r="AH46" s="7">
        <f>HLOOKUP('Display Sheet'!$D$6,'JL100%_5%_SI'!$C$9:$BF$77,$A46,FALSE)</f>
        <v>46.57</v>
      </c>
      <c r="AI46" s="7">
        <f>HLOOKUP('Display Sheet'!$D$6,'JL50%_10%_SI'!$C$9:$BF$77,$A46,FALSE)</f>
        <v>38.01</v>
      </c>
      <c r="AJ46" s="7">
        <f>HLOOKUP('Display Sheet'!$D$6,'JL100%_10%_SI'!$C$9:$BF$77,$A46,FALSE)</f>
        <v>34.270000000000003</v>
      </c>
      <c r="AK46" s="7">
        <f>HLOOKUP('Display Sheet'!$D$6,'JL100%_2%_CI'!$C$9:$BF$77,$A46,FALSE)</f>
        <v>56.8</v>
      </c>
      <c r="AL46" s="7">
        <f>HLOOKUP('Display Sheet'!$D$6,'JL100%_2.5%_CI'!$C$9:$BF$77,$A46,FALSE)</f>
        <v>53</v>
      </c>
      <c r="AM46" s="7">
        <f>HLOOKUP('Display Sheet'!$D$6,'JL100%_3%_CI'!$C$9:$BF$77,$A46,FALSE)</f>
        <v>49.29</v>
      </c>
      <c r="AN46" s="7">
        <f>HLOOKUP('Display Sheet'!$D$6,'JL100%_3.5%_CI'!$C$9:$BF$77,$A46,FALSE)</f>
        <v>45.66</v>
      </c>
      <c r="AO46" s="7">
        <f>HLOOKUP('Display Sheet'!$D$6,'JL100%_4%_CI'!$C$9:$BF$77,$A46,FALSE)</f>
        <v>42.14</v>
      </c>
      <c r="AP46" s="7">
        <f>HLOOKUP('Display Sheet'!$D$6,'Def_JL_100%_1 year'!$C$9:$BF$77,$A46,FALSE)</f>
        <v>66.72</v>
      </c>
      <c r="AQ46" s="7">
        <f>HLOOKUP('Display Sheet'!$D$6,'Def_JL_100%_2 years'!$C$9:$BF$77,$A46,FALSE)</f>
        <v>67.06</v>
      </c>
      <c r="AR46" s="7">
        <f>HLOOKUP('Display Sheet'!$D$6,'Def_JL_100%_3 years'!$C$9:$BF$77,$A46,FALSE)</f>
        <v>72.11</v>
      </c>
      <c r="AS46" s="7">
        <f>HLOOKUP('Display Sheet'!$D$6,'Def_JL_100%_4 years'!$C$9:$BF$77,$A46,FALSE)</f>
        <v>77.58</v>
      </c>
      <c r="AT46" s="7">
        <f>HLOOKUP('Display Sheet'!$D$6,'Def_JL_100%_5 years'!$C$9:$BF$77,$A46,FALSE)</f>
        <v>83.5</v>
      </c>
      <c r="AU46" s="7">
        <f>HLOOKUP('Display Sheet'!$D$6,'Def_JL_100%_6 years'!$C$9:$BF$77,$A46,FALSE)</f>
        <v>89.91</v>
      </c>
      <c r="AV46" s="7">
        <f>HLOOKUP('Display Sheet'!$D$6,'Def_JL_100%_7 years'!$C$9:$BF$77,$A46,FALSE)</f>
        <v>96.86</v>
      </c>
      <c r="AW46" s="7">
        <f>HLOOKUP('Display Sheet'!$D$6,'Def_JL_100%_8 years'!$C$9:$BF$77,$A46,FALSE)</f>
        <v>104.39</v>
      </c>
      <c r="AX46" s="7">
        <f>HLOOKUP('Display Sheet'!$D$6,'Def_JL_100%_9 years'!$C$9:$BF$77,$A46,FALSE)</f>
        <v>112.56</v>
      </c>
      <c r="AY46" s="7">
        <f>HLOOKUP('Display Sheet'!$D$6,'Def_JL_100%_10 years'!$C$9:$BF$77,$A46,FALSE)</f>
        <v>121.41</v>
      </c>
      <c r="AZ46" s="7">
        <f>HLOOKUP('Display Sheet'!$D$6,'JL 50%_ROC'!$C$9:$BF$77,$A46,FALSE)</f>
        <v>71.150000000000006</v>
      </c>
      <c r="BA46" s="7">
        <f>HLOOKUP('Display Sheet'!$D$6,'JL 100%_ROC'!$C$9:$BF$77,$A46,FALSE)</f>
        <v>64.05</v>
      </c>
      <c r="BB46" s="13">
        <v>67</v>
      </c>
    </row>
    <row r="47" spans="1:54" ht="12.75" customHeight="1" thickBot="1">
      <c r="A47">
        <v>40</v>
      </c>
      <c r="B47" s="26">
        <v>56</v>
      </c>
      <c r="C47" s="78">
        <v>77.349999999999994</v>
      </c>
      <c r="D47" s="78">
        <v>64.78</v>
      </c>
      <c r="E47" s="68">
        <v>77.5</v>
      </c>
      <c r="F47" s="78">
        <v>76.23</v>
      </c>
      <c r="G47" s="78">
        <v>75.209999999999994</v>
      </c>
      <c r="H47" s="78">
        <v>74.010000000000005</v>
      </c>
      <c r="I47" s="68">
        <v>61.14</v>
      </c>
      <c r="J47" s="68">
        <v>52.9</v>
      </c>
      <c r="K47" s="68">
        <v>39.56</v>
      </c>
      <c r="L47" s="68">
        <v>63.91</v>
      </c>
      <c r="M47" s="68">
        <v>60.07</v>
      </c>
      <c r="N47" s="68">
        <v>56.29</v>
      </c>
      <c r="O47" s="68">
        <v>52.58</v>
      </c>
      <c r="P47" s="68">
        <v>48.95</v>
      </c>
      <c r="Q47" s="68">
        <v>67.56</v>
      </c>
      <c r="R47" s="68">
        <v>68.84</v>
      </c>
      <c r="S47" s="68">
        <v>74.48</v>
      </c>
      <c r="T47" s="68">
        <v>80.569999999999993</v>
      </c>
      <c r="U47" s="68">
        <v>87.14</v>
      </c>
      <c r="V47" s="68">
        <v>94.24</v>
      </c>
      <c r="W47" s="68">
        <v>101.96</v>
      </c>
      <c r="X47" s="68">
        <v>109.97</v>
      </c>
      <c r="Y47" s="68">
        <v>118.99</v>
      </c>
      <c r="Z47" s="68">
        <v>128.44</v>
      </c>
      <c r="AA47" s="7">
        <f>HLOOKUP('Display Sheet'!$D$6,'JL 50%'!$C$9:$BF$77,$A47,FALSE)</f>
        <v>77.709999999999994</v>
      </c>
      <c r="AB47" s="7">
        <f>HLOOKUP('Display Sheet'!$D$6,'JL 100%'!$C$9:$BF$77,$A47,FALSE)</f>
        <v>70.63</v>
      </c>
      <c r="AC47" s="7">
        <f>HLOOKUP('Display Sheet'!$D$6,'JL15_50%'!$C$9:$BF$77,$A47,FALSE)</f>
        <v>76.2</v>
      </c>
      <c r="AD47" s="7">
        <f>HLOOKUP('Display Sheet'!$D$6,'JL15_100%'!$C$9:$BF$77,$A47,FALSE)</f>
        <v>72.89</v>
      </c>
      <c r="AE47" s="7">
        <f>HLOOKUP('Display Sheet'!$D$6,'JL50%_3%_SI'!$C$9:$BF$77,$A47,FALSE)</f>
        <v>59.34</v>
      </c>
      <c r="AF47" s="7">
        <f>HLOOKUP('Display Sheet'!$D$6,'JL100%_3%_SI'!$C$9:$BF$77,$A47,FALSE)</f>
        <v>54.82</v>
      </c>
      <c r="AG47" s="7">
        <f>HLOOKUP('Display Sheet'!$D$6,'JL50%_5%_SI'!$C$9:$BF$77,$A47,FALSE)</f>
        <v>51.27</v>
      </c>
      <c r="AH47" s="7">
        <f>HLOOKUP('Display Sheet'!$D$6,'JL100%_5%_SI'!$C$9:$BF$77,$A47,FALSE)</f>
        <v>47</v>
      </c>
      <c r="AI47" s="7">
        <f>HLOOKUP('Display Sheet'!$D$6,'JL50%_10%_SI'!$C$9:$BF$77,$A47,FALSE)</f>
        <v>38.25</v>
      </c>
      <c r="AJ47" s="7">
        <f>HLOOKUP('Display Sheet'!$D$6,'JL100%_10%_SI'!$C$9:$BF$77,$A47,FALSE)</f>
        <v>34.65</v>
      </c>
      <c r="AK47" s="7">
        <f>HLOOKUP('Display Sheet'!$D$6,'JL100%_2%_CI'!$C$9:$BF$77,$A47,FALSE)</f>
        <v>57.28</v>
      </c>
      <c r="AL47" s="7">
        <f>HLOOKUP('Display Sheet'!$D$6,'JL100%_2.5%_CI'!$C$9:$BF$77,$A47,FALSE)</f>
        <v>53.51</v>
      </c>
      <c r="AM47" s="7">
        <f>HLOOKUP('Display Sheet'!$D$6,'JL100%_3%_CI'!$C$9:$BF$77,$A47,FALSE)</f>
        <v>49.81</v>
      </c>
      <c r="AN47" s="7">
        <f>HLOOKUP('Display Sheet'!$D$6,'JL100%_3.5%_CI'!$C$9:$BF$77,$A47,FALSE)</f>
        <v>46.21</v>
      </c>
      <c r="AO47" s="7">
        <f>HLOOKUP('Display Sheet'!$D$6,'JL100%_4%_CI'!$C$9:$BF$77,$A47,FALSE)</f>
        <v>42.72</v>
      </c>
      <c r="AP47" s="7">
        <f>HLOOKUP('Display Sheet'!$D$6,'Def_JL_100%_1 year'!$C$9:$BF$77,$A47,FALSE)</f>
        <v>66.86</v>
      </c>
      <c r="AQ47" s="7">
        <f>HLOOKUP('Display Sheet'!$D$6,'Def_JL_100%_2 years'!$C$9:$BF$77,$A47,FALSE)</f>
        <v>67.27</v>
      </c>
      <c r="AR47" s="7">
        <f>HLOOKUP('Display Sheet'!$D$6,'Def_JL_100%_3 years'!$C$9:$BF$77,$A47,FALSE)</f>
        <v>72.37</v>
      </c>
      <c r="AS47" s="7">
        <f>HLOOKUP('Display Sheet'!$D$6,'Def_JL_100%_4 years'!$C$9:$BF$77,$A47,FALSE)</f>
        <v>77.900000000000006</v>
      </c>
      <c r="AT47" s="7">
        <f>HLOOKUP('Display Sheet'!$D$6,'Def_JL_100%_5 years'!$C$9:$BF$77,$A47,FALSE)</f>
        <v>83.89</v>
      </c>
      <c r="AU47" s="7">
        <f>HLOOKUP('Display Sheet'!$D$6,'Def_JL_100%_6 years'!$C$9:$BF$77,$A47,FALSE)</f>
        <v>90.38</v>
      </c>
      <c r="AV47" s="7">
        <f>HLOOKUP('Display Sheet'!$D$6,'Def_JL_100%_7 years'!$C$9:$BF$77,$A47,FALSE)</f>
        <v>97.43</v>
      </c>
      <c r="AW47" s="7">
        <f>HLOOKUP('Display Sheet'!$D$6,'Def_JL_100%_8 years'!$C$9:$BF$77,$A47,FALSE)</f>
        <v>105.07</v>
      </c>
      <c r="AX47" s="7">
        <f>HLOOKUP('Display Sheet'!$D$6,'Def_JL_100%_9 years'!$C$9:$BF$77,$A47,FALSE)</f>
        <v>113.37</v>
      </c>
      <c r="AY47" s="7">
        <f>HLOOKUP('Display Sheet'!$D$6,'Def_JL_100%_10 years'!$C$9:$BF$77,$A47,FALSE)</f>
        <v>122.37</v>
      </c>
      <c r="AZ47" s="7">
        <f>HLOOKUP('Display Sheet'!$D$6,'JL 50%_ROC'!$C$9:$BF$77,$A47,FALSE)</f>
        <v>71.14</v>
      </c>
      <c r="BA47" s="7">
        <f>HLOOKUP('Display Sheet'!$D$6,'JL 100%_ROC'!$C$9:$BF$77,$A47,FALSE)</f>
        <v>64.19</v>
      </c>
      <c r="BB47" s="13">
        <v>68</v>
      </c>
    </row>
    <row r="48" spans="1:54" ht="12.75" customHeight="1" thickBot="1">
      <c r="A48">
        <v>41</v>
      </c>
      <c r="B48" s="12">
        <v>57</v>
      </c>
      <c r="C48" s="78">
        <v>78.34</v>
      </c>
      <c r="D48" s="78">
        <v>64.94</v>
      </c>
      <c r="E48" s="68">
        <v>78.27</v>
      </c>
      <c r="F48" s="78">
        <v>77.12</v>
      </c>
      <c r="G48" s="78">
        <v>76</v>
      </c>
      <c r="H48" s="78">
        <v>74.67</v>
      </c>
      <c r="I48" s="68">
        <v>62.17</v>
      </c>
      <c r="J48" s="68">
        <v>53.89</v>
      </c>
      <c r="K48" s="68">
        <v>40.42</v>
      </c>
      <c r="L48" s="68">
        <v>65</v>
      </c>
      <c r="M48" s="68">
        <v>61.19</v>
      </c>
      <c r="N48" s="68">
        <v>57.43</v>
      </c>
      <c r="O48" s="68">
        <v>53.75</v>
      </c>
      <c r="P48" s="68">
        <v>50.14</v>
      </c>
      <c r="Q48" s="68">
        <v>67.73</v>
      </c>
      <c r="R48" s="68">
        <v>69.180000000000007</v>
      </c>
      <c r="S48" s="68">
        <v>74.91</v>
      </c>
      <c r="T48" s="68">
        <v>81.12</v>
      </c>
      <c r="U48" s="68">
        <v>87.83</v>
      </c>
      <c r="V48" s="68">
        <v>95.18</v>
      </c>
      <c r="W48" s="68">
        <v>102.98</v>
      </c>
      <c r="X48" s="68">
        <v>111.39</v>
      </c>
      <c r="Y48" s="68">
        <v>120.44</v>
      </c>
      <c r="Z48" s="68">
        <v>130.09</v>
      </c>
      <c r="AA48" s="7">
        <f>HLOOKUP('Display Sheet'!$D$6,'JL 50%'!$C$9:$BF$77,$A48,FALSE)</f>
        <v>77.959999999999994</v>
      </c>
      <c r="AB48" s="7">
        <f>HLOOKUP('Display Sheet'!$D$6,'JL 100%'!$C$9:$BF$77,$A48,FALSE)</f>
        <v>71.03</v>
      </c>
      <c r="AC48" s="7">
        <f>HLOOKUP('Display Sheet'!$D$6,'JL15_50%'!$C$9:$BF$77,$A48,FALSE)</f>
        <v>76.44</v>
      </c>
      <c r="AD48" s="7">
        <f>HLOOKUP('Display Sheet'!$D$6,'JL15_100%'!$C$9:$BF$77,$A48,FALSE)</f>
        <v>73.27</v>
      </c>
      <c r="AE48" s="7">
        <f>HLOOKUP('Display Sheet'!$D$6,'JL50%_3%_SI'!$C$9:$BF$77,$A48,FALSE)</f>
        <v>59.62</v>
      </c>
      <c r="AF48" s="7">
        <f>HLOOKUP('Display Sheet'!$D$6,'JL100%_3%_SI'!$C$9:$BF$77,$A48,FALSE)</f>
        <v>55.25</v>
      </c>
      <c r="AG48" s="7">
        <f>HLOOKUP('Display Sheet'!$D$6,'JL50%_5%_SI'!$C$9:$BF$77,$A48,FALSE)</f>
        <v>51.54</v>
      </c>
      <c r="AH48" s="7">
        <f>HLOOKUP('Display Sheet'!$D$6,'JL100%_5%_SI'!$C$9:$BF$77,$A48,FALSE)</f>
        <v>47.43</v>
      </c>
      <c r="AI48" s="7">
        <f>HLOOKUP('Display Sheet'!$D$6,'JL50%_10%_SI'!$C$9:$BF$77,$A48,FALSE)</f>
        <v>38.5</v>
      </c>
      <c r="AJ48" s="7">
        <f>HLOOKUP('Display Sheet'!$D$6,'JL100%_10%_SI'!$C$9:$BF$77,$A48,FALSE)</f>
        <v>35.020000000000003</v>
      </c>
      <c r="AK48" s="7">
        <f>HLOOKUP('Display Sheet'!$D$6,'JL100%_2%_CI'!$C$9:$BF$77,$A48,FALSE)</f>
        <v>57.76</v>
      </c>
      <c r="AL48" s="7">
        <f>HLOOKUP('Display Sheet'!$D$6,'JL100%_2.5%_CI'!$C$9:$BF$77,$A48,FALSE)</f>
        <v>54.01</v>
      </c>
      <c r="AM48" s="7">
        <f>HLOOKUP('Display Sheet'!$D$6,'JL100%_3%_CI'!$C$9:$BF$77,$A48,FALSE)</f>
        <v>50.33</v>
      </c>
      <c r="AN48" s="7">
        <f>HLOOKUP('Display Sheet'!$D$6,'JL100%_3.5%_CI'!$C$9:$BF$77,$A48,FALSE)</f>
        <v>46.75</v>
      </c>
      <c r="AO48" s="7">
        <f>HLOOKUP('Display Sheet'!$D$6,'JL100%_4%_CI'!$C$9:$BF$77,$A48,FALSE)</f>
        <v>43.26</v>
      </c>
      <c r="AP48" s="7">
        <f>HLOOKUP('Display Sheet'!$D$6,'Def_JL_100%_1 year'!$C$9:$BF$77,$A48,FALSE)</f>
        <v>67.08</v>
      </c>
      <c r="AQ48" s="7">
        <f>HLOOKUP('Display Sheet'!$D$6,'Def_JL_100%_2 years'!$C$9:$BF$77,$A48,FALSE)</f>
        <v>67.48</v>
      </c>
      <c r="AR48" s="7">
        <f>HLOOKUP('Display Sheet'!$D$6,'Def_JL_100%_3 years'!$C$9:$BF$77,$A48,FALSE)</f>
        <v>72.63</v>
      </c>
      <c r="AS48" s="7">
        <f>HLOOKUP('Display Sheet'!$D$6,'Def_JL_100%_4 years'!$C$9:$BF$77,$A48,FALSE)</f>
        <v>78.209999999999994</v>
      </c>
      <c r="AT48" s="7">
        <f>HLOOKUP('Display Sheet'!$D$6,'Def_JL_100%_5 years'!$C$9:$BF$77,$A48,FALSE)</f>
        <v>84.27</v>
      </c>
      <c r="AU48" s="7">
        <f>HLOOKUP('Display Sheet'!$D$6,'Def_JL_100%_6 years'!$C$9:$BF$77,$A48,FALSE)</f>
        <v>90.84</v>
      </c>
      <c r="AV48" s="7">
        <f>HLOOKUP('Display Sheet'!$D$6,'Def_JL_100%_7 years'!$C$9:$BF$77,$A48,FALSE)</f>
        <v>97.99</v>
      </c>
      <c r="AW48" s="7">
        <f>HLOOKUP('Display Sheet'!$D$6,'Def_JL_100%_8 years'!$C$9:$BF$77,$A48,FALSE)</f>
        <v>105.74</v>
      </c>
      <c r="AX48" s="7">
        <f>HLOOKUP('Display Sheet'!$D$6,'Def_JL_100%_9 years'!$C$9:$BF$77,$A48,FALSE)</f>
        <v>114.17</v>
      </c>
      <c r="AY48" s="7">
        <f>HLOOKUP('Display Sheet'!$D$6,'Def_JL_100%_10 years'!$C$9:$BF$77,$A48,FALSE)</f>
        <v>123.32</v>
      </c>
      <c r="AZ48" s="7">
        <f>HLOOKUP('Display Sheet'!$D$6,'JL 50%_ROC'!$C$9:$BF$77,$A48,FALSE)</f>
        <v>71.14</v>
      </c>
      <c r="BA48" s="7">
        <f>HLOOKUP('Display Sheet'!$D$6,'JL 100%_ROC'!$C$9:$BF$77,$A48,FALSE)</f>
        <v>64.319999999999993</v>
      </c>
      <c r="BB48" s="13">
        <v>69</v>
      </c>
    </row>
    <row r="49" spans="1:54" ht="12.75" customHeight="1" thickBot="1">
      <c r="A49">
        <v>42</v>
      </c>
      <c r="B49" s="26">
        <v>58</v>
      </c>
      <c r="C49" s="78">
        <v>79.39</v>
      </c>
      <c r="D49" s="78">
        <v>65.099999999999994</v>
      </c>
      <c r="E49" s="68">
        <v>79.06</v>
      </c>
      <c r="F49" s="78">
        <v>78.05</v>
      </c>
      <c r="G49" s="78">
        <v>76.819999999999993</v>
      </c>
      <c r="H49" s="78">
        <v>75.34</v>
      </c>
      <c r="I49" s="68">
        <v>63.24</v>
      </c>
      <c r="J49" s="68">
        <v>54.92</v>
      </c>
      <c r="K49" s="68">
        <v>41.33</v>
      </c>
      <c r="L49" s="68">
        <v>66.150000000000006</v>
      </c>
      <c r="M49" s="68">
        <v>62.36</v>
      </c>
      <c r="N49" s="68">
        <v>58.63</v>
      </c>
      <c r="O49" s="68">
        <v>54.96</v>
      </c>
      <c r="P49" s="68">
        <v>51.38</v>
      </c>
      <c r="Q49" s="68">
        <v>67.900000000000006</v>
      </c>
      <c r="R49" s="68">
        <v>69.52</v>
      </c>
      <c r="S49" s="68">
        <v>75.36</v>
      </c>
      <c r="T49" s="68">
        <v>81.69</v>
      </c>
      <c r="U49" s="68">
        <v>88.56</v>
      </c>
      <c r="V49" s="68">
        <v>96.13</v>
      </c>
      <c r="W49" s="68">
        <v>104.01</v>
      </c>
      <c r="X49" s="68">
        <v>112.5</v>
      </c>
      <c r="Y49" s="68">
        <v>121.92</v>
      </c>
      <c r="Z49" s="68">
        <v>131.75</v>
      </c>
      <c r="AA49" s="7">
        <f>HLOOKUP('Display Sheet'!$D$6,'JL 50%'!$C$9:$BF$77,$A49,FALSE)</f>
        <v>78.3</v>
      </c>
      <c r="AB49" s="7">
        <f>HLOOKUP('Display Sheet'!$D$6,'JL 100%'!$C$9:$BF$77,$A49,FALSE)</f>
        <v>71.430000000000007</v>
      </c>
      <c r="AC49" s="7">
        <f>HLOOKUP('Display Sheet'!$D$6,'JL15_50%'!$C$9:$BF$77,$A49,FALSE)</f>
        <v>76.67</v>
      </c>
      <c r="AD49" s="7">
        <f>HLOOKUP('Display Sheet'!$D$6,'JL15_100%'!$C$9:$BF$77,$A49,FALSE)</f>
        <v>73.66</v>
      </c>
      <c r="AE49" s="7">
        <f>HLOOKUP('Display Sheet'!$D$6,'JL50%_3%_SI'!$C$9:$BF$77,$A49,FALSE)</f>
        <v>59.9</v>
      </c>
      <c r="AF49" s="7">
        <f>HLOOKUP('Display Sheet'!$D$6,'JL100%_3%_SI'!$C$9:$BF$77,$A49,FALSE)</f>
        <v>55.69</v>
      </c>
      <c r="AG49" s="7">
        <f>HLOOKUP('Display Sheet'!$D$6,'JL50%_5%_SI'!$C$9:$BF$77,$A49,FALSE)</f>
        <v>51.81</v>
      </c>
      <c r="AH49" s="7">
        <f>HLOOKUP('Display Sheet'!$D$6,'JL100%_5%_SI'!$C$9:$BF$77,$A49,FALSE)</f>
        <v>47.85</v>
      </c>
      <c r="AI49" s="7">
        <f>HLOOKUP('Display Sheet'!$D$6,'JL50%_10%_SI'!$C$9:$BF$77,$A49,FALSE)</f>
        <v>38.74</v>
      </c>
      <c r="AJ49" s="7">
        <f>HLOOKUP('Display Sheet'!$D$6,'JL100%_10%_SI'!$C$9:$BF$77,$A49,FALSE)</f>
        <v>35.39</v>
      </c>
      <c r="AK49" s="7">
        <f>HLOOKUP('Display Sheet'!$D$6,'JL100%_2%_CI'!$C$9:$BF$77,$A49,FALSE)</f>
        <v>58.24</v>
      </c>
      <c r="AL49" s="7">
        <f>HLOOKUP('Display Sheet'!$D$6,'JL100%_2.5%_CI'!$C$9:$BF$77,$A49,FALSE)</f>
        <v>54.5</v>
      </c>
      <c r="AM49" s="7">
        <f>HLOOKUP('Display Sheet'!$D$6,'JL100%_3%_CI'!$C$9:$BF$77,$A49,FALSE)</f>
        <v>50.85</v>
      </c>
      <c r="AN49" s="7">
        <f>HLOOKUP('Display Sheet'!$D$6,'JL100%_3.5%_CI'!$C$9:$BF$77,$A49,FALSE)</f>
        <v>47.28</v>
      </c>
      <c r="AO49" s="7">
        <f>HLOOKUP('Display Sheet'!$D$6,'JL100%_4%_CI'!$C$9:$BF$77,$A49,FALSE)</f>
        <v>43.81</v>
      </c>
      <c r="AP49" s="7">
        <f>HLOOKUP('Display Sheet'!$D$6,'Def_JL_100%_1 year'!$C$9:$BF$77,$A49,FALSE)</f>
        <v>67.209999999999994</v>
      </c>
      <c r="AQ49" s="7">
        <f>HLOOKUP('Display Sheet'!$D$6,'Def_JL_100%_2 years'!$C$9:$BF$77,$A49,FALSE)</f>
        <v>67.680000000000007</v>
      </c>
      <c r="AR49" s="7">
        <f>HLOOKUP('Display Sheet'!$D$6,'Def_JL_100%_3 years'!$C$9:$BF$77,$A49,FALSE)</f>
        <v>72.88</v>
      </c>
      <c r="AS49" s="7">
        <f>HLOOKUP('Display Sheet'!$D$6,'Def_JL_100%_4 years'!$C$9:$BF$77,$A49,FALSE)</f>
        <v>78.52</v>
      </c>
      <c r="AT49" s="7">
        <f>HLOOKUP('Display Sheet'!$D$6,'Def_JL_100%_5 years'!$C$9:$BF$77,$A49,FALSE)</f>
        <v>84.65</v>
      </c>
      <c r="AU49" s="7">
        <f>HLOOKUP('Display Sheet'!$D$6,'Def_JL_100%_6 years'!$C$9:$BF$77,$A49,FALSE)</f>
        <v>91.3</v>
      </c>
      <c r="AV49" s="7">
        <f>HLOOKUP('Display Sheet'!$D$6,'Def_JL_100%_7 years'!$C$9:$BF$77,$A49,FALSE)</f>
        <v>98.54</v>
      </c>
      <c r="AW49" s="7">
        <f>HLOOKUP('Display Sheet'!$D$6,'Def_JL_100%_8 years'!$C$9:$BF$77,$A49,FALSE)</f>
        <v>106.41</v>
      </c>
      <c r="AX49" s="7">
        <f>HLOOKUP('Display Sheet'!$D$6,'Def_JL_100%_9 years'!$C$9:$BF$77,$A49,FALSE)</f>
        <v>114.96</v>
      </c>
      <c r="AY49" s="7">
        <f>HLOOKUP('Display Sheet'!$D$6,'Def_JL_100%_10 years'!$C$9:$BF$77,$A49,FALSE)</f>
        <v>124.25</v>
      </c>
      <c r="AZ49" s="7">
        <f>HLOOKUP('Display Sheet'!$D$6,'JL 50%_ROC'!$C$9:$BF$77,$A49,FALSE)</f>
        <v>71.12</v>
      </c>
      <c r="BA49" s="7">
        <f>HLOOKUP('Display Sheet'!$D$6,'JL 100%_ROC'!$C$9:$BF$77,$A49,FALSE)</f>
        <v>64.44</v>
      </c>
      <c r="BB49" s="13">
        <v>70</v>
      </c>
    </row>
    <row r="50" spans="1:54" ht="12.75" customHeight="1" thickBot="1">
      <c r="A50">
        <v>43</v>
      </c>
      <c r="B50" s="26">
        <v>59</v>
      </c>
      <c r="C50" s="78">
        <v>80.489999999999995</v>
      </c>
      <c r="D50" s="78">
        <v>65.25</v>
      </c>
      <c r="E50" s="68">
        <v>80.03</v>
      </c>
      <c r="F50" s="78">
        <v>79.040000000000006</v>
      </c>
      <c r="G50" s="78">
        <v>77.66</v>
      </c>
      <c r="H50" s="78">
        <v>76.010000000000005</v>
      </c>
      <c r="I50" s="68">
        <v>64.37</v>
      </c>
      <c r="J50" s="68">
        <v>56.02</v>
      </c>
      <c r="K50" s="68">
        <v>42.29</v>
      </c>
      <c r="L50" s="68">
        <v>67.349999999999994</v>
      </c>
      <c r="M50" s="68">
        <v>63.58</v>
      </c>
      <c r="N50" s="68">
        <v>59.87</v>
      </c>
      <c r="O50" s="68">
        <v>56.23</v>
      </c>
      <c r="P50" s="68">
        <v>52.66</v>
      </c>
      <c r="Q50" s="68">
        <v>68.05</v>
      </c>
      <c r="R50" s="68">
        <v>69.849999999999994</v>
      </c>
      <c r="S50" s="68">
        <v>75.81</v>
      </c>
      <c r="T50" s="68">
        <v>82.29</v>
      </c>
      <c r="U50" s="68">
        <v>89.44</v>
      </c>
      <c r="V50" s="68">
        <v>96.93</v>
      </c>
      <c r="W50" s="68">
        <v>105.05</v>
      </c>
      <c r="X50" s="68">
        <v>113.99</v>
      </c>
      <c r="Y50" s="68">
        <v>123.43</v>
      </c>
      <c r="Z50" s="68">
        <v>133.41999999999999</v>
      </c>
      <c r="AA50" s="7">
        <f>HLOOKUP('Display Sheet'!$D$6,'JL 50%'!$C$9:$BF$77,$A50,FALSE)</f>
        <v>78.459999999999994</v>
      </c>
      <c r="AB50" s="7">
        <f>HLOOKUP('Display Sheet'!$D$6,'JL 100%'!$C$9:$BF$77,$A50,FALSE)</f>
        <v>71.83</v>
      </c>
      <c r="AC50" s="7">
        <f>HLOOKUP('Display Sheet'!$D$6,'JL15_50%'!$C$9:$BF$77,$A50,FALSE)</f>
        <v>76.91</v>
      </c>
      <c r="AD50" s="7">
        <f>HLOOKUP('Display Sheet'!$D$6,'JL15_100%'!$C$9:$BF$77,$A50,FALSE)</f>
        <v>74.03</v>
      </c>
      <c r="AE50" s="7">
        <f>HLOOKUP('Display Sheet'!$D$6,'JL50%_3%_SI'!$C$9:$BF$77,$A50,FALSE)</f>
        <v>60.17</v>
      </c>
      <c r="AF50" s="7">
        <f>HLOOKUP('Display Sheet'!$D$6,'JL100%_3%_SI'!$C$9:$BF$77,$A50,FALSE)</f>
        <v>56.12</v>
      </c>
      <c r="AG50" s="7">
        <f>HLOOKUP('Display Sheet'!$D$6,'JL50%_5%_SI'!$C$9:$BF$77,$A50,FALSE)</f>
        <v>52.08</v>
      </c>
      <c r="AH50" s="7">
        <f>HLOOKUP('Display Sheet'!$D$6,'JL100%_5%_SI'!$C$9:$BF$77,$A50,FALSE)</f>
        <v>48.27</v>
      </c>
      <c r="AI50" s="7">
        <f>HLOOKUP('Display Sheet'!$D$6,'JL50%_10%_SI'!$C$9:$BF$77,$A50,FALSE)</f>
        <v>38.97</v>
      </c>
      <c r="AJ50" s="7">
        <f>HLOOKUP('Display Sheet'!$D$6,'JL100%_10%_SI'!$C$9:$BF$77,$A50,FALSE)</f>
        <v>35.76</v>
      </c>
      <c r="AK50" s="7">
        <f>HLOOKUP('Display Sheet'!$D$6,'JL100%_2%_CI'!$C$9:$BF$77,$A50,FALSE)</f>
        <v>58.7</v>
      </c>
      <c r="AL50" s="7">
        <f>HLOOKUP('Display Sheet'!$D$6,'JL100%_2.5%_CI'!$C$9:$BF$77,$A50,FALSE)</f>
        <v>54.99</v>
      </c>
      <c r="AM50" s="7">
        <f>HLOOKUP('Display Sheet'!$D$6,'JL100%_3%_CI'!$C$9:$BF$77,$A50,FALSE)</f>
        <v>51.39</v>
      </c>
      <c r="AN50" s="7">
        <f>HLOOKUP('Display Sheet'!$D$6,'JL100%_3.5%_CI'!$C$9:$BF$77,$A50,FALSE)</f>
        <v>47.77</v>
      </c>
      <c r="AO50" s="7">
        <f>HLOOKUP('Display Sheet'!$D$6,'JL100%_4%_CI'!$C$9:$BF$77,$A50,FALSE)</f>
        <v>44.29</v>
      </c>
      <c r="AP50" s="7">
        <f>HLOOKUP('Display Sheet'!$D$6,'Def_JL_100%_1 year'!$C$9:$BF$77,$A50,FALSE)</f>
        <v>67.33</v>
      </c>
      <c r="AQ50" s="7">
        <f>HLOOKUP('Display Sheet'!$D$6,'Def_JL_100%_2 years'!$C$9:$BF$77,$A50,FALSE)</f>
        <v>67.87</v>
      </c>
      <c r="AR50" s="7">
        <f>HLOOKUP('Display Sheet'!$D$6,'Def_JL_100%_3 years'!$C$9:$BF$77,$A50,FALSE)</f>
        <v>73.12</v>
      </c>
      <c r="AS50" s="7">
        <f>HLOOKUP('Display Sheet'!$D$6,'Def_JL_100%_4 years'!$C$9:$BF$77,$A50,FALSE)</f>
        <v>78.819999999999993</v>
      </c>
      <c r="AT50" s="7">
        <f>HLOOKUP('Display Sheet'!$D$6,'Def_JL_100%_5 years'!$C$9:$BF$77,$A50,FALSE)</f>
        <v>85.01</v>
      </c>
      <c r="AU50" s="7">
        <f>HLOOKUP('Display Sheet'!$D$6,'Def_JL_100%_6 years'!$C$9:$BF$77,$A50,FALSE)</f>
        <v>91.75</v>
      </c>
      <c r="AV50" s="7">
        <f>HLOOKUP('Display Sheet'!$D$6,'Def_JL_100%_7 years'!$C$9:$BF$77,$A50,FALSE)</f>
        <v>99.08</v>
      </c>
      <c r="AW50" s="7">
        <f>HLOOKUP('Display Sheet'!$D$6,'Def_JL_100%_8 years'!$C$9:$BF$77,$A50,FALSE)</f>
        <v>107.06</v>
      </c>
      <c r="AX50" s="7">
        <f>HLOOKUP('Display Sheet'!$D$6,'Def_JL_100%_9 years'!$C$9:$BF$77,$A50,FALSE)</f>
        <v>115.74</v>
      </c>
      <c r="AY50" s="7">
        <f>HLOOKUP('Display Sheet'!$D$6,'Def_JL_100%_10 years'!$C$9:$BF$77,$A50,FALSE)</f>
        <v>125.18</v>
      </c>
      <c r="AZ50" s="7">
        <f>HLOOKUP('Display Sheet'!$D$6,'JL 50%_ROC'!$C$9:$BF$77,$A50,FALSE)</f>
        <v>71.09</v>
      </c>
      <c r="BA50" s="7">
        <f>HLOOKUP('Display Sheet'!$D$6,'JL 100%_ROC'!$C$9:$BF$77,$A50,FALSE)</f>
        <v>64.55</v>
      </c>
      <c r="BB50" s="13">
        <v>71</v>
      </c>
    </row>
    <row r="51" spans="1:54" ht="12.75" customHeight="1" thickBot="1">
      <c r="A51">
        <v>44</v>
      </c>
      <c r="B51" s="12">
        <v>60</v>
      </c>
      <c r="C51" s="78">
        <v>81.650000000000006</v>
      </c>
      <c r="D51" s="78">
        <v>65.400000000000006</v>
      </c>
      <c r="E51" s="68">
        <v>80.98</v>
      </c>
      <c r="F51" s="78">
        <v>80.069999999999993</v>
      </c>
      <c r="G51" s="78">
        <v>78.53</v>
      </c>
      <c r="H51" s="78">
        <v>76.69</v>
      </c>
      <c r="I51" s="68">
        <v>65.56</v>
      </c>
      <c r="J51" s="68">
        <v>57.17</v>
      </c>
      <c r="K51" s="68">
        <v>43.3</v>
      </c>
      <c r="L51" s="68">
        <v>68.599999999999994</v>
      </c>
      <c r="M51" s="68">
        <v>64.86</v>
      </c>
      <c r="N51" s="68">
        <v>61.17</v>
      </c>
      <c r="O51" s="68">
        <v>57.55</v>
      </c>
      <c r="P51" s="68">
        <v>54</v>
      </c>
      <c r="Q51" s="68">
        <v>68.2</v>
      </c>
      <c r="R51" s="68">
        <v>70.2</v>
      </c>
      <c r="S51" s="68">
        <v>76.28</v>
      </c>
      <c r="T51" s="68">
        <v>82.91</v>
      </c>
      <c r="U51" s="68">
        <v>90.1</v>
      </c>
      <c r="V51" s="68">
        <v>97.9</v>
      </c>
      <c r="W51" s="68">
        <v>106.31</v>
      </c>
      <c r="X51" s="68">
        <v>115.34</v>
      </c>
      <c r="Y51" s="68">
        <v>124.94</v>
      </c>
      <c r="Z51" s="68">
        <v>135.07</v>
      </c>
      <c r="AA51" s="7">
        <f>HLOOKUP('Display Sheet'!$D$6,'JL 50%'!$C$9:$BF$77,$A51,FALSE)</f>
        <v>78.77</v>
      </c>
      <c r="AB51" s="7">
        <f>HLOOKUP('Display Sheet'!$D$6,'JL 100%'!$C$9:$BF$77,$A51,FALSE)</f>
        <v>72.22</v>
      </c>
      <c r="AC51" s="7">
        <f>HLOOKUP('Display Sheet'!$D$6,'JL15_50%'!$C$9:$BF$77,$A51,FALSE)</f>
        <v>77.14</v>
      </c>
      <c r="AD51" s="7">
        <f>HLOOKUP('Display Sheet'!$D$6,'JL15_100%'!$C$9:$BF$77,$A51,FALSE)</f>
        <v>74.41</v>
      </c>
      <c r="AE51" s="7">
        <f>HLOOKUP('Display Sheet'!$D$6,'JL50%_3%_SI'!$C$9:$BF$77,$A51,FALSE)</f>
        <v>60.43</v>
      </c>
      <c r="AF51" s="7">
        <f>HLOOKUP('Display Sheet'!$D$6,'JL100%_3%_SI'!$C$9:$BF$77,$A51,FALSE)</f>
        <v>56.54</v>
      </c>
      <c r="AG51" s="7">
        <f>HLOOKUP('Display Sheet'!$D$6,'JL50%_5%_SI'!$C$9:$BF$77,$A51,FALSE)</f>
        <v>52.33</v>
      </c>
      <c r="AH51" s="7">
        <f>HLOOKUP('Display Sheet'!$D$6,'JL100%_5%_SI'!$C$9:$BF$77,$A51,FALSE)</f>
        <v>48.68</v>
      </c>
      <c r="AI51" s="7">
        <f>HLOOKUP('Display Sheet'!$D$6,'JL50%_10%_SI'!$C$9:$BF$77,$A51,FALSE)</f>
        <v>39.200000000000003</v>
      </c>
      <c r="AJ51" s="7">
        <f>HLOOKUP('Display Sheet'!$D$6,'JL100%_10%_SI'!$C$9:$BF$77,$A51,FALSE)</f>
        <v>36.1</v>
      </c>
      <c r="AK51" s="7">
        <f>HLOOKUP('Display Sheet'!$D$6,'JL100%_2%_CI'!$C$9:$BF$77,$A51,FALSE)</f>
        <v>59.16</v>
      </c>
      <c r="AL51" s="7">
        <f>HLOOKUP('Display Sheet'!$D$6,'JL100%_2.5%_CI'!$C$9:$BF$77,$A51,FALSE)</f>
        <v>55.46</v>
      </c>
      <c r="AM51" s="7">
        <f>HLOOKUP('Display Sheet'!$D$6,'JL100%_3%_CI'!$C$9:$BF$77,$A51,FALSE)</f>
        <v>51.84</v>
      </c>
      <c r="AN51" s="7">
        <f>HLOOKUP('Display Sheet'!$D$6,'JL100%_3.5%_CI'!$C$9:$BF$77,$A51,FALSE)</f>
        <v>48.31</v>
      </c>
      <c r="AO51" s="7">
        <f>HLOOKUP('Display Sheet'!$D$6,'JL100%_4%_CI'!$C$9:$BF$77,$A51,FALSE)</f>
        <v>44.86</v>
      </c>
      <c r="AP51" s="7">
        <f>HLOOKUP('Display Sheet'!$D$6,'Def_JL_100%_1 year'!$C$9:$BF$77,$A51,FALSE)</f>
        <v>67.44</v>
      </c>
      <c r="AQ51" s="7">
        <f>HLOOKUP('Display Sheet'!$D$6,'Def_JL_100%_2 years'!$C$9:$BF$77,$A51,FALSE)</f>
        <v>68.05</v>
      </c>
      <c r="AR51" s="7">
        <f>HLOOKUP('Display Sheet'!$D$6,'Def_JL_100%_3 years'!$C$9:$BF$77,$A51,FALSE)</f>
        <v>73.349999999999994</v>
      </c>
      <c r="AS51" s="7">
        <f>HLOOKUP('Display Sheet'!$D$6,'Def_JL_100%_4 years'!$C$9:$BF$77,$A51,FALSE)</f>
        <v>79.11</v>
      </c>
      <c r="AT51" s="7">
        <f>HLOOKUP('Display Sheet'!$D$6,'Def_JL_100%_5 years'!$C$9:$BF$77,$A51,FALSE)</f>
        <v>85.37</v>
      </c>
      <c r="AU51" s="7">
        <f>HLOOKUP('Display Sheet'!$D$6,'Def_JL_100%_6 years'!$C$9:$BF$77,$A51,FALSE)</f>
        <v>92.19</v>
      </c>
      <c r="AV51" s="7">
        <f>HLOOKUP('Display Sheet'!$D$6,'Def_JL_100%_7 years'!$C$9:$BF$77,$A51,FALSE)</f>
        <v>99.61</v>
      </c>
      <c r="AW51" s="7">
        <f>HLOOKUP('Display Sheet'!$D$6,'Def_JL_100%_8 years'!$C$9:$BF$77,$A51,FALSE)</f>
        <v>107.7</v>
      </c>
      <c r="AX51" s="7">
        <f>HLOOKUP('Display Sheet'!$D$6,'Def_JL_100%_9 years'!$C$9:$BF$77,$A51,FALSE)</f>
        <v>116.51</v>
      </c>
      <c r="AY51" s="7">
        <f>HLOOKUP('Display Sheet'!$D$6,'Def_JL_100%_10 years'!$C$9:$BF$77,$A51,FALSE)</f>
        <v>126.09</v>
      </c>
      <c r="AZ51" s="7">
        <f>HLOOKUP('Display Sheet'!$D$6,'JL 50%_ROC'!$C$9:$BF$77,$A51,FALSE)</f>
        <v>71.06</v>
      </c>
      <c r="BA51" s="7">
        <f>HLOOKUP('Display Sheet'!$D$6,'JL 100%_ROC'!$C$9:$BF$77,$A51,FALSE)</f>
        <v>64.66</v>
      </c>
      <c r="BB51" s="13">
        <v>72</v>
      </c>
    </row>
    <row r="52" spans="1:54" ht="12.75" customHeight="1" thickBot="1">
      <c r="A52">
        <v>45</v>
      </c>
      <c r="B52" s="26">
        <v>61</v>
      </c>
      <c r="C52" s="78">
        <v>82.88</v>
      </c>
      <c r="D52" s="78">
        <v>65.53</v>
      </c>
      <c r="E52" s="68">
        <v>81.99</v>
      </c>
      <c r="F52" s="78">
        <v>81.150000000000006</v>
      </c>
      <c r="G52" s="78">
        <v>79.430000000000007</v>
      </c>
      <c r="H52" s="78">
        <v>77.38</v>
      </c>
      <c r="I52" s="68">
        <v>66.819999999999993</v>
      </c>
      <c r="J52" s="68">
        <v>58.38</v>
      </c>
      <c r="K52" s="68">
        <v>44.37</v>
      </c>
      <c r="L52" s="68">
        <v>69.92</v>
      </c>
      <c r="M52" s="68">
        <v>66.2</v>
      </c>
      <c r="N52" s="68">
        <v>62.54</v>
      </c>
      <c r="O52" s="68">
        <v>58.94</v>
      </c>
      <c r="P52" s="68">
        <v>55.41</v>
      </c>
      <c r="Q52" s="68">
        <v>68.34</v>
      </c>
      <c r="R52" s="68">
        <v>70.55</v>
      </c>
      <c r="S52" s="68">
        <v>76.77</v>
      </c>
      <c r="T52" s="68">
        <v>83.54</v>
      </c>
      <c r="U52" s="68">
        <v>91</v>
      </c>
      <c r="V52" s="68">
        <v>98.88</v>
      </c>
      <c r="W52" s="68">
        <v>107.38</v>
      </c>
      <c r="X52" s="68">
        <v>116.7</v>
      </c>
      <c r="Y52" s="68">
        <v>126.46</v>
      </c>
      <c r="Z52" s="68">
        <v>136.69</v>
      </c>
      <c r="AA52" s="7">
        <f>HLOOKUP('Display Sheet'!$D$6,'JL 50%'!$C$9:$BF$77,$A52,FALSE)</f>
        <v>79</v>
      </c>
      <c r="AB52" s="7">
        <f>HLOOKUP('Display Sheet'!$D$6,'JL 100%'!$C$9:$BF$77,$A52,FALSE)</f>
        <v>72.62</v>
      </c>
      <c r="AC52" s="7">
        <f>HLOOKUP('Display Sheet'!$D$6,'JL15_50%'!$C$9:$BF$77,$A52,FALSE)</f>
        <v>77.36</v>
      </c>
      <c r="AD52" s="7">
        <f>HLOOKUP('Display Sheet'!$D$6,'JL15_100%'!$C$9:$BF$77,$A52,FALSE)</f>
        <v>74.78</v>
      </c>
      <c r="AE52" s="7">
        <f>HLOOKUP('Display Sheet'!$D$6,'JL50%_3%_SI'!$C$9:$BF$77,$A52,FALSE)</f>
        <v>60.69</v>
      </c>
      <c r="AF52" s="7">
        <f>HLOOKUP('Display Sheet'!$D$6,'JL100%_3%_SI'!$C$9:$BF$77,$A52,FALSE)</f>
        <v>56.96</v>
      </c>
      <c r="AG52" s="7">
        <f>HLOOKUP('Display Sheet'!$D$6,'JL50%_5%_SI'!$C$9:$BF$77,$A52,FALSE)</f>
        <v>52.59</v>
      </c>
      <c r="AH52" s="7">
        <f>HLOOKUP('Display Sheet'!$D$6,'JL100%_5%_SI'!$C$9:$BF$77,$A52,FALSE)</f>
        <v>49.09</v>
      </c>
      <c r="AI52" s="7">
        <f>HLOOKUP('Display Sheet'!$D$6,'JL50%_10%_SI'!$C$9:$BF$77,$A52,FALSE)</f>
        <v>39.42</v>
      </c>
      <c r="AJ52" s="7">
        <f>HLOOKUP('Display Sheet'!$D$6,'JL100%_10%_SI'!$C$9:$BF$77,$A52,FALSE)</f>
        <v>36.46</v>
      </c>
      <c r="AK52" s="7">
        <f>HLOOKUP('Display Sheet'!$D$6,'JL100%_2%_CI'!$C$9:$BF$77,$A52,FALSE)</f>
        <v>59.61</v>
      </c>
      <c r="AL52" s="7">
        <f>HLOOKUP('Display Sheet'!$D$6,'JL100%_2.5%_CI'!$C$9:$BF$77,$A52,FALSE)</f>
        <v>56</v>
      </c>
      <c r="AM52" s="7">
        <f>HLOOKUP('Display Sheet'!$D$6,'JL100%_3%_CI'!$C$9:$BF$77,$A52,FALSE)</f>
        <v>52.27</v>
      </c>
      <c r="AN52" s="7">
        <f>HLOOKUP('Display Sheet'!$D$6,'JL100%_3.5%_CI'!$C$9:$BF$77,$A52,FALSE)</f>
        <v>48.75</v>
      </c>
      <c r="AO52" s="7">
        <f>HLOOKUP('Display Sheet'!$D$6,'JL100%_4%_CI'!$C$9:$BF$77,$A52,FALSE)</f>
        <v>45.37</v>
      </c>
      <c r="AP52" s="7">
        <f>HLOOKUP('Display Sheet'!$D$6,'Def_JL_100%_1 year'!$C$9:$BF$77,$A52,FALSE)</f>
        <v>67.53</v>
      </c>
      <c r="AQ52" s="7">
        <f>HLOOKUP('Display Sheet'!$D$6,'Def_JL_100%_2 years'!$C$9:$BF$77,$A52,FALSE)</f>
        <v>68.16</v>
      </c>
      <c r="AR52" s="7">
        <f>HLOOKUP('Display Sheet'!$D$6,'Def_JL_100%_3 years'!$C$9:$BF$77,$A52,FALSE)</f>
        <v>73.5</v>
      </c>
      <c r="AS52" s="7">
        <f>HLOOKUP('Display Sheet'!$D$6,'Def_JL_100%_4 years'!$C$9:$BF$77,$A52,FALSE)</f>
        <v>79.31</v>
      </c>
      <c r="AT52" s="7">
        <f>HLOOKUP('Display Sheet'!$D$6,'Def_JL_100%_5 years'!$C$9:$BF$77,$A52,FALSE)</f>
        <v>85.64</v>
      </c>
      <c r="AU52" s="7">
        <f>HLOOKUP('Display Sheet'!$D$6,'Def_JL_100%_6 years'!$C$9:$BF$77,$A52,FALSE)</f>
        <v>92.53</v>
      </c>
      <c r="AV52" s="7">
        <f>HLOOKUP('Display Sheet'!$D$6,'Def_JL_100%_7 years'!$C$9:$BF$77,$A52,FALSE)</f>
        <v>100.04</v>
      </c>
      <c r="AW52" s="7">
        <f>HLOOKUP('Display Sheet'!$D$6,'Def_JL_100%_8 years'!$C$9:$BF$77,$A52,FALSE)</f>
        <v>108.23</v>
      </c>
      <c r="AX52" s="7">
        <f>HLOOKUP('Display Sheet'!$D$6,'Def_JL_100%_9 years'!$C$9:$BF$77,$A52,FALSE)</f>
        <v>117.15</v>
      </c>
      <c r="AY52" s="7">
        <f>HLOOKUP('Display Sheet'!$D$6,'Def_JL_100%_10 years'!$C$9:$BF$77,$A52,FALSE)</f>
        <v>126.86</v>
      </c>
      <c r="AZ52" s="7">
        <f>HLOOKUP('Display Sheet'!$D$6,'JL 50%_ROC'!$C$9:$BF$77,$A52,FALSE)</f>
        <v>71.010000000000005</v>
      </c>
      <c r="BA52" s="7">
        <f>HLOOKUP('Display Sheet'!$D$6,'JL 100%_ROC'!$C$9:$BF$77,$A52,FALSE)</f>
        <v>64.760000000000005</v>
      </c>
      <c r="BB52" s="13">
        <v>73</v>
      </c>
    </row>
    <row r="53" spans="1:54" ht="12.75" customHeight="1" thickBot="1">
      <c r="A53">
        <v>46</v>
      </c>
      <c r="B53" s="26">
        <v>62</v>
      </c>
      <c r="C53" s="78">
        <v>84.19</v>
      </c>
      <c r="D53" s="78">
        <v>65.650000000000006</v>
      </c>
      <c r="E53" s="68">
        <v>83.06</v>
      </c>
      <c r="F53" s="78">
        <v>82.29</v>
      </c>
      <c r="G53" s="78">
        <v>80.349999999999994</v>
      </c>
      <c r="H53" s="78">
        <v>78.069999999999993</v>
      </c>
      <c r="I53" s="68">
        <v>68.150000000000006</v>
      </c>
      <c r="J53" s="68">
        <v>59.66</v>
      </c>
      <c r="K53" s="68">
        <v>45.5</v>
      </c>
      <c r="L53" s="68">
        <v>71.319999999999993</v>
      </c>
      <c r="M53" s="68">
        <v>67.62</v>
      </c>
      <c r="N53" s="68">
        <v>63.97</v>
      </c>
      <c r="O53" s="68">
        <v>60.39</v>
      </c>
      <c r="P53" s="68">
        <v>56.88</v>
      </c>
      <c r="Q53" s="68">
        <v>68.459999999999994</v>
      </c>
      <c r="R53" s="68">
        <v>70.900000000000006</v>
      </c>
      <c r="S53" s="68">
        <v>77.260000000000005</v>
      </c>
      <c r="T53" s="68">
        <v>84.2</v>
      </c>
      <c r="U53" s="68">
        <v>91.75</v>
      </c>
      <c r="V53" s="68">
        <v>99.87</v>
      </c>
      <c r="W53" s="68">
        <v>108.69</v>
      </c>
      <c r="X53" s="68">
        <v>117.86</v>
      </c>
      <c r="Y53" s="68">
        <v>127.95</v>
      </c>
      <c r="Z53" s="68">
        <v>138.06</v>
      </c>
      <c r="AA53" s="7">
        <f>HLOOKUP('Display Sheet'!$D$6,'JL 50%'!$C$9:$BF$77,$A53,FALSE)</f>
        <v>79.290000000000006</v>
      </c>
      <c r="AB53" s="7">
        <f>HLOOKUP('Display Sheet'!$D$6,'JL 100%'!$C$9:$BF$77,$A53,FALSE)</f>
        <v>73.010000000000005</v>
      </c>
      <c r="AC53" s="7">
        <f>HLOOKUP('Display Sheet'!$D$6,'JL15_50%'!$C$9:$BF$77,$A53,FALSE)</f>
        <v>77.58</v>
      </c>
      <c r="AD53" s="7">
        <f>HLOOKUP('Display Sheet'!$D$6,'JL15_100%'!$C$9:$BF$77,$A53,FALSE)</f>
        <v>75.14</v>
      </c>
      <c r="AE53" s="7">
        <f>HLOOKUP('Display Sheet'!$D$6,'JL50%_3%_SI'!$C$9:$BF$77,$A53,FALSE)</f>
        <v>60.95</v>
      </c>
      <c r="AF53" s="7">
        <f>HLOOKUP('Display Sheet'!$D$6,'JL100%_3%_SI'!$C$9:$BF$77,$A53,FALSE)</f>
        <v>57.38</v>
      </c>
      <c r="AG53" s="7">
        <f>HLOOKUP('Display Sheet'!$D$6,'JL50%_5%_SI'!$C$9:$BF$77,$A53,FALSE)</f>
        <v>52.84</v>
      </c>
      <c r="AH53" s="7">
        <f>HLOOKUP('Display Sheet'!$D$6,'JL100%_5%_SI'!$C$9:$BF$77,$A53,FALSE)</f>
        <v>49.53</v>
      </c>
      <c r="AI53" s="7">
        <f>HLOOKUP('Display Sheet'!$D$6,'JL50%_10%_SI'!$C$9:$BF$77,$A53,FALSE)</f>
        <v>39.64</v>
      </c>
      <c r="AJ53" s="7">
        <f>HLOOKUP('Display Sheet'!$D$6,'JL100%_10%_SI'!$C$9:$BF$77,$A53,FALSE)</f>
        <v>36.79</v>
      </c>
      <c r="AK53" s="7">
        <f>HLOOKUP('Display Sheet'!$D$6,'JL100%_2%_CI'!$C$9:$BF$77,$A53,FALSE)</f>
        <v>60.06</v>
      </c>
      <c r="AL53" s="7">
        <f>HLOOKUP('Display Sheet'!$D$6,'JL100%_2.5%_CI'!$C$9:$BF$77,$A53,FALSE)</f>
        <v>56.37</v>
      </c>
      <c r="AM53" s="7">
        <f>HLOOKUP('Display Sheet'!$D$6,'JL100%_3%_CI'!$C$9:$BF$77,$A53,FALSE)</f>
        <v>52.77</v>
      </c>
      <c r="AN53" s="7">
        <f>HLOOKUP('Display Sheet'!$D$6,'JL100%_3.5%_CI'!$C$9:$BF$77,$A53,FALSE)</f>
        <v>49.28</v>
      </c>
      <c r="AO53" s="7">
        <f>HLOOKUP('Display Sheet'!$D$6,'JL100%_4%_CI'!$C$9:$BF$77,$A53,FALSE)</f>
        <v>45.87</v>
      </c>
      <c r="AP53" s="7">
        <f>HLOOKUP('Display Sheet'!$D$6,'Def_JL_100%_1 year'!$C$9:$BF$77,$A53,FALSE)</f>
        <v>67.63</v>
      </c>
      <c r="AQ53" s="7">
        <f>HLOOKUP('Display Sheet'!$D$6,'Def_JL_100%_2 years'!$C$9:$BF$77,$A53,FALSE)</f>
        <v>68.34</v>
      </c>
      <c r="AR53" s="7">
        <f>HLOOKUP('Display Sheet'!$D$6,'Def_JL_100%_3 years'!$C$9:$BF$77,$A53,FALSE)</f>
        <v>73.72</v>
      </c>
      <c r="AS53" s="7">
        <f>HLOOKUP('Display Sheet'!$D$6,'Def_JL_100%_4 years'!$C$9:$BF$77,$A53,FALSE)</f>
        <v>79.59</v>
      </c>
      <c r="AT53" s="7">
        <f>HLOOKUP('Display Sheet'!$D$6,'Def_JL_100%_5 years'!$C$9:$BF$77,$A53,FALSE)</f>
        <v>85.98</v>
      </c>
      <c r="AU53" s="7">
        <f>HLOOKUP('Display Sheet'!$D$6,'Def_JL_100%_6 years'!$C$9:$BF$77,$A53,FALSE)</f>
        <v>92.95</v>
      </c>
      <c r="AV53" s="7">
        <f>HLOOKUP('Display Sheet'!$D$6,'Def_JL_100%_7 years'!$C$9:$BF$77,$A53,FALSE)</f>
        <v>100.55</v>
      </c>
      <c r="AW53" s="7">
        <f>HLOOKUP('Display Sheet'!$D$6,'Def_JL_100%_8 years'!$C$9:$BF$77,$A53,FALSE)</f>
        <v>108.85</v>
      </c>
      <c r="AX53" s="7">
        <f>HLOOKUP('Display Sheet'!$D$6,'Def_JL_100%_9 years'!$C$9:$BF$77,$A53,FALSE)</f>
        <v>117.89</v>
      </c>
      <c r="AY53" s="7">
        <f>HLOOKUP('Display Sheet'!$D$6,'Def_JL_100%_10 years'!$C$9:$BF$77,$A53,FALSE)</f>
        <v>127.73</v>
      </c>
      <c r="AZ53" s="7">
        <f>HLOOKUP('Display Sheet'!$D$6,'JL 50%_ROC'!$C$9:$BF$77,$A53,FALSE)</f>
        <v>70.97</v>
      </c>
      <c r="BA53" s="7">
        <f>HLOOKUP('Display Sheet'!$D$6,'JL 100%_ROC'!$C$9:$BF$77,$A53,FALSE)</f>
        <v>64.849999999999994</v>
      </c>
      <c r="BB53" s="13">
        <v>74</v>
      </c>
    </row>
    <row r="54" spans="1:54" ht="12.75" customHeight="1" thickBot="1">
      <c r="A54">
        <v>47</v>
      </c>
      <c r="B54" s="12">
        <v>63</v>
      </c>
      <c r="C54" s="78">
        <v>85.63</v>
      </c>
      <c r="D54" s="78">
        <v>65.760000000000005</v>
      </c>
      <c r="E54" s="68">
        <v>84.18</v>
      </c>
      <c r="F54" s="78">
        <v>83.5</v>
      </c>
      <c r="G54" s="78">
        <v>81.31</v>
      </c>
      <c r="H54" s="78">
        <v>78.760000000000005</v>
      </c>
      <c r="I54" s="68">
        <v>69.599999999999994</v>
      </c>
      <c r="J54" s="68">
        <v>61.06</v>
      </c>
      <c r="K54" s="68">
        <v>46.73</v>
      </c>
      <c r="L54" s="68">
        <v>72.83</v>
      </c>
      <c r="M54" s="68">
        <v>69.150000000000006</v>
      </c>
      <c r="N54" s="68">
        <v>65.52</v>
      </c>
      <c r="O54" s="68">
        <v>61.96</v>
      </c>
      <c r="P54" s="68">
        <v>58.45</v>
      </c>
      <c r="Q54" s="68">
        <v>68.58</v>
      </c>
      <c r="R54" s="68">
        <v>71.260000000000005</v>
      </c>
      <c r="S54" s="68">
        <v>77.77</v>
      </c>
      <c r="T54" s="68">
        <v>84.88</v>
      </c>
      <c r="U54" s="68">
        <v>92.66</v>
      </c>
      <c r="V54" s="68">
        <v>100.87</v>
      </c>
      <c r="W54" s="68">
        <v>109.78</v>
      </c>
      <c r="X54" s="68">
        <v>119.41</v>
      </c>
      <c r="Y54" s="68">
        <v>129.22999999999999</v>
      </c>
      <c r="Z54" s="68">
        <v>139.72999999999999</v>
      </c>
      <c r="AA54" s="7">
        <f>HLOOKUP('Display Sheet'!$D$6,'JL 50%'!$C$9:$BF$77,$A54,FALSE)</f>
        <v>79.45</v>
      </c>
      <c r="AB54" s="7">
        <f>HLOOKUP('Display Sheet'!$D$6,'JL 100%'!$C$9:$BF$77,$A54,FALSE)</f>
        <v>73.39</v>
      </c>
      <c r="AC54" s="7">
        <f>HLOOKUP('Display Sheet'!$D$6,'JL15_50%'!$C$9:$BF$77,$A54,FALSE)</f>
        <v>77.790000000000006</v>
      </c>
      <c r="AD54" s="7">
        <f>HLOOKUP('Display Sheet'!$D$6,'JL15_100%'!$C$9:$BF$77,$A54,FALSE)</f>
        <v>75.5</v>
      </c>
      <c r="AE54" s="7">
        <f>HLOOKUP('Display Sheet'!$D$6,'JL50%_3%_SI'!$C$9:$BF$77,$A54,FALSE)</f>
        <v>61.2</v>
      </c>
      <c r="AF54" s="7">
        <f>HLOOKUP('Display Sheet'!$D$6,'JL100%_3%_SI'!$C$9:$BF$77,$A54,FALSE)</f>
        <v>57.86</v>
      </c>
      <c r="AG54" s="7">
        <f>HLOOKUP('Display Sheet'!$D$6,'JL50%_5%_SI'!$C$9:$BF$77,$A54,FALSE)</f>
        <v>53.08</v>
      </c>
      <c r="AH54" s="7">
        <f>HLOOKUP('Display Sheet'!$D$6,'JL100%_5%_SI'!$C$9:$BF$77,$A54,FALSE)</f>
        <v>49.88</v>
      </c>
      <c r="AI54" s="7">
        <f>HLOOKUP('Display Sheet'!$D$6,'JL50%_10%_SI'!$C$9:$BF$77,$A54,FALSE)</f>
        <v>39.86</v>
      </c>
      <c r="AJ54" s="7">
        <f>HLOOKUP('Display Sheet'!$D$6,'JL100%_10%_SI'!$C$9:$BF$77,$A54,FALSE)</f>
        <v>37.19</v>
      </c>
      <c r="AK54" s="7">
        <f>HLOOKUP('Display Sheet'!$D$6,'JL100%_2%_CI'!$C$9:$BF$77,$A54,FALSE)</f>
        <v>60.5</v>
      </c>
      <c r="AL54" s="7">
        <f>HLOOKUP('Display Sheet'!$D$6,'JL100%_2.5%_CI'!$C$9:$BF$77,$A54,FALSE)</f>
        <v>56.78</v>
      </c>
      <c r="AM54" s="7">
        <f>HLOOKUP('Display Sheet'!$D$6,'JL100%_3%_CI'!$C$9:$BF$77,$A54,FALSE)</f>
        <v>53.2</v>
      </c>
      <c r="AN54" s="7">
        <f>HLOOKUP('Display Sheet'!$D$6,'JL100%_3.5%_CI'!$C$9:$BF$77,$A54,FALSE)</f>
        <v>49.76</v>
      </c>
      <c r="AO54" s="7">
        <f>HLOOKUP('Display Sheet'!$D$6,'JL100%_4%_CI'!$C$9:$BF$77,$A54,FALSE)</f>
        <v>46.35</v>
      </c>
      <c r="AP54" s="7">
        <f>HLOOKUP('Display Sheet'!$D$6,'Def_JL_100%_1 year'!$C$9:$BF$77,$A54,FALSE)</f>
        <v>67.72</v>
      </c>
      <c r="AQ54" s="7">
        <f>HLOOKUP('Display Sheet'!$D$6,'Def_JL_100%_2 years'!$C$9:$BF$77,$A54,FALSE)</f>
        <v>68.5</v>
      </c>
      <c r="AR54" s="7">
        <f>HLOOKUP('Display Sheet'!$D$6,'Def_JL_100%_3 years'!$C$9:$BF$77,$A54,FALSE)</f>
        <v>73.930000000000007</v>
      </c>
      <c r="AS54" s="7">
        <f>HLOOKUP('Display Sheet'!$D$6,'Def_JL_100%_4 years'!$C$9:$BF$77,$A54,FALSE)</f>
        <v>79.849999999999994</v>
      </c>
      <c r="AT54" s="7">
        <f>HLOOKUP('Display Sheet'!$D$6,'Def_JL_100%_5 years'!$C$9:$BF$77,$A54,FALSE)</f>
        <v>86.31</v>
      </c>
      <c r="AU54" s="7">
        <f>HLOOKUP('Display Sheet'!$D$6,'Def_JL_100%_6 years'!$C$9:$BF$77,$A54,FALSE)</f>
        <v>93.36</v>
      </c>
      <c r="AV54" s="7">
        <f>HLOOKUP('Display Sheet'!$D$6,'Def_JL_100%_7 years'!$C$9:$BF$77,$A54,FALSE)</f>
        <v>101.05</v>
      </c>
      <c r="AW54" s="7">
        <f>HLOOKUP('Display Sheet'!$D$6,'Def_JL_100%_8 years'!$C$9:$BF$77,$A54,FALSE)</f>
        <v>109.45</v>
      </c>
      <c r="AX54" s="7">
        <f>HLOOKUP('Display Sheet'!$D$6,'Def_JL_100%_9 years'!$C$9:$BF$77,$A54,FALSE)</f>
        <v>118.61</v>
      </c>
      <c r="AY54" s="7">
        <f>HLOOKUP('Display Sheet'!$D$6,'Def_JL_100%_10 years'!$C$9:$BF$77,$A54,FALSE)</f>
        <v>128.58000000000001</v>
      </c>
      <c r="AZ54" s="7">
        <f>HLOOKUP('Display Sheet'!$D$6,'JL 50%_ROC'!$C$9:$BF$77,$A54,FALSE)</f>
        <v>70.91</v>
      </c>
      <c r="BA54" s="7">
        <f>HLOOKUP('Display Sheet'!$D$6,'JL 100%_ROC'!$C$9:$BF$77,$A54,FALSE)</f>
        <v>64.930000000000007</v>
      </c>
      <c r="BB54" s="13">
        <v>75</v>
      </c>
    </row>
    <row r="55" spans="1:54" ht="12.75" customHeight="1" thickBot="1">
      <c r="A55">
        <v>48</v>
      </c>
      <c r="B55" s="26">
        <v>64</v>
      </c>
      <c r="C55" s="78">
        <v>87.2</v>
      </c>
      <c r="D55" s="78">
        <v>65.87</v>
      </c>
      <c r="E55" s="68">
        <v>85.35</v>
      </c>
      <c r="F55" s="78">
        <v>84.78</v>
      </c>
      <c r="G55" s="78">
        <v>82.3</v>
      </c>
      <c r="H55" s="78">
        <v>79.459999999999994</v>
      </c>
      <c r="I55" s="68">
        <v>71.16</v>
      </c>
      <c r="J55" s="68">
        <v>62.57</v>
      </c>
      <c r="K55" s="68">
        <v>48.06</v>
      </c>
      <c r="L55" s="68">
        <v>74.47</v>
      </c>
      <c r="M55" s="68">
        <v>70.8</v>
      </c>
      <c r="N55" s="68">
        <v>67.19</v>
      </c>
      <c r="O55" s="68">
        <v>63.63</v>
      </c>
      <c r="P55" s="68">
        <v>60.14</v>
      </c>
      <c r="Q55" s="68">
        <v>68.58</v>
      </c>
      <c r="R55" s="68">
        <v>71.62</v>
      </c>
      <c r="S55" s="68">
        <v>78.290000000000006</v>
      </c>
      <c r="T55" s="68">
        <v>85.56</v>
      </c>
      <c r="U55" s="68">
        <v>93.59</v>
      </c>
      <c r="V55" s="68">
        <v>101.88</v>
      </c>
      <c r="W55" s="68">
        <v>111.1</v>
      </c>
      <c r="X55" s="68">
        <v>120.6</v>
      </c>
      <c r="Y55" s="68">
        <v>130.78</v>
      </c>
      <c r="Z55" s="68">
        <v>141.12</v>
      </c>
      <c r="AA55" s="7">
        <f>HLOOKUP('Display Sheet'!$D$6,'JL 50%'!$C$9:$BF$77,$A55,FALSE)</f>
        <v>79.7</v>
      </c>
      <c r="AB55" s="7">
        <f>HLOOKUP('Display Sheet'!$D$6,'JL 100%'!$C$9:$BF$77,$A55,FALSE)</f>
        <v>73.78</v>
      </c>
      <c r="AC55" s="7">
        <f>HLOOKUP('Display Sheet'!$D$6,'JL15_50%'!$C$9:$BF$77,$A55,FALSE)</f>
        <v>78</v>
      </c>
      <c r="AD55" s="7">
        <f>HLOOKUP('Display Sheet'!$D$6,'JL15_100%'!$C$9:$BF$77,$A55,FALSE)</f>
        <v>75.849999999999994</v>
      </c>
      <c r="AE55" s="7">
        <f>HLOOKUP('Display Sheet'!$D$6,'JL50%_3%_SI'!$C$9:$BF$77,$A55,FALSE)</f>
        <v>61.45</v>
      </c>
      <c r="AF55" s="7">
        <f>HLOOKUP('Display Sheet'!$D$6,'JL100%_3%_SI'!$C$9:$BF$77,$A55,FALSE)</f>
        <v>58.2</v>
      </c>
      <c r="AG55" s="7">
        <f>HLOOKUP('Display Sheet'!$D$6,'JL50%_5%_SI'!$C$9:$BF$77,$A55,FALSE)</f>
        <v>53.32</v>
      </c>
      <c r="AH55" s="7">
        <f>HLOOKUP('Display Sheet'!$D$6,'JL100%_5%_SI'!$C$9:$BF$77,$A55,FALSE)</f>
        <v>50.24</v>
      </c>
      <c r="AI55" s="7">
        <f>HLOOKUP('Display Sheet'!$D$6,'JL50%_10%_SI'!$C$9:$BF$77,$A55,FALSE)</f>
        <v>40.07</v>
      </c>
      <c r="AJ55" s="7">
        <f>HLOOKUP('Display Sheet'!$D$6,'JL100%_10%_SI'!$C$9:$BF$77,$A55,FALSE)</f>
        <v>37.53</v>
      </c>
      <c r="AK55" s="7">
        <f>HLOOKUP('Display Sheet'!$D$6,'JL100%_2%_CI'!$C$9:$BF$77,$A55,FALSE)</f>
        <v>60.93</v>
      </c>
      <c r="AL55" s="7">
        <f>HLOOKUP('Display Sheet'!$D$6,'JL100%_2.5%_CI'!$C$9:$BF$77,$A55,FALSE)</f>
        <v>57.26</v>
      </c>
      <c r="AM55" s="7">
        <f>HLOOKUP('Display Sheet'!$D$6,'JL100%_3%_CI'!$C$9:$BF$77,$A55,FALSE)</f>
        <v>53.71</v>
      </c>
      <c r="AN55" s="7">
        <f>HLOOKUP('Display Sheet'!$D$6,'JL100%_3.5%_CI'!$C$9:$BF$77,$A55,FALSE)</f>
        <v>50.22</v>
      </c>
      <c r="AO55" s="7">
        <f>HLOOKUP('Display Sheet'!$D$6,'JL100%_4%_CI'!$C$9:$BF$77,$A55,FALSE)</f>
        <v>46.82</v>
      </c>
      <c r="AP55" s="7">
        <f>HLOOKUP('Display Sheet'!$D$6,'Def_JL_100%_1 year'!$C$9:$BF$77,$A55,FALSE)</f>
        <v>67.8</v>
      </c>
      <c r="AQ55" s="7">
        <f>HLOOKUP('Display Sheet'!$D$6,'Def_JL_100%_2 years'!$C$9:$BF$77,$A55,FALSE)</f>
        <v>68.650000000000006</v>
      </c>
      <c r="AR55" s="7">
        <f>HLOOKUP('Display Sheet'!$D$6,'Def_JL_100%_3 years'!$C$9:$BF$77,$A55,FALSE)</f>
        <v>74.13</v>
      </c>
      <c r="AS55" s="7">
        <f>HLOOKUP('Display Sheet'!$D$6,'Def_JL_100%_4 years'!$C$9:$BF$77,$A55,FALSE)</f>
        <v>80.11</v>
      </c>
      <c r="AT55" s="7">
        <f>HLOOKUP('Display Sheet'!$D$6,'Def_JL_100%_5 years'!$C$9:$BF$77,$A55,FALSE)</f>
        <v>86.63</v>
      </c>
      <c r="AU55" s="7">
        <f>HLOOKUP('Display Sheet'!$D$6,'Def_JL_100%_6 years'!$C$9:$BF$77,$A55,FALSE)</f>
        <v>93.76</v>
      </c>
      <c r="AV55" s="7">
        <f>HLOOKUP('Display Sheet'!$D$6,'Def_JL_100%_7 years'!$C$9:$BF$77,$A55,FALSE)</f>
        <v>101.54</v>
      </c>
      <c r="AW55" s="7">
        <f>HLOOKUP('Display Sheet'!$D$6,'Def_JL_100%_8 years'!$C$9:$BF$77,$A55,FALSE)</f>
        <v>110.04</v>
      </c>
      <c r="AX55" s="7">
        <f>HLOOKUP('Display Sheet'!$D$6,'Def_JL_100%_9 years'!$C$9:$BF$77,$A55,FALSE)</f>
        <v>119.3</v>
      </c>
      <c r="AY55" s="7">
        <f>HLOOKUP('Display Sheet'!$D$6,'Def_JL_100%_10 years'!$C$9:$BF$77,$A55,FALSE)</f>
        <v>129.54</v>
      </c>
      <c r="AZ55" s="7">
        <f>HLOOKUP('Display Sheet'!$D$6,'JL 50%_ROC'!$C$9:$BF$77,$A55,FALSE)</f>
        <v>70.84</v>
      </c>
      <c r="BA55" s="7">
        <f>HLOOKUP('Display Sheet'!$D$6,'JL 100%_ROC'!$C$9:$BF$77,$A55,FALSE)</f>
        <v>65.010000000000005</v>
      </c>
      <c r="BB55" s="13">
        <v>76</v>
      </c>
    </row>
    <row r="56" spans="1:54" ht="12.75" customHeight="1" thickBot="1">
      <c r="A56">
        <v>49</v>
      </c>
      <c r="B56" s="26">
        <v>65</v>
      </c>
      <c r="C56" s="78">
        <v>88.91</v>
      </c>
      <c r="D56" s="78">
        <v>65.95</v>
      </c>
      <c r="E56" s="68">
        <v>86.58</v>
      </c>
      <c r="F56" s="78">
        <v>86.13</v>
      </c>
      <c r="G56" s="78">
        <v>83.31</v>
      </c>
      <c r="H56" s="78">
        <v>80.150000000000006</v>
      </c>
      <c r="I56" s="68">
        <v>72.86</v>
      </c>
      <c r="J56" s="68">
        <v>64.2</v>
      </c>
      <c r="K56" s="68">
        <v>49.49</v>
      </c>
      <c r="L56" s="68">
        <v>76.23</v>
      </c>
      <c r="M56" s="68">
        <v>72.58</v>
      </c>
      <c r="N56" s="68">
        <v>68.97</v>
      </c>
      <c r="O56" s="68">
        <v>65.430000000000007</v>
      </c>
      <c r="P56" s="68">
        <v>61.94</v>
      </c>
      <c r="Q56" s="68">
        <v>68.78</v>
      </c>
      <c r="R56" s="68">
        <v>71.989999999999995</v>
      </c>
      <c r="S56" s="68">
        <v>78.819999999999993</v>
      </c>
      <c r="T56" s="68">
        <v>86.26</v>
      </c>
      <c r="U56" s="68">
        <v>94.34</v>
      </c>
      <c r="V56" s="68">
        <v>102.89</v>
      </c>
      <c r="W56" s="68">
        <v>112.21</v>
      </c>
      <c r="X56" s="68">
        <v>122.03</v>
      </c>
      <c r="Y56" s="68">
        <v>132.09</v>
      </c>
      <c r="Z56" s="68">
        <v>142.53</v>
      </c>
      <c r="AA56" s="7">
        <f>HLOOKUP('Display Sheet'!$D$6,'JL 50%'!$C$9:$BF$77,$A56,FALSE)</f>
        <v>79.94</v>
      </c>
      <c r="AB56" s="7">
        <f>HLOOKUP('Display Sheet'!$D$6,'JL 100%'!$C$9:$BF$77,$A56,FALSE)</f>
        <v>74.17</v>
      </c>
      <c r="AC56" s="7">
        <f>HLOOKUP('Display Sheet'!$D$6,'JL15_50%'!$C$9:$BF$77,$A56,FALSE)</f>
        <v>78.209999999999994</v>
      </c>
      <c r="AD56" s="7">
        <f>HLOOKUP('Display Sheet'!$D$6,'JL15_100%'!$C$9:$BF$77,$A56,FALSE)</f>
        <v>76.19</v>
      </c>
      <c r="AE56" s="7">
        <f>HLOOKUP('Display Sheet'!$D$6,'JL50%_3%_SI'!$C$9:$BF$77,$A56,FALSE)</f>
        <v>61.69</v>
      </c>
      <c r="AF56" s="7">
        <f>HLOOKUP('Display Sheet'!$D$6,'JL100%_3%_SI'!$C$9:$BF$77,$A56,FALSE)</f>
        <v>58.67</v>
      </c>
      <c r="AG56" s="7">
        <f>HLOOKUP('Display Sheet'!$D$6,'JL50%_5%_SI'!$C$9:$BF$77,$A56,FALSE)</f>
        <v>53.55</v>
      </c>
      <c r="AH56" s="7">
        <f>HLOOKUP('Display Sheet'!$D$6,'JL100%_5%_SI'!$C$9:$BF$77,$A56,FALSE)</f>
        <v>50.63</v>
      </c>
      <c r="AI56" s="7">
        <f>HLOOKUP('Display Sheet'!$D$6,'JL50%_10%_SI'!$C$9:$BF$77,$A56,FALSE)</f>
        <v>40.270000000000003</v>
      </c>
      <c r="AJ56" s="7">
        <f>HLOOKUP('Display Sheet'!$D$6,'JL100%_10%_SI'!$C$9:$BF$77,$A56,FALSE)</f>
        <v>37.869999999999997</v>
      </c>
      <c r="AK56" s="7">
        <f>HLOOKUP('Display Sheet'!$D$6,'JL100%_2%_CI'!$C$9:$BF$77,$A56,FALSE)</f>
        <v>61.33</v>
      </c>
      <c r="AL56" s="7">
        <f>HLOOKUP('Display Sheet'!$D$6,'JL100%_2.5%_CI'!$C$9:$BF$77,$A56,FALSE)</f>
        <v>57.66</v>
      </c>
      <c r="AM56" s="7">
        <f>HLOOKUP('Display Sheet'!$D$6,'JL100%_3%_CI'!$C$9:$BF$77,$A56,FALSE)</f>
        <v>54.15</v>
      </c>
      <c r="AN56" s="7">
        <f>HLOOKUP('Display Sheet'!$D$6,'JL100%_3.5%_CI'!$C$9:$BF$77,$A56,FALSE)</f>
        <v>50.67</v>
      </c>
      <c r="AO56" s="7">
        <f>HLOOKUP('Display Sheet'!$D$6,'JL100%_4%_CI'!$C$9:$BF$77,$A56,FALSE)</f>
        <v>47.27</v>
      </c>
      <c r="AP56" s="7">
        <f>HLOOKUP('Display Sheet'!$D$6,'Def_JL_100%_1 year'!$C$9:$BF$77,$A56,FALSE)</f>
        <v>67.87</v>
      </c>
      <c r="AQ56" s="7">
        <f>HLOOKUP('Display Sheet'!$D$6,'Def_JL_100%_2 years'!$C$9:$BF$77,$A56,FALSE)</f>
        <v>68.8</v>
      </c>
      <c r="AR56" s="7">
        <f>HLOOKUP('Display Sheet'!$D$6,'Def_JL_100%_3 years'!$C$9:$BF$77,$A56,FALSE)</f>
        <v>74.33</v>
      </c>
      <c r="AS56" s="7">
        <f>HLOOKUP('Display Sheet'!$D$6,'Def_JL_100%_4 years'!$C$9:$BF$77,$A56,FALSE)</f>
        <v>80.36</v>
      </c>
      <c r="AT56" s="7">
        <f>HLOOKUP('Display Sheet'!$D$6,'Def_JL_100%_5 years'!$C$9:$BF$77,$A56,FALSE)</f>
        <v>86.94</v>
      </c>
      <c r="AU56" s="7">
        <f>HLOOKUP('Display Sheet'!$D$6,'Def_JL_100%_6 years'!$C$9:$BF$77,$A56,FALSE)</f>
        <v>94.14</v>
      </c>
      <c r="AV56" s="7">
        <f>HLOOKUP('Display Sheet'!$D$6,'Def_JL_100%_7 years'!$C$9:$BF$77,$A56,FALSE)</f>
        <v>102.01</v>
      </c>
      <c r="AW56" s="7">
        <f>HLOOKUP('Display Sheet'!$D$6,'Def_JL_100%_8 years'!$C$9:$BF$77,$A56,FALSE)</f>
        <v>110.6</v>
      </c>
      <c r="AX56" s="7">
        <f>HLOOKUP('Display Sheet'!$D$6,'Def_JL_100%_9 years'!$C$9:$BF$77,$A56,FALSE)</f>
        <v>119.98</v>
      </c>
      <c r="AY56" s="7">
        <f>HLOOKUP('Display Sheet'!$D$6,'Def_JL_100%_10 years'!$C$9:$BF$77,$A56,FALSE)</f>
        <v>130.35</v>
      </c>
      <c r="AZ56" s="7">
        <f>HLOOKUP('Display Sheet'!$D$6,'JL 50%_ROC'!$C$9:$BF$77,$A56,FALSE)</f>
        <v>70.77</v>
      </c>
      <c r="BA56" s="7">
        <f>HLOOKUP('Display Sheet'!$D$6,'JL 100%_ROC'!$C$9:$BF$77,$A56,FALSE)</f>
        <v>65.08</v>
      </c>
      <c r="BB56" s="13">
        <v>77</v>
      </c>
    </row>
    <row r="57" spans="1:54" ht="12.75" customHeight="1" thickBot="1">
      <c r="A57">
        <v>50</v>
      </c>
      <c r="B57" s="12">
        <v>66</v>
      </c>
      <c r="C57" s="78">
        <v>90.75</v>
      </c>
      <c r="D57" s="78">
        <v>66.03</v>
      </c>
      <c r="E57" s="68">
        <v>87.86</v>
      </c>
      <c r="F57" s="78">
        <v>87.54</v>
      </c>
      <c r="G57" s="78">
        <v>84.34</v>
      </c>
      <c r="H57" s="78">
        <v>80.84</v>
      </c>
      <c r="I57" s="68">
        <v>74.67</v>
      </c>
      <c r="J57" s="68">
        <v>65.95</v>
      </c>
      <c r="K57" s="68">
        <v>51.03</v>
      </c>
      <c r="L57" s="68">
        <v>78.12</v>
      </c>
      <c r="M57" s="68">
        <v>74.47</v>
      </c>
      <c r="N57" s="68">
        <v>70.88</v>
      </c>
      <c r="O57" s="68">
        <v>67.34</v>
      </c>
      <c r="P57" s="68">
        <v>63.86</v>
      </c>
      <c r="Q57" s="68">
        <v>68.78</v>
      </c>
      <c r="R57" s="68">
        <v>72.36</v>
      </c>
      <c r="S57" s="68">
        <v>79.349999999999994</v>
      </c>
      <c r="T57" s="68">
        <v>87.12</v>
      </c>
      <c r="U57" s="68">
        <v>95.28</v>
      </c>
      <c r="V57" s="68">
        <v>103.92</v>
      </c>
      <c r="W57" s="68">
        <v>113.33</v>
      </c>
      <c r="X57" s="68">
        <v>123.25</v>
      </c>
      <c r="Y57" s="68">
        <v>133.41</v>
      </c>
      <c r="Z57" s="68">
        <v>143.44</v>
      </c>
      <c r="AA57" s="7">
        <f>HLOOKUP('Display Sheet'!$D$6,'JL 50%'!$C$9:$BF$77,$A57,FALSE)</f>
        <v>80.17</v>
      </c>
      <c r="AB57" s="7">
        <f>HLOOKUP('Display Sheet'!$D$6,'JL 100%'!$C$9:$BF$77,$A57,FALSE)</f>
        <v>74.540000000000006</v>
      </c>
      <c r="AC57" s="7">
        <f>HLOOKUP('Display Sheet'!$D$6,'JL15_50%'!$C$9:$BF$77,$A57,FALSE)</f>
        <v>78.400000000000006</v>
      </c>
      <c r="AD57" s="7">
        <f>HLOOKUP('Display Sheet'!$D$6,'JL15_100%'!$C$9:$BF$77,$A57,FALSE)</f>
        <v>76.53</v>
      </c>
      <c r="AE57" s="7">
        <f>HLOOKUP('Display Sheet'!$D$6,'JL50%_3%_SI'!$C$9:$BF$77,$A57,FALSE)</f>
        <v>61.92</v>
      </c>
      <c r="AF57" s="7">
        <f>HLOOKUP('Display Sheet'!$D$6,'JL100%_3%_SI'!$C$9:$BF$77,$A57,FALSE)</f>
        <v>58.93</v>
      </c>
      <c r="AG57" s="7">
        <f>HLOOKUP('Display Sheet'!$D$6,'JL50%_5%_SI'!$C$9:$BF$77,$A57,FALSE)</f>
        <v>53.77</v>
      </c>
      <c r="AH57" s="7">
        <f>HLOOKUP('Display Sheet'!$D$6,'JL100%_5%_SI'!$C$9:$BF$77,$A57,FALSE)</f>
        <v>51.05</v>
      </c>
      <c r="AI57" s="7">
        <f>HLOOKUP('Display Sheet'!$D$6,'JL50%_10%_SI'!$C$9:$BF$77,$A57,FALSE)</f>
        <v>40.47</v>
      </c>
      <c r="AJ57" s="7">
        <f>HLOOKUP('Display Sheet'!$D$6,'JL100%_10%_SI'!$C$9:$BF$77,$A57,FALSE)</f>
        <v>38.200000000000003</v>
      </c>
      <c r="AK57" s="7">
        <f>HLOOKUP('Display Sheet'!$D$6,'JL100%_2%_CI'!$C$9:$BF$77,$A57,FALSE)</f>
        <v>61.75</v>
      </c>
      <c r="AL57" s="7">
        <f>HLOOKUP('Display Sheet'!$D$6,'JL100%_2.5%_CI'!$C$9:$BF$77,$A57,FALSE)</f>
        <v>58.14</v>
      </c>
      <c r="AM57" s="7">
        <f>HLOOKUP('Display Sheet'!$D$6,'JL100%_3%_CI'!$C$9:$BF$77,$A57,FALSE)</f>
        <v>54.58</v>
      </c>
      <c r="AN57" s="7">
        <f>HLOOKUP('Display Sheet'!$D$6,'JL100%_3.5%_CI'!$C$9:$BF$77,$A57,FALSE)</f>
        <v>51.1</v>
      </c>
      <c r="AO57" s="7">
        <f>HLOOKUP('Display Sheet'!$D$6,'JL100%_4%_CI'!$C$9:$BF$77,$A57,FALSE)</f>
        <v>47.71</v>
      </c>
      <c r="AP57" s="7">
        <f>HLOOKUP('Display Sheet'!$D$6,'Def_JL_100%_1 year'!$C$9:$BF$77,$A57,FALSE)</f>
        <v>67.930000000000007</v>
      </c>
      <c r="AQ57" s="7">
        <f>HLOOKUP('Display Sheet'!$D$6,'Def_JL_100%_2 years'!$C$9:$BF$77,$A57,FALSE)</f>
        <v>68.94</v>
      </c>
      <c r="AR57" s="7">
        <f>HLOOKUP('Display Sheet'!$D$6,'Def_JL_100%_3 years'!$C$9:$BF$77,$A57,FALSE)</f>
        <v>74.510000000000005</v>
      </c>
      <c r="AS57" s="7">
        <f>HLOOKUP('Display Sheet'!$D$6,'Def_JL_100%_4 years'!$C$9:$BF$77,$A57,FALSE)</f>
        <v>80.59</v>
      </c>
      <c r="AT57" s="7">
        <f>HLOOKUP('Display Sheet'!$D$6,'Def_JL_100%_5 years'!$C$9:$BF$77,$A57,FALSE)</f>
        <v>87.24</v>
      </c>
      <c r="AU57" s="7">
        <f>HLOOKUP('Display Sheet'!$D$6,'Def_JL_100%_6 years'!$C$9:$BF$77,$A57,FALSE)</f>
        <v>94.51</v>
      </c>
      <c r="AV57" s="7">
        <f>HLOOKUP('Display Sheet'!$D$6,'Def_JL_100%_7 years'!$C$9:$BF$77,$A57,FALSE)</f>
        <v>102.46</v>
      </c>
      <c r="AW57" s="7">
        <f>HLOOKUP('Display Sheet'!$D$6,'Def_JL_100%_8 years'!$C$9:$BF$77,$A57,FALSE)</f>
        <v>111.14</v>
      </c>
      <c r="AX57" s="7">
        <f>HLOOKUP('Display Sheet'!$D$6,'Def_JL_100%_9 years'!$C$9:$BF$77,$A57,FALSE)</f>
        <v>120.62</v>
      </c>
      <c r="AY57" s="7">
        <f>HLOOKUP('Display Sheet'!$D$6,'Def_JL_100%_10 years'!$C$9:$BF$77,$A57,FALSE)</f>
        <v>130.91999999999999</v>
      </c>
      <c r="AZ57" s="7">
        <f>HLOOKUP('Display Sheet'!$D$6,'JL 50%_ROC'!$C$9:$BF$77,$A57,FALSE)</f>
        <v>70.69</v>
      </c>
      <c r="BA57" s="7">
        <f>HLOOKUP('Display Sheet'!$D$6,'JL 100%_ROC'!$C$9:$BF$77,$A57,FALSE)</f>
        <v>65.14</v>
      </c>
      <c r="BB57" s="13">
        <v>78</v>
      </c>
    </row>
    <row r="58" spans="1:54" ht="12.75" customHeight="1" thickBot="1">
      <c r="A58">
        <v>51</v>
      </c>
      <c r="B58" s="26">
        <v>67</v>
      </c>
      <c r="C58" s="78">
        <v>92.72</v>
      </c>
      <c r="D58" s="78">
        <v>66.099999999999994</v>
      </c>
      <c r="E58" s="68">
        <v>89.19</v>
      </c>
      <c r="F58" s="78">
        <v>89.01</v>
      </c>
      <c r="G58" s="78">
        <v>85.37</v>
      </c>
      <c r="H58" s="78">
        <v>81.52</v>
      </c>
      <c r="I58" s="68">
        <v>76.62</v>
      </c>
      <c r="J58" s="68">
        <v>67.81</v>
      </c>
      <c r="K58" s="68">
        <v>52.68</v>
      </c>
      <c r="L58" s="68">
        <v>80.14</v>
      </c>
      <c r="M58" s="68">
        <v>76.5</v>
      </c>
      <c r="N58" s="68">
        <v>72.91</v>
      </c>
      <c r="O58" s="68">
        <v>69.37</v>
      </c>
      <c r="P58" s="68">
        <v>65.900000000000006</v>
      </c>
      <c r="Q58" s="68">
        <v>68.92</v>
      </c>
      <c r="R58" s="68">
        <v>72.73</v>
      </c>
      <c r="S58" s="68">
        <v>79.89</v>
      </c>
      <c r="T58" s="68">
        <v>87.69</v>
      </c>
      <c r="U58" s="68">
        <v>96.24</v>
      </c>
      <c r="V58" s="68">
        <v>104.96</v>
      </c>
      <c r="W58" s="68">
        <v>114.46</v>
      </c>
      <c r="X58" s="68">
        <v>124.48</v>
      </c>
      <c r="Y58" s="68">
        <v>134.47</v>
      </c>
      <c r="Z58" s="68">
        <v>144.37</v>
      </c>
      <c r="AA58" s="7">
        <f>HLOOKUP('Display Sheet'!$D$6,'JL 50%'!$C$9:$BF$77,$A58,FALSE)</f>
        <v>80.38</v>
      </c>
      <c r="AB58" s="7">
        <f>HLOOKUP('Display Sheet'!$D$6,'JL 100%'!$C$9:$BF$77,$A58,FALSE)</f>
        <v>74.92</v>
      </c>
      <c r="AC58" s="7">
        <f>HLOOKUP('Display Sheet'!$D$6,'JL15_50%'!$C$9:$BF$77,$A58,FALSE)</f>
        <v>78.59</v>
      </c>
      <c r="AD58" s="7">
        <f>HLOOKUP('Display Sheet'!$D$6,'JL15_100%'!$C$9:$BF$77,$A58,FALSE)</f>
        <v>76.849999999999994</v>
      </c>
      <c r="AE58" s="7">
        <f>HLOOKUP('Display Sheet'!$D$6,'JL50%_3%_SI'!$C$9:$BF$77,$A58,FALSE)</f>
        <v>62.14</v>
      </c>
      <c r="AF58" s="7">
        <f>HLOOKUP('Display Sheet'!$D$6,'JL100%_3%_SI'!$C$9:$BF$77,$A58,FALSE)</f>
        <v>59.34</v>
      </c>
      <c r="AG58" s="7">
        <f>HLOOKUP('Display Sheet'!$D$6,'JL50%_5%_SI'!$C$9:$BF$77,$A58,FALSE)</f>
        <v>53.99</v>
      </c>
      <c r="AH58" s="7">
        <f>HLOOKUP('Display Sheet'!$D$6,'JL100%_5%_SI'!$C$9:$BF$77,$A58,FALSE)</f>
        <v>51.41</v>
      </c>
      <c r="AI58" s="7">
        <f>HLOOKUP('Display Sheet'!$D$6,'JL50%_10%_SI'!$C$9:$BF$77,$A58,FALSE)</f>
        <v>40.659999999999997</v>
      </c>
      <c r="AJ58" s="7">
        <f>HLOOKUP('Display Sheet'!$D$6,'JL100%_10%_SI'!$C$9:$BF$77,$A58,FALSE)</f>
        <v>38.520000000000003</v>
      </c>
      <c r="AK58" s="7">
        <f>HLOOKUP('Display Sheet'!$D$6,'JL100%_2%_CI'!$C$9:$BF$77,$A58,FALSE)</f>
        <v>62.13</v>
      </c>
      <c r="AL58" s="7">
        <f>HLOOKUP('Display Sheet'!$D$6,'JL100%_2.5%_CI'!$C$9:$BF$77,$A58,FALSE)</f>
        <v>58.54</v>
      </c>
      <c r="AM58" s="7">
        <f>HLOOKUP('Display Sheet'!$D$6,'JL100%_3%_CI'!$C$9:$BF$77,$A58,FALSE)</f>
        <v>54.99</v>
      </c>
      <c r="AN58" s="7">
        <f>HLOOKUP('Display Sheet'!$D$6,'JL100%_3.5%_CI'!$C$9:$BF$77,$A58,FALSE)</f>
        <v>51.52</v>
      </c>
      <c r="AO58" s="7">
        <f>HLOOKUP('Display Sheet'!$D$6,'JL100%_4%_CI'!$C$9:$BF$77,$A58,FALSE)</f>
        <v>48.13</v>
      </c>
      <c r="AP58" s="7">
        <f>HLOOKUP('Display Sheet'!$D$6,'Def_JL_100%_1 year'!$C$9:$BF$77,$A58,FALSE)</f>
        <v>67.989999999999995</v>
      </c>
      <c r="AQ58" s="7">
        <f>HLOOKUP('Display Sheet'!$D$6,'Def_JL_100%_2 years'!$C$9:$BF$77,$A58,FALSE)</f>
        <v>69.069999999999993</v>
      </c>
      <c r="AR58" s="7">
        <f>HLOOKUP('Display Sheet'!$D$6,'Def_JL_100%_3 years'!$C$9:$BF$77,$A58,FALSE)</f>
        <v>74.680000000000007</v>
      </c>
      <c r="AS58" s="7">
        <f>HLOOKUP('Display Sheet'!$D$6,'Def_JL_100%_4 years'!$C$9:$BF$77,$A58,FALSE)</f>
        <v>80.81</v>
      </c>
      <c r="AT58" s="7">
        <f>HLOOKUP('Display Sheet'!$D$6,'Def_JL_100%_5 years'!$C$9:$BF$77,$A58,FALSE)</f>
        <v>87.52</v>
      </c>
      <c r="AU58" s="7">
        <f>HLOOKUP('Display Sheet'!$D$6,'Def_JL_100%_6 years'!$C$9:$BF$77,$A58,FALSE)</f>
        <v>94.86</v>
      </c>
      <c r="AV58" s="7">
        <f>HLOOKUP('Display Sheet'!$D$6,'Def_JL_100%_7 years'!$C$9:$BF$77,$A58,FALSE)</f>
        <v>102.89</v>
      </c>
      <c r="AW58" s="7">
        <f>HLOOKUP('Display Sheet'!$D$6,'Def_JL_100%_8 years'!$C$9:$BF$77,$A58,FALSE)</f>
        <v>111.66</v>
      </c>
      <c r="AX58" s="7">
        <f>HLOOKUP('Display Sheet'!$D$6,'Def_JL_100%_9 years'!$C$9:$BF$77,$A58,FALSE)</f>
        <v>121.23</v>
      </c>
      <c r="AY58" s="7">
        <f>HLOOKUP('Display Sheet'!$D$6,'Def_JL_100%_10 years'!$C$9:$BF$77,$A58,FALSE)</f>
        <v>131.46</v>
      </c>
      <c r="AZ58" s="7">
        <f>HLOOKUP('Display Sheet'!$D$6,'JL 50%_ROC'!$C$9:$BF$77,$A58,FALSE)</f>
        <v>70.61</v>
      </c>
      <c r="BA58" s="7">
        <f>HLOOKUP('Display Sheet'!$D$6,'JL 100%_ROC'!$C$9:$BF$77,$A58,FALSE)</f>
        <v>65.2</v>
      </c>
      <c r="BB58" s="13">
        <v>79</v>
      </c>
    </row>
    <row r="59" spans="1:54" ht="12.75" customHeight="1" thickBot="1">
      <c r="A59">
        <v>52</v>
      </c>
      <c r="B59" s="26">
        <v>68</v>
      </c>
      <c r="C59" s="78">
        <v>94.84</v>
      </c>
      <c r="D59" s="78">
        <v>66.150000000000006</v>
      </c>
      <c r="E59" s="68">
        <v>90.58</v>
      </c>
      <c r="F59" s="78">
        <v>90.52</v>
      </c>
      <c r="G59" s="78">
        <v>86.42</v>
      </c>
      <c r="H59" s="78">
        <v>82.18</v>
      </c>
      <c r="I59" s="68">
        <v>78.7</v>
      </c>
      <c r="J59" s="68">
        <v>69.81</v>
      </c>
      <c r="K59" s="68">
        <v>54.43</v>
      </c>
      <c r="L59" s="68">
        <v>82.29</v>
      </c>
      <c r="M59" s="68">
        <v>78.650000000000006</v>
      </c>
      <c r="N59" s="68">
        <v>75.069999999999993</v>
      </c>
      <c r="O59" s="68">
        <v>71.53</v>
      </c>
      <c r="P59" s="68">
        <v>68.06</v>
      </c>
      <c r="Q59" s="68">
        <v>68.92</v>
      </c>
      <c r="R59" s="68">
        <v>73.099999999999994</v>
      </c>
      <c r="S59" s="68">
        <v>80.44</v>
      </c>
      <c r="T59" s="68">
        <v>88.57</v>
      </c>
      <c r="U59" s="68">
        <v>97.2</v>
      </c>
      <c r="V59" s="68">
        <v>106.01</v>
      </c>
      <c r="W59" s="68">
        <v>115.61</v>
      </c>
      <c r="X59" s="68">
        <v>125.72</v>
      </c>
      <c r="Y59" s="68">
        <v>135.47999999999999</v>
      </c>
      <c r="Z59" s="68">
        <v>145.13</v>
      </c>
      <c r="AA59" s="7">
        <f>HLOOKUP('Display Sheet'!$D$6,'JL 50%'!$C$9:$BF$77,$A59,FALSE)</f>
        <v>80.48</v>
      </c>
      <c r="AB59" s="7">
        <f>HLOOKUP('Display Sheet'!$D$6,'JL 100%'!$C$9:$BF$77,$A59,FALSE)</f>
        <v>75.28</v>
      </c>
      <c r="AC59" s="7">
        <f>HLOOKUP('Display Sheet'!$D$6,'JL15_50%'!$C$9:$BF$77,$A59,FALSE)</f>
        <v>78.87</v>
      </c>
      <c r="AD59" s="7">
        <f>HLOOKUP('Display Sheet'!$D$6,'JL15_100%'!$C$9:$BF$77,$A59,FALSE)</f>
        <v>77.16</v>
      </c>
      <c r="AE59" s="7">
        <f>HLOOKUP('Display Sheet'!$D$6,'JL50%_3%_SI'!$C$9:$BF$77,$A59,FALSE)</f>
        <v>62.36</v>
      </c>
      <c r="AF59" s="7">
        <f>HLOOKUP('Display Sheet'!$D$6,'JL100%_3%_SI'!$C$9:$BF$77,$A59,FALSE)</f>
        <v>59.73</v>
      </c>
      <c r="AG59" s="7">
        <f>HLOOKUP('Display Sheet'!$D$6,'JL50%_5%_SI'!$C$9:$BF$77,$A59,FALSE)</f>
        <v>54.2</v>
      </c>
      <c r="AH59" s="7">
        <f>HLOOKUP('Display Sheet'!$D$6,'JL100%_5%_SI'!$C$9:$BF$77,$A59,FALSE)</f>
        <v>51.77</v>
      </c>
      <c r="AI59" s="7">
        <f>HLOOKUP('Display Sheet'!$D$6,'JL50%_10%_SI'!$C$9:$BF$77,$A59,FALSE)</f>
        <v>40.840000000000003</v>
      </c>
      <c r="AJ59" s="7">
        <f>HLOOKUP('Display Sheet'!$D$6,'JL100%_10%_SI'!$C$9:$BF$77,$A59,FALSE)</f>
        <v>38.82</v>
      </c>
      <c r="AK59" s="7">
        <f>HLOOKUP('Display Sheet'!$D$6,'JL100%_2%_CI'!$C$9:$BF$77,$A59,FALSE)</f>
        <v>62.49</v>
      </c>
      <c r="AL59" s="7">
        <f>HLOOKUP('Display Sheet'!$D$6,'JL100%_2.5%_CI'!$C$9:$BF$77,$A59,FALSE)</f>
        <v>58.94</v>
      </c>
      <c r="AM59" s="7">
        <f>HLOOKUP('Display Sheet'!$D$6,'JL100%_3%_CI'!$C$9:$BF$77,$A59,FALSE)</f>
        <v>55.39</v>
      </c>
      <c r="AN59" s="7">
        <f>HLOOKUP('Display Sheet'!$D$6,'JL100%_3.5%_CI'!$C$9:$BF$77,$A59,FALSE)</f>
        <v>51.92</v>
      </c>
      <c r="AO59" s="7">
        <f>HLOOKUP('Display Sheet'!$D$6,'JL100%_4%_CI'!$C$9:$BF$77,$A59,FALSE)</f>
        <v>48.53</v>
      </c>
      <c r="AP59" s="7">
        <f>HLOOKUP('Display Sheet'!$D$6,'Def_JL_100%_1 year'!$C$9:$BF$77,$A59,FALSE)</f>
        <v>68.040000000000006</v>
      </c>
      <c r="AQ59" s="7">
        <f>HLOOKUP('Display Sheet'!$D$6,'Def_JL_100%_2 years'!$C$9:$BF$77,$A59,FALSE)</f>
        <v>69.19</v>
      </c>
      <c r="AR59" s="7">
        <f>HLOOKUP('Display Sheet'!$D$6,'Def_JL_100%_3 years'!$C$9:$BF$77,$A59,FALSE)</f>
        <v>74.84</v>
      </c>
      <c r="AS59" s="7">
        <f>HLOOKUP('Display Sheet'!$D$6,'Def_JL_100%_4 years'!$C$9:$BF$77,$A59,FALSE)</f>
        <v>81.02</v>
      </c>
      <c r="AT59" s="7">
        <f>HLOOKUP('Display Sheet'!$D$6,'Def_JL_100%_5 years'!$C$9:$BF$77,$A59,FALSE)</f>
        <v>87.79</v>
      </c>
      <c r="AU59" s="7">
        <f>HLOOKUP('Display Sheet'!$D$6,'Def_JL_100%_6 years'!$C$9:$BF$77,$A59,FALSE)</f>
        <v>95.19</v>
      </c>
      <c r="AV59" s="7">
        <f>HLOOKUP('Display Sheet'!$D$6,'Def_JL_100%_7 years'!$C$9:$BF$77,$A59,FALSE)</f>
        <v>103.29</v>
      </c>
      <c r="AW59" s="7">
        <f>HLOOKUP('Display Sheet'!$D$6,'Def_JL_100%_8 years'!$C$9:$BF$77,$A59,FALSE)</f>
        <v>112.15</v>
      </c>
      <c r="AX59" s="7">
        <f>HLOOKUP('Display Sheet'!$D$6,'Def_JL_100%_9 years'!$C$9:$BF$77,$A59,FALSE)</f>
        <v>121.94</v>
      </c>
      <c r="AY59" s="7">
        <f>HLOOKUP('Display Sheet'!$D$6,'Def_JL_100%_10 years'!$C$9:$BF$77,$A59,FALSE)</f>
        <v>132.16999999999999</v>
      </c>
      <c r="AZ59" s="7">
        <f>HLOOKUP('Display Sheet'!$D$6,'JL 50%_ROC'!$C$9:$BF$77,$A59,FALSE)</f>
        <v>70.52</v>
      </c>
      <c r="BA59" s="7">
        <f>HLOOKUP('Display Sheet'!$D$6,'JL 100%_ROC'!$C$9:$BF$77,$A59,FALSE)</f>
        <v>65.25</v>
      </c>
      <c r="BB59" s="13">
        <v>80</v>
      </c>
    </row>
    <row r="60" spans="1:54" ht="12.75" customHeight="1" thickBot="1">
      <c r="A60">
        <v>53</v>
      </c>
      <c r="B60" s="12">
        <v>69</v>
      </c>
      <c r="C60" s="78">
        <v>97.1</v>
      </c>
      <c r="D60" s="78">
        <v>66.19</v>
      </c>
      <c r="E60" s="68">
        <v>92.03</v>
      </c>
      <c r="F60" s="78">
        <v>92.08</v>
      </c>
      <c r="G60" s="78">
        <v>87.46</v>
      </c>
      <c r="H60" s="78">
        <v>82.82</v>
      </c>
      <c r="I60" s="68">
        <v>80.91</v>
      </c>
      <c r="J60" s="68">
        <v>71.930000000000007</v>
      </c>
      <c r="K60" s="68">
        <v>56.31</v>
      </c>
      <c r="L60" s="68">
        <v>84.57</v>
      </c>
      <c r="M60" s="68">
        <v>80.94</v>
      </c>
      <c r="N60" s="68">
        <v>77.349999999999994</v>
      </c>
      <c r="O60" s="68">
        <v>73.819999999999993</v>
      </c>
      <c r="P60" s="68">
        <v>70.34</v>
      </c>
      <c r="Q60" s="68">
        <v>68.92</v>
      </c>
      <c r="R60" s="68">
        <v>73.47</v>
      </c>
      <c r="S60" s="68">
        <v>80.989999999999995</v>
      </c>
      <c r="T60" s="68">
        <v>89.16</v>
      </c>
      <c r="U60" s="68">
        <v>97.93</v>
      </c>
      <c r="V60" s="68">
        <v>107.07</v>
      </c>
      <c r="W60" s="68">
        <v>116.76</v>
      </c>
      <c r="X60" s="68">
        <v>126.65</v>
      </c>
      <c r="Y60" s="68">
        <v>136.36000000000001</v>
      </c>
      <c r="Z60" s="68">
        <v>145.69</v>
      </c>
      <c r="AA60" s="7">
        <f>HLOOKUP('Display Sheet'!$D$6,'JL 50%'!$C$9:$BF$77,$A60,FALSE)</f>
        <v>80.709999999999994</v>
      </c>
      <c r="AB60" s="7">
        <f>HLOOKUP('Display Sheet'!$D$6,'JL 100%'!$C$9:$BF$77,$A60,FALSE)</f>
        <v>75.63</v>
      </c>
      <c r="AC60" s="7">
        <f>HLOOKUP('Display Sheet'!$D$6,'JL15_50%'!$C$9:$BF$77,$A60,FALSE)</f>
        <v>78.94</v>
      </c>
      <c r="AD60" s="7">
        <f>HLOOKUP('Display Sheet'!$D$6,'JL15_100%'!$C$9:$BF$77,$A60,FALSE)</f>
        <v>77.459999999999994</v>
      </c>
      <c r="AE60" s="7">
        <f>HLOOKUP('Display Sheet'!$D$6,'JL50%_3%_SI'!$C$9:$BF$77,$A60,FALSE)</f>
        <v>62.57</v>
      </c>
      <c r="AF60" s="7">
        <f>HLOOKUP('Display Sheet'!$D$6,'JL100%_3%_SI'!$C$9:$BF$77,$A60,FALSE)</f>
        <v>60.09</v>
      </c>
      <c r="AG60" s="7">
        <f>HLOOKUP('Display Sheet'!$D$6,'JL50%_5%_SI'!$C$9:$BF$77,$A60,FALSE)</f>
        <v>54.4</v>
      </c>
      <c r="AH60" s="7">
        <f>HLOOKUP('Display Sheet'!$D$6,'JL100%_5%_SI'!$C$9:$BF$77,$A60,FALSE)</f>
        <v>52.11</v>
      </c>
      <c r="AI60" s="7">
        <f>HLOOKUP('Display Sheet'!$D$6,'JL50%_10%_SI'!$C$9:$BF$77,$A60,FALSE)</f>
        <v>41.01</v>
      </c>
      <c r="AJ60" s="7">
        <f>HLOOKUP('Display Sheet'!$D$6,'JL100%_10%_SI'!$C$9:$BF$77,$A60,FALSE)</f>
        <v>39.119999999999997</v>
      </c>
      <c r="AK60" s="7">
        <f>HLOOKUP('Display Sheet'!$D$6,'JL100%_2%_CI'!$C$9:$BF$77,$A60,FALSE)</f>
        <v>62.93</v>
      </c>
      <c r="AL60" s="7">
        <f>HLOOKUP('Display Sheet'!$D$6,'JL100%_2.5%_CI'!$C$9:$BF$77,$A60,FALSE)</f>
        <v>59.32</v>
      </c>
      <c r="AM60" s="7">
        <f>HLOOKUP('Display Sheet'!$D$6,'JL100%_3%_CI'!$C$9:$BF$77,$A60,FALSE)</f>
        <v>55.77</v>
      </c>
      <c r="AN60" s="7">
        <f>HLOOKUP('Display Sheet'!$D$6,'JL100%_3.5%_CI'!$C$9:$BF$77,$A60,FALSE)</f>
        <v>52.3</v>
      </c>
      <c r="AO60" s="7">
        <f>HLOOKUP('Display Sheet'!$D$6,'JL100%_4%_CI'!$C$9:$BF$77,$A60,FALSE)</f>
        <v>48.92</v>
      </c>
      <c r="AP60" s="7">
        <f>HLOOKUP('Display Sheet'!$D$6,'Def_JL_100%_1 year'!$C$9:$BF$77,$A60,FALSE)</f>
        <v>68.09</v>
      </c>
      <c r="AQ60" s="7">
        <f>HLOOKUP('Display Sheet'!$D$6,'Def_JL_100%_2 years'!$C$9:$BF$77,$A60,FALSE)</f>
        <v>69.3</v>
      </c>
      <c r="AR60" s="7">
        <f>HLOOKUP('Display Sheet'!$D$6,'Def_JL_100%_3 years'!$C$9:$BF$77,$A60,FALSE)</f>
        <v>74.989999999999995</v>
      </c>
      <c r="AS60" s="7">
        <f>HLOOKUP('Display Sheet'!$D$6,'Def_JL_100%_4 years'!$C$9:$BF$77,$A60,FALSE)</f>
        <v>81.22</v>
      </c>
      <c r="AT60" s="7">
        <f>HLOOKUP('Display Sheet'!$D$6,'Def_JL_100%_5 years'!$C$9:$BF$77,$A60,FALSE)</f>
        <v>88.04</v>
      </c>
      <c r="AU60" s="7">
        <f>HLOOKUP('Display Sheet'!$D$6,'Def_JL_100%_6 years'!$C$9:$BF$77,$A60,FALSE)</f>
        <v>95.51</v>
      </c>
      <c r="AV60" s="7">
        <f>HLOOKUP('Display Sheet'!$D$6,'Def_JL_100%_7 years'!$C$9:$BF$77,$A60,FALSE)</f>
        <v>103.68</v>
      </c>
      <c r="AW60" s="7">
        <f>HLOOKUP('Display Sheet'!$D$6,'Def_JL_100%_8 years'!$C$9:$BF$77,$A60,FALSE)</f>
        <v>112.61</v>
      </c>
      <c r="AX60" s="7">
        <f>HLOOKUP('Display Sheet'!$D$6,'Def_JL_100%_9 years'!$C$9:$BF$77,$A60,FALSE)</f>
        <v>122.41</v>
      </c>
      <c r="AY60" s="7">
        <f>HLOOKUP('Display Sheet'!$D$6,'Def_JL_100%_10 years'!$C$9:$BF$77,$A60,FALSE)</f>
        <v>132.9</v>
      </c>
      <c r="AZ60" s="7">
        <f>HLOOKUP('Display Sheet'!$D$6,'JL 50%_ROC'!$C$9:$BF$77,$A60,FALSE)</f>
        <v>70.430000000000007</v>
      </c>
      <c r="BA60" s="7">
        <f>HLOOKUP('Display Sheet'!$D$6,'JL 100%_ROC'!$C$9:$BF$77,$A60,FALSE)</f>
        <v>65.290000000000006</v>
      </c>
      <c r="BB60" s="13">
        <v>81</v>
      </c>
    </row>
    <row r="61" spans="1:54" ht="12.75" customHeight="1" thickBot="1">
      <c r="A61">
        <v>54</v>
      </c>
      <c r="B61" s="26">
        <v>70</v>
      </c>
      <c r="C61" s="78">
        <v>99.5</v>
      </c>
      <c r="D61" s="78">
        <v>66.23</v>
      </c>
      <c r="E61" s="68">
        <v>93.53</v>
      </c>
      <c r="F61" s="78">
        <v>93.68</v>
      </c>
      <c r="G61" s="78">
        <v>88.5</v>
      </c>
      <c r="H61" s="78">
        <v>83.44</v>
      </c>
      <c r="I61" s="68">
        <v>83.25</v>
      </c>
      <c r="J61" s="68">
        <v>74.180000000000007</v>
      </c>
      <c r="K61" s="68">
        <v>58.3</v>
      </c>
      <c r="L61" s="68">
        <v>86.99</v>
      </c>
      <c r="M61" s="68">
        <v>83.36</v>
      </c>
      <c r="N61" s="68">
        <v>79.78</v>
      </c>
      <c r="O61" s="68">
        <v>76.239999999999995</v>
      </c>
      <c r="P61" s="68">
        <v>72.760000000000005</v>
      </c>
      <c r="Q61" s="68">
        <v>69.06</v>
      </c>
      <c r="R61" s="68">
        <v>73.849999999999994</v>
      </c>
      <c r="S61" s="68">
        <v>81.56</v>
      </c>
      <c r="T61" s="68">
        <v>90.05</v>
      </c>
      <c r="U61" s="68">
        <v>98.9</v>
      </c>
      <c r="V61" s="68">
        <v>108.14</v>
      </c>
      <c r="W61" s="68">
        <v>117.93</v>
      </c>
      <c r="X61" s="68">
        <v>127.6</v>
      </c>
      <c r="Y61" s="68">
        <v>137.09</v>
      </c>
      <c r="Z61" s="68">
        <v>146.03</v>
      </c>
      <c r="AA61" s="7">
        <f>HLOOKUP('Display Sheet'!$D$6,'JL 50%'!$C$9:$BF$77,$A61,FALSE)</f>
        <v>80.95</v>
      </c>
      <c r="AB61" s="7">
        <f>HLOOKUP('Display Sheet'!$D$6,'JL 100%'!$C$9:$BF$77,$A61,FALSE)</f>
        <v>75.97</v>
      </c>
      <c r="AC61" s="7">
        <f>HLOOKUP('Display Sheet'!$D$6,'JL15_50%'!$C$9:$BF$77,$A61,FALSE)</f>
        <v>79.180000000000007</v>
      </c>
      <c r="AD61" s="7">
        <f>HLOOKUP('Display Sheet'!$D$6,'JL15_100%'!$C$9:$BF$77,$A61,FALSE)</f>
        <v>77.739999999999995</v>
      </c>
      <c r="AE61" s="7">
        <f>HLOOKUP('Display Sheet'!$D$6,'JL50%_3%_SI'!$C$9:$BF$77,$A61,FALSE)</f>
        <v>62.76</v>
      </c>
      <c r="AF61" s="7">
        <f>HLOOKUP('Display Sheet'!$D$6,'JL100%_3%_SI'!$C$9:$BF$77,$A61,FALSE)</f>
        <v>60.43</v>
      </c>
      <c r="AG61" s="7">
        <f>HLOOKUP('Display Sheet'!$D$6,'JL50%_5%_SI'!$C$9:$BF$77,$A61,FALSE)</f>
        <v>54.59</v>
      </c>
      <c r="AH61" s="7">
        <f>HLOOKUP('Display Sheet'!$D$6,'JL100%_5%_SI'!$C$9:$BF$77,$A61,FALSE)</f>
        <v>52.44</v>
      </c>
      <c r="AI61" s="7">
        <f>HLOOKUP('Display Sheet'!$D$6,'JL50%_10%_SI'!$C$9:$BF$77,$A61,FALSE)</f>
        <v>41.18</v>
      </c>
      <c r="AJ61" s="7">
        <f>HLOOKUP('Display Sheet'!$D$6,'JL100%_10%_SI'!$C$9:$BF$77,$A61,FALSE)</f>
        <v>39.409999999999997</v>
      </c>
      <c r="AK61" s="7">
        <f>HLOOKUP('Display Sheet'!$D$6,'JL100%_2%_CI'!$C$9:$BF$77,$A61,FALSE)</f>
        <v>63.29</v>
      </c>
      <c r="AL61" s="7">
        <f>HLOOKUP('Display Sheet'!$D$6,'JL100%_2.5%_CI'!$C$9:$BF$77,$A61,FALSE)</f>
        <v>59.68</v>
      </c>
      <c r="AM61" s="7">
        <f>HLOOKUP('Display Sheet'!$D$6,'JL100%_3%_CI'!$C$9:$BF$77,$A61,FALSE)</f>
        <v>56.13</v>
      </c>
      <c r="AN61" s="7">
        <f>HLOOKUP('Display Sheet'!$D$6,'JL100%_3.5%_CI'!$C$9:$BF$77,$A61,FALSE)</f>
        <v>52.67</v>
      </c>
      <c r="AO61" s="7">
        <f>HLOOKUP('Display Sheet'!$D$6,'JL100%_4%_CI'!$C$9:$BF$77,$A61,FALSE)</f>
        <v>49.28</v>
      </c>
      <c r="AP61" s="7">
        <f>HLOOKUP('Display Sheet'!$D$6,'Def_JL_100%_1 year'!$C$9:$BF$77,$A61,FALSE)</f>
        <v>68.12</v>
      </c>
      <c r="AQ61" s="7">
        <f>HLOOKUP('Display Sheet'!$D$6,'Def_JL_100%_2 years'!$C$9:$BF$77,$A61,FALSE)</f>
        <v>69.400000000000006</v>
      </c>
      <c r="AR61" s="7">
        <f>HLOOKUP('Display Sheet'!$D$6,'Def_JL_100%_3 years'!$C$9:$BF$77,$A61,FALSE)</f>
        <v>75.13</v>
      </c>
      <c r="AS61" s="7">
        <f>HLOOKUP('Display Sheet'!$D$6,'Def_JL_100%_4 years'!$C$9:$BF$77,$A61,FALSE)</f>
        <v>81.400000000000006</v>
      </c>
      <c r="AT61" s="7">
        <f>HLOOKUP('Display Sheet'!$D$6,'Def_JL_100%_5 years'!$C$9:$BF$77,$A61,FALSE)</f>
        <v>88.28</v>
      </c>
      <c r="AU61" s="7">
        <f>HLOOKUP('Display Sheet'!$D$6,'Def_JL_100%_6 years'!$C$9:$BF$77,$A61,FALSE)</f>
        <v>95.8</v>
      </c>
      <c r="AV61" s="7">
        <f>HLOOKUP('Display Sheet'!$D$6,'Def_JL_100%_7 years'!$C$9:$BF$77,$A61,FALSE)</f>
        <v>104.04</v>
      </c>
      <c r="AW61" s="7">
        <f>HLOOKUP('Display Sheet'!$D$6,'Def_JL_100%_8 years'!$C$9:$BF$77,$A61,FALSE)</f>
        <v>113.12</v>
      </c>
      <c r="AX61" s="7">
        <f>HLOOKUP('Display Sheet'!$D$6,'Def_JL_100%_9 years'!$C$9:$BF$77,$A61,FALSE)</f>
        <v>122.82</v>
      </c>
      <c r="AY61" s="7">
        <f>HLOOKUP('Display Sheet'!$D$6,'Def_JL_100%_10 years'!$C$9:$BF$77,$A61,FALSE)</f>
        <v>133.33000000000001</v>
      </c>
      <c r="AZ61" s="7">
        <f>HLOOKUP('Display Sheet'!$D$6,'JL 50%_ROC'!$C$9:$BF$77,$A61,FALSE)</f>
        <v>70.34</v>
      </c>
      <c r="BA61" s="7">
        <f>HLOOKUP('Display Sheet'!$D$6,'JL 100%_ROC'!$C$9:$BF$77,$A61,FALSE)</f>
        <v>65.33</v>
      </c>
      <c r="BB61" s="13">
        <v>82</v>
      </c>
    </row>
    <row r="62" spans="1:54" ht="12.75" customHeight="1" thickBot="1">
      <c r="A62">
        <v>55</v>
      </c>
      <c r="B62" s="26">
        <v>71</v>
      </c>
      <c r="C62" s="78">
        <v>102.05</v>
      </c>
      <c r="D62" s="78">
        <v>66.25</v>
      </c>
      <c r="E62" s="68">
        <v>95.08</v>
      </c>
      <c r="F62" s="78">
        <v>95.32</v>
      </c>
      <c r="G62" s="78">
        <v>89.53</v>
      </c>
      <c r="H62" s="78">
        <v>84.03</v>
      </c>
      <c r="I62" s="68">
        <v>85.74</v>
      </c>
      <c r="J62" s="68">
        <v>76.569999999999993</v>
      </c>
      <c r="K62" s="68">
        <v>60.42</v>
      </c>
      <c r="L62" s="68">
        <v>89.56</v>
      </c>
      <c r="M62" s="68">
        <v>85.92</v>
      </c>
      <c r="N62" s="68">
        <v>82.34</v>
      </c>
      <c r="O62" s="68">
        <v>78.8</v>
      </c>
      <c r="P62" s="68">
        <v>75.31</v>
      </c>
      <c r="Q62" s="68">
        <v>69.06</v>
      </c>
      <c r="R62" s="68">
        <v>74.23</v>
      </c>
      <c r="S62" s="68">
        <v>82.13</v>
      </c>
      <c r="T62" s="68">
        <v>90.65</v>
      </c>
      <c r="U62" s="68">
        <v>99.89</v>
      </c>
      <c r="V62" s="68">
        <v>109.22</v>
      </c>
      <c r="W62" s="68">
        <v>118.86</v>
      </c>
      <c r="X62" s="68">
        <v>128.44999999999999</v>
      </c>
      <c r="Y62" s="68">
        <v>137.66</v>
      </c>
      <c r="Z62" s="68">
        <v>146.03</v>
      </c>
      <c r="AA62" s="7">
        <f>HLOOKUP('Display Sheet'!$D$6,'JL 50%'!$C$9:$BF$77,$A62,FALSE)</f>
        <v>81.06</v>
      </c>
      <c r="AB62" s="7">
        <f>HLOOKUP('Display Sheet'!$D$6,'JL 100%'!$C$9:$BF$77,$A62,FALSE)</f>
        <v>76.3</v>
      </c>
      <c r="AC62" s="7">
        <f>HLOOKUP('Display Sheet'!$D$6,'JL15_50%'!$C$9:$BF$77,$A62,FALSE)</f>
        <v>79.260000000000005</v>
      </c>
      <c r="AD62" s="7">
        <f>HLOOKUP('Display Sheet'!$D$6,'JL15_100%'!$C$9:$BF$77,$A62,FALSE)</f>
        <v>78.010000000000005</v>
      </c>
      <c r="AE62" s="7">
        <f>HLOOKUP('Display Sheet'!$D$6,'JL50%_3%_SI'!$C$9:$BF$77,$A62,FALSE)</f>
        <v>62.95</v>
      </c>
      <c r="AF62" s="7">
        <f>HLOOKUP('Display Sheet'!$D$6,'JL100%_3%_SI'!$C$9:$BF$77,$A62,FALSE)</f>
        <v>60.76</v>
      </c>
      <c r="AG62" s="7">
        <f>HLOOKUP('Display Sheet'!$D$6,'JL50%_5%_SI'!$C$9:$BF$77,$A62,FALSE)</f>
        <v>54.77</v>
      </c>
      <c r="AH62" s="7">
        <f>HLOOKUP('Display Sheet'!$D$6,'JL100%_5%_SI'!$C$9:$BF$77,$A62,FALSE)</f>
        <v>52.75</v>
      </c>
      <c r="AI62" s="7">
        <f>HLOOKUP('Display Sheet'!$D$6,'JL50%_10%_SI'!$C$9:$BF$77,$A62,FALSE)</f>
        <v>41.33</v>
      </c>
      <c r="AJ62" s="7">
        <f>HLOOKUP('Display Sheet'!$D$6,'JL100%_10%_SI'!$C$9:$BF$77,$A62,FALSE)</f>
        <v>39.68</v>
      </c>
      <c r="AK62" s="7">
        <f>HLOOKUP('Display Sheet'!$D$6,'JL100%_2%_CI'!$C$9:$BF$77,$A62,FALSE)</f>
        <v>63.63</v>
      </c>
      <c r="AL62" s="7">
        <f>HLOOKUP('Display Sheet'!$D$6,'JL100%_2.5%_CI'!$C$9:$BF$77,$A62,FALSE)</f>
        <v>60.02</v>
      </c>
      <c r="AM62" s="7">
        <f>HLOOKUP('Display Sheet'!$D$6,'JL100%_3%_CI'!$C$9:$BF$77,$A62,FALSE)</f>
        <v>56.48</v>
      </c>
      <c r="AN62" s="7">
        <f>HLOOKUP('Display Sheet'!$D$6,'JL100%_3.5%_CI'!$C$9:$BF$77,$A62,FALSE)</f>
        <v>53.01</v>
      </c>
      <c r="AO62" s="7">
        <f>HLOOKUP('Display Sheet'!$D$6,'JL100%_4%_CI'!$C$9:$BF$77,$A62,FALSE)</f>
        <v>49.63</v>
      </c>
      <c r="AP62" s="7">
        <f>HLOOKUP('Display Sheet'!$D$6,'Def_JL_100%_1 year'!$C$9:$BF$77,$A62,FALSE)</f>
        <v>68.16</v>
      </c>
      <c r="AQ62" s="7">
        <f>HLOOKUP('Display Sheet'!$D$6,'Def_JL_100%_2 years'!$C$9:$BF$77,$A62,FALSE)</f>
        <v>69.489999999999995</v>
      </c>
      <c r="AR62" s="7">
        <f>HLOOKUP('Display Sheet'!$D$6,'Def_JL_100%_3 years'!$C$9:$BF$77,$A62,FALSE)</f>
        <v>75.260000000000005</v>
      </c>
      <c r="AS62" s="7">
        <f>HLOOKUP('Display Sheet'!$D$6,'Def_JL_100%_4 years'!$C$9:$BF$77,$A62,FALSE)</f>
        <v>81.569999999999993</v>
      </c>
      <c r="AT62" s="7">
        <f>HLOOKUP('Display Sheet'!$D$6,'Def_JL_100%_5 years'!$C$9:$BF$77,$A62,FALSE)</f>
        <v>88.5</v>
      </c>
      <c r="AU62" s="7">
        <f>HLOOKUP('Display Sheet'!$D$6,'Def_JL_100%_6 years'!$C$9:$BF$77,$A62,FALSE)</f>
        <v>96.08</v>
      </c>
      <c r="AV62" s="7">
        <f>HLOOKUP('Display Sheet'!$D$6,'Def_JL_100%_7 years'!$C$9:$BF$77,$A62,FALSE)</f>
        <v>104.52</v>
      </c>
      <c r="AW62" s="7">
        <f>HLOOKUP('Display Sheet'!$D$6,'Def_JL_100%_8 years'!$C$9:$BF$77,$A62,FALSE)</f>
        <v>113.59</v>
      </c>
      <c r="AX62" s="7">
        <f>HLOOKUP('Display Sheet'!$D$6,'Def_JL_100%_9 years'!$C$9:$BF$77,$A62,FALSE)</f>
        <v>123.24</v>
      </c>
      <c r="AY62" s="7">
        <f>HLOOKUP('Display Sheet'!$D$6,'Def_JL_100%_10 years'!$C$9:$BF$77,$A62,FALSE)</f>
        <v>133.80000000000001</v>
      </c>
      <c r="AZ62" s="7">
        <f>HLOOKUP('Display Sheet'!$D$6,'JL 50%_ROC'!$C$9:$BF$77,$A62,FALSE)</f>
        <v>70.25</v>
      </c>
      <c r="BA62" s="7">
        <f>HLOOKUP('Display Sheet'!$D$6,'JL 100%_ROC'!$C$9:$BF$77,$A62,FALSE)</f>
        <v>65.36</v>
      </c>
      <c r="BB62" s="13">
        <v>83</v>
      </c>
    </row>
    <row r="63" spans="1:54" ht="12.75" customHeight="1" thickBot="1">
      <c r="A63">
        <v>56</v>
      </c>
      <c r="B63" s="12">
        <v>72</v>
      </c>
      <c r="C63" s="78">
        <v>104.75</v>
      </c>
      <c r="D63" s="78">
        <v>66.260000000000005</v>
      </c>
      <c r="E63" s="68">
        <v>96.69</v>
      </c>
      <c r="F63" s="78">
        <v>96.98</v>
      </c>
      <c r="G63" s="78">
        <v>90.54</v>
      </c>
      <c r="H63" s="78">
        <v>84.6</v>
      </c>
      <c r="I63" s="68">
        <v>88.37</v>
      </c>
      <c r="J63" s="68">
        <v>79.099999999999994</v>
      </c>
      <c r="K63" s="68">
        <v>62.67</v>
      </c>
      <c r="L63" s="68">
        <v>92.27</v>
      </c>
      <c r="M63" s="68">
        <v>88.63</v>
      </c>
      <c r="N63" s="68">
        <v>85.04</v>
      </c>
      <c r="O63" s="68">
        <v>81.489999999999995</v>
      </c>
      <c r="P63" s="68">
        <v>78</v>
      </c>
      <c r="Q63" s="68">
        <v>69.06</v>
      </c>
      <c r="R63" s="68">
        <v>74.61</v>
      </c>
      <c r="S63" s="68">
        <v>82.7</v>
      </c>
      <c r="T63" s="68">
        <v>91.56</v>
      </c>
      <c r="U63" s="68">
        <v>100.61</v>
      </c>
      <c r="V63" s="68">
        <v>110.32</v>
      </c>
      <c r="W63" s="68">
        <v>119.77</v>
      </c>
      <c r="X63" s="68">
        <v>129.18</v>
      </c>
      <c r="Y63" s="68">
        <v>138.05000000000001</v>
      </c>
      <c r="Z63" s="68">
        <v>146.03</v>
      </c>
      <c r="AA63" s="7">
        <f>HLOOKUP('Display Sheet'!$D$6,'JL 50%'!$C$9:$BF$77,$A63,FALSE)</f>
        <v>81.33</v>
      </c>
      <c r="AB63" s="7">
        <f>HLOOKUP('Display Sheet'!$D$6,'JL 100%'!$C$9:$BF$77,$A63,FALSE)</f>
        <v>76.62</v>
      </c>
      <c r="AC63" s="7">
        <f>HLOOKUP('Display Sheet'!$D$6,'JL15_50%'!$C$9:$BF$77,$A63,FALSE)</f>
        <v>79.459999999999994</v>
      </c>
      <c r="AD63" s="7">
        <f>HLOOKUP('Display Sheet'!$D$6,'JL15_100%'!$C$9:$BF$77,$A63,FALSE)</f>
        <v>78.260000000000005</v>
      </c>
      <c r="AE63" s="7">
        <f>HLOOKUP('Display Sheet'!$D$6,'JL50%_3%_SI'!$C$9:$BF$77,$A63,FALSE)</f>
        <v>63.13</v>
      </c>
      <c r="AF63" s="7">
        <f>HLOOKUP('Display Sheet'!$D$6,'JL100%_3%_SI'!$C$9:$BF$77,$A63,FALSE)</f>
        <v>61.07</v>
      </c>
      <c r="AG63" s="7">
        <f>HLOOKUP('Display Sheet'!$D$6,'JL50%_5%_SI'!$C$9:$BF$77,$A63,FALSE)</f>
        <v>54.94</v>
      </c>
      <c r="AH63" s="7">
        <f>HLOOKUP('Display Sheet'!$D$6,'JL100%_5%_SI'!$C$9:$BF$77,$A63,FALSE)</f>
        <v>53.05</v>
      </c>
      <c r="AI63" s="7">
        <f>HLOOKUP('Display Sheet'!$D$6,'JL50%_10%_SI'!$C$9:$BF$77,$A63,FALSE)</f>
        <v>41.48</v>
      </c>
      <c r="AJ63" s="7">
        <f>HLOOKUP('Display Sheet'!$D$6,'JL100%_10%_SI'!$C$9:$BF$77,$A63,FALSE)</f>
        <v>39.93</v>
      </c>
      <c r="AK63" s="7">
        <f>HLOOKUP('Display Sheet'!$D$6,'JL100%_2%_CI'!$C$9:$BF$77,$A63,FALSE)</f>
        <v>63.96</v>
      </c>
      <c r="AL63" s="7">
        <f>HLOOKUP('Display Sheet'!$D$6,'JL100%_2.5%_CI'!$C$9:$BF$77,$A63,FALSE)</f>
        <v>60.35</v>
      </c>
      <c r="AM63" s="7">
        <f>HLOOKUP('Display Sheet'!$D$6,'JL100%_3%_CI'!$C$9:$BF$77,$A63,FALSE)</f>
        <v>56.81</v>
      </c>
      <c r="AN63" s="7">
        <f>HLOOKUP('Display Sheet'!$D$6,'JL100%_3.5%_CI'!$C$9:$BF$77,$A63,FALSE)</f>
        <v>53.34</v>
      </c>
      <c r="AO63" s="7">
        <f>HLOOKUP('Display Sheet'!$D$6,'JL100%_4%_CI'!$C$9:$BF$77,$A63,FALSE)</f>
        <v>49.95</v>
      </c>
      <c r="AP63" s="7">
        <f>HLOOKUP('Display Sheet'!$D$6,'Def_JL_100%_1 year'!$C$9:$BF$77,$A63,FALSE)</f>
        <v>68.180000000000007</v>
      </c>
      <c r="AQ63" s="7">
        <f>HLOOKUP('Display Sheet'!$D$6,'Def_JL_100%_2 years'!$C$9:$BF$77,$A63,FALSE)</f>
        <v>69.58</v>
      </c>
      <c r="AR63" s="7">
        <f>HLOOKUP('Display Sheet'!$D$6,'Def_JL_100%_3 years'!$C$9:$BF$77,$A63,FALSE)</f>
        <v>75.38</v>
      </c>
      <c r="AS63" s="7">
        <f>HLOOKUP('Display Sheet'!$D$6,'Def_JL_100%_4 years'!$C$9:$BF$77,$A63,FALSE)</f>
        <v>81.73</v>
      </c>
      <c r="AT63" s="7">
        <f>HLOOKUP('Display Sheet'!$D$6,'Def_JL_100%_5 years'!$C$9:$BF$77,$A63,FALSE)</f>
        <v>88.7</v>
      </c>
      <c r="AU63" s="7">
        <f>HLOOKUP('Display Sheet'!$D$6,'Def_JL_100%_6 years'!$C$9:$BF$77,$A63,FALSE)</f>
        <v>96.34</v>
      </c>
      <c r="AV63" s="7">
        <f>HLOOKUP('Display Sheet'!$D$6,'Def_JL_100%_7 years'!$C$9:$BF$77,$A63,FALSE)</f>
        <v>104.69</v>
      </c>
      <c r="AW63" s="7">
        <f>HLOOKUP('Display Sheet'!$D$6,'Def_JL_100%_8 years'!$C$9:$BF$77,$A63,FALSE)</f>
        <v>113.95</v>
      </c>
      <c r="AX63" s="7">
        <f>HLOOKUP('Display Sheet'!$D$6,'Def_JL_100%_9 years'!$C$9:$BF$77,$A63,FALSE)</f>
        <v>123.62</v>
      </c>
      <c r="AY63" s="7">
        <f>HLOOKUP('Display Sheet'!$D$6,'Def_JL_100%_10 years'!$C$9:$BF$77,$A63,FALSE)</f>
        <v>134.44999999999999</v>
      </c>
      <c r="AZ63" s="7">
        <f>HLOOKUP('Display Sheet'!$D$6,'JL 50%_ROC'!$C$9:$BF$77,$A63,FALSE)</f>
        <v>70.150000000000006</v>
      </c>
      <c r="BA63" s="7">
        <f>HLOOKUP('Display Sheet'!$D$6,'JL 100%_ROC'!$C$9:$BF$77,$A63,FALSE)</f>
        <v>65.38</v>
      </c>
      <c r="BB63" s="13">
        <v>84</v>
      </c>
    </row>
    <row r="64" spans="1:54" ht="12.75" customHeight="1" thickBot="1">
      <c r="A64">
        <v>57</v>
      </c>
      <c r="B64" s="26">
        <v>73</v>
      </c>
      <c r="C64" s="78">
        <v>107.6</v>
      </c>
      <c r="D64" s="78">
        <v>66.260000000000005</v>
      </c>
      <c r="E64" s="68">
        <v>98.36</v>
      </c>
      <c r="F64" s="78">
        <v>98.66</v>
      </c>
      <c r="G64" s="78">
        <v>91.53</v>
      </c>
      <c r="H64" s="78">
        <v>85.15</v>
      </c>
      <c r="I64" s="68">
        <v>91.15</v>
      </c>
      <c r="J64" s="68">
        <v>81.78</v>
      </c>
      <c r="K64" s="68">
        <v>65.05</v>
      </c>
      <c r="L64" s="68">
        <v>95.13</v>
      </c>
      <c r="M64" s="68">
        <v>91.49</v>
      </c>
      <c r="N64" s="68">
        <v>87.89</v>
      </c>
      <c r="O64" s="68">
        <v>84.34</v>
      </c>
      <c r="P64" s="68">
        <v>80.83</v>
      </c>
      <c r="Q64" s="68">
        <v>69.06</v>
      </c>
      <c r="R64" s="68">
        <v>75</v>
      </c>
      <c r="S64" s="68">
        <v>83.28</v>
      </c>
      <c r="T64" s="68">
        <v>92.16</v>
      </c>
      <c r="U64" s="68">
        <v>101.62</v>
      </c>
      <c r="V64" s="68">
        <v>111.06</v>
      </c>
      <c r="W64" s="68">
        <v>120.61</v>
      </c>
      <c r="X64" s="68">
        <v>129.78</v>
      </c>
      <c r="Y64" s="68">
        <v>138.05000000000001</v>
      </c>
      <c r="Z64" s="68">
        <v>145.66999999999999</v>
      </c>
      <c r="AA64" s="7">
        <f>HLOOKUP('Display Sheet'!$D$6,'JL 50%'!$C$9:$BF$77,$A64,FALSE)</f>
        <v>81.5</v>
      </c>
      <c r="AB64" s="7">
        <f>HLOOKUP('Display Sheet'!$D$6,'JL 100%'!$C$9:$BF$77,$A64,FALSE)</f>
        <v>76.92</v>
      </c>
      <c r="AC64" s="7">
        <f>HLOOKUP('Display Sheet'!$D$6,'JL15_50%'!$C$9:$BF$77,$A64,FALSE)</f>
        <v>79.64</v>
      </c>
      <c r="AD64" s="7">
        <f>HLOOKUP('Display Sheet'!$D$6,'JL15_100%'!$C$9:$BF$77,$A64,FALSE)</f>
        <v>78.5</v>
      </c>
      <c r="AE64" s="7">
        <f>HLOOKUP('Display Sheet'!$D$6,'JL50%_3%_SI'!$C$9:$BF$77,$A64,FALSE)</f>
        <v>63.3</v>
      </c>
      <c r="AF64" s="7">
        <f>HLOOKUP('Display Sheet'!$D$6,'JL100%_3%_SI'!$C$9:$BF$77,$A64,FALSE)</f>
        <v>61.37</v>
      </c>
      <c r="AG64" s="7">
        <f>HLOOKUP('Display Sheet'!$D$6,'JL50%_5%_SI'!$C$9:$BF$77,$A64,FALSE)</f>
        <v>55.1</v>
      </c>
      <c r="AH64" s="7">
        <f>HLOOKUP('Display Sheet'!$D$6,'JL100%_5%_SI'!$C$9:$BF$77,$A64,FALSE)</f>
        <v>53.33</v>
      </c>
      <c r="AI64" s="7">
        <f>HLOOKUP('Display Sheet'!$D$6,'JL50%_10%_SI'!$C$9:$BF$77,$A64,FALSE)</f>
        <v>41.62</v>
      </c>
      <c r="AJ64" s="7">
        <f>HLOOKUP('Display Sheet'!$D$6,'JL100%_10%_SI'!$C$9:$BF$77,$A64,FALSE)</f>
        <v>40.18</v>
      </c>
      <c r="AK64" s="7">
        <f>HLOOKUP('Display Sheet'!$D$6,'JL100%_2%_CI'!$C$9:$BF$77,$A64,FALSE)</f>
        <v>64.27</v>
      </c>
      <c r="AL64" s="7">
        <f>HLOOKUP('Display Sheet'!$D$6,'JL100%_2.5%_CI'!$C$9:$BF$77,$A64,FALSE)</f>
        <v>60.66</v>
      </c>
      <c r="AM64" s="7">
        <f>HLOOKUP('Display Sheet'!$D$6,'JL100%_3%_CI'!$C$9:$BF$77,$A64,FALSE)</f>
        <v>57.12</v>
      </c>
      <c r="AN64" s="7">
        <f>HLOOKUP('Display Sheet'!$D$6,'JL100%_3.5%_CI'!$C$9:$BF$77,$A64,FALSE)</f>
        <v>53.65</v>
      </c>
      <c r="AO64" s="7">
        <f>HLOOKUP('Display Sheet'!$D$6,'JL100%_4%_CI'!$C$9:$BF$77,$A64,FALSE)</f>
        <v>50.26</v>
      </c>
      <c r="AP64" s="7">
        <f>HLOOKUP('Display Sheet'!$D$6,'Def_JL_100%_1 year'!$C$9:$BF$77,$A64,FALSE)</f>
        <v>68.209999999999994</v>
      </c>
      <c r="AQ64" s="7">
        <f>HLOOKUP('Display Sheet'!$D$6,'Def_JL_100%_2 years'!$C$9:$BF$77,$A64,FALSE)</f>
        <v>69.650000000000006</v>
      </c>
      <c r="AR64" s="7">
        <f>HLOOKUP('Display Sheet'!$D$6,'Def_JL_100%_3 years'!$C$9:$BF$77,$A64,FALSE)</f>
        <v>75.489999999999995</v>
      </c>
      <c r="AS64" s="7">
        <f>HLOOKUP('Display Sheet'!$D$6,'Def_JL_100%_4 years'!$C$9:$BF$77,$A64,FALSE)</f>
        <v>81.88</v>
      </c>
      <c r="AT64" s="7">
        <f>HLOOKUP('Display Sheet'!$D$6,'Def_JL_100%_5 years'!$C$9:$BF$77,$A64,FALSE)</f>
        <v>88.89</v>
      </c>
      <c r="AU64" s="7">
        <f>HLOOKUP('Display Sheet'!$D$6,'Def_JL_100%_6 years'!$C$9:$BF$77,$A64,FALSE)</f>
        <v>96.57</v>
      </c>
      <c r="AV64" s="7">
        <f>HLOOKUP('Display Sheet'!$D$6,'Def_JL_100%_7 years'!$C$9:$BF$77,$A64,FALSE)</f>
        <v>105.07</v>
      </c>
      <c r="AW64" s="7">
        <f>HLOOKUP('Display Sheet'!$D$6,'Def_JL_100%_8 years'!$C$9:$BF$77,$A64,FALSE)</f>
        <v>114.13</v>
      </c>
      <c r="AX64" s="7">
        <f>HLOOKUP('Display Sheet'!$D$6,'Def_JL_100%_9 years'!$C$9:$BF$77,$A64,FALSE)</f>
        <v>123.97</v>
      </c>
      <c r="AY64" s="7">
        <f>HLOOKUP('Display Sheet'!$D$6,'Def_JL_100%_10 years'!$C$9:$BF$77,$A64,FALSE)</f>
        <v>134.87</v>
      </c>
      <c r="AZ64" s="7">
        <f>HLOOKUP('Display Sheet'!$D$6,'JL 50%_ROC'!$C$9:$BF$77,$A64,FALSE)</f>
        <v>70.06</v>
      </c>
      <c r="BA64" s="7">
        <f>HLOOKUP('Display Sheet'!$D$6,'JL 100%_ROC'!$C$9:$BF$77,$A64,FALSE)</f>
        <v>65.41</v>
      </c>
      <c r="BB64" s="13">
        <v>85</v>
      </c>
    </row>
    <row r="65" spans="1:53" ht="12.75" customHeight="1" thickBot="1">
      <c r="A65">
        <v>58</v>
      </c>
      <c r="B65" s="12">
        <v>74</v>
      </c>
      <c r="C65" s="78">
        <v>110.62</v>
      </c>
      <c r="D65" s="78">
        <v>66.239999999999995</v>
      </c>
      <c r="E65" s="68">
        <v>100.08</v>
      </c>
      <c r="F65" s="78">
        <v>100.35</v>
      </c>
      <c r="G65" s="78">
        <v>92.5</v>
      </c>
      <c r="H65" s="78">
        <v>85.66</v>
      </c>
      <c r="I65" s="68">
        <v>94.08</v>
      </c>
      <c r="J65" s="68">
        <v>84.6</v>
      </c>
      <c r="K65" s="68">
        <v>67.569999999999993</v>
      </c>
      <c r="L65" s="68">
        <v>98.14</v>
      </c>
      <c r="M65" s="68">
        <v>94.49</v>
      </c>
      <c r="N65" s="68">
        <v>90.89</v>
      </c>
      <c r="O65" s="68">
        <v>87.33</v>
      </c>
      <c r="P65" s="68">
        <v>83.81</v>
      </c>
      <c r="Q65" s="68">
        <v>69.06</v>
      </c>
      <c r="R65" s="68">
        <v>75.38</v>
      </c>
      <c r="S65" s="68">
        <v>83.86</v>
      </c>
      <c r="T65" s="68">
        <v>93.08</v>
      </c>
      <c r="U65" s="68">
        <v>102.35</v>
      </c>
      <c r="V65" s="68">
        <v>111.93</v>
      </c>
      <c r="W65" s="68">
        <v>121.35</v>
      </c>
      <c r="X65" s="68">
        <v>130.24</v>
      </c>
      <c r="Y65" s="68">
        <v>138.05000000000001</v>
      </c>
      <c r="Z65" s="68">
        <v>145.05000000000001</v>
      </c>
      <c r="AA65" s="7">
        <f>HLOOKUP('Display Sheet'!$D$6,'JL 50%'!$C$9:$BF$77,$A65,FALSE)</f>
        <v>81.67</v>
      </c>
      <c r="AB65" s="7">
        <f>HLOOKUP('Display Sheet'!$D$6,'JL 100%'!$C$9:$BF$77,$A65,FALSE)</f>
        <v>77.22</v>
      </c>
      <c r="AC65" s="7">
        <f>HLOOKUP('Display Sheet'!$D$6,'JL15_50%'!$C$9:$BF$77,$A65,FALSE)</f>
        <v>79.75</v>
      </c>
      <c r="AD65" s="7">
        <f>HLOOKUP('Display Sheet'!$D$6,'JL15_100%'!$C$9:$BF$77,$A65,FALSE)</f>
        <v>78.73</v>
      </c>
      <c r="AE65" s="7">
        <f>HLOOKUP('Display Sheet'!$D$6,'JL50%_3%_SI'!$C$9:$BF$77,$A65,FALSE)</f>
        <v>63.46</v>
      </c>
      <c r="AF65" s="7">
        <f>HLOOKUP('Display Sheet'!$D$6,'JL100%_3%_SI'!$C$9:$BF$77,$A65,FALSE)</f>
        <v>61.66</v>
      </c>
      <c r="AG65" s="7">
        <f>HLOOKUP('Display Sheet'!$D$6,'JL50%_5%_SI'!$C$9:$BF$77,$A65,FALSE)</f>
        <v>55.25</v>
      </c>
      <c r="AH65" s="7">
        <f>HLOOKUP('Display Sheet'!$D$6,'JL100%_5%_SI'!$C$9:$BF$77,$A65,FALSE)</f>
        <v>53.6</v>
      </c>
      <c r="AI65" s="7">
        <f>HLOOKUP('Display Sheet'!$D$6,'JL50%_10%_SI'!$C$9:$BF$77,$A65,FALSE)</f>
        <v>41.75</v>
      </c>
      <c r="AJ65" s="7">
        <f>HLOOKUP('Display Sheet'!$D$6,'JL100%_10%_SI'!$C$9:$BF$77,$A65,FALSE)</f>
        <v>40.409999999999997</v>
      </c>
      <c r="AK65" s="7">
        <f>HLOOKUP('Display Sheet'!$D$6,'JL100%_2%_CI'!$C$9:$BF$77,$A65,FALSE)</f>
        <v>64.569999999999993</v>
      </c>
      <c r="AL65" s="7">
        <f>HLOOKUP('Display Sheet'!$D$6,'JL100%_2.5%_CI'!$C$9:$BF$77,$A65,FALSE)</f>
        <v>60.95</v>
      </c>
      <c r="AM65" s="7">
        <f>HLOOKUP('Display Sheet'!$D$6,'JL100%_3%_CI'!$C$9:$BF$77,$A65,FALSE)</f>
        <v>57.41</v>
      </c>
      <c r="AN65" s="7">
        <f>HLOOKUP('Display Sheet'!$D$6,'JL100%_3.5%_CI'!$C$9:$BF$77,$A65,FALSE)</f>
        <v>53.94</v>
      </c>
      <c r="AO65" s="7">
        <f>HLOOKUP('Display Sheet'!$D$6,'JL100%_4%_CI'!$C$9:$BF$77,$A65,FALSE)</f>
        <v>50.54</v>
      </c>
      <c r="AP65" s="7">
        <f>HLOOKUP('Display Sheet'!$D$6,'Def_JL_100%_1 year'!$C$9:$BF$77,$A65,FALSE)</f>
        <v>68.22</v>
      </c>
      <c r="AQ65" s="7">
        <f>HLOOKUP('Display Sheet'!$D$6,'Def_JL_100%_2 years'!$C$9:$BF$77,$A65,FALSE)</f>
        <v>69.72</v>
      </c>
      <c r="AR65" s="7">
        <f>HLOOKUP('Display Sheet'!$D$6,'Def_JL_100%_3 years'!$C$9:$BF$77,$A65,FALSE)</f>
        <v>75.59</v>
      </c>
      <c r="AS65" s="7">
        <f>HLOOKUP('Display Sheet'!$D$6,'Def_JL_100%_4 years'!$C$9:$BF$77,$A65,FALSE)</f>
        <v>82.02</v>
      </c>
      <c r="AT65" s="7">
        <f>HLOOKUP('Display Sheet'!$D$6,'Def_JL_100%_5 years'!$C$9:$BF$77,$A65,FALSE)</f>
        <v>89.07</v>
      </c>
      <c r="AU65" s="7">
        <f>HLOOKUP('Display Sheet'!$D$6,'Def_JL_100%_6 years'!$C$9:$BF$77,$A65,FALSE)</f>
        <v>96.79</v>
      </c>
      <c r="AV65" s="7">
        <f>HLOOKUP('Display Sheet'!$D$6,'Def_JL_100%_7 years'!$C$9:$BF$77,$A65,FALSE)</f>
        <v>105.31</v>
      </c>
      <c r="AW65" s="7">
        <f>HLOOKUP('Display Sheet'!$D$6,'Def_JL_100%_8 years'!$C$9:$BF$77,$A65,FALSE)</f>
        <v>114.4</v>
      </c>
      <c r="AX65" s="7">
        <f>HLOOKUP('Display Sheet'!$D$6,'Def_JL_100%_9 years'!$C$9:$BF$77,$A65,FALSE)</f>
        <v>124.29</v>
      </c>
      <c r="AY65" s="7">
        <f>HLOOKUP('Display Sheet'!$D$6,'Def_JL_100%_10 years'!$C$9:$BF$77,$A65,FALSE)</f>
        <v>135.24</v>
      </c>
      <c r="AZ65" s="7">
        <f>HLOOKUP('Display Sheet'!$D$6,'JL 50%_ROC'!$C$9:$BF$77,$A65,FALSE)</f>
        <v>69.97</v>
      </c>
      <c r="BA65" s="7">
        <f>HLOOKUP('Display Sheet'!$D$6,'JL 100%_ROC'!$C$9:$BF$77,$A65,FALSE)</f>
        <v>65.42</v>
      </c>
    </row>
    <row r="66" spans="1:53" ht="12.75" customHeight="1" thickBot="1">
      <c r="A66">
        <v>59</v>
      </c>
      <c r="B66" s="26">
        <v>75</v>
      </c>
      <c r="C66" s="78">
        <v>113.79</v>
      </c>
      <c r="D66" s="78">
        <v>66.22</v>
      </c>
      <c r="E66" s="68">
        <v>101.86</v>
      </c>
      <c r="F66" s="78">
        <v>102.05</v>
      </c>
      <c r="G66" s="78">
        <v>93.43</v>
      </c>
      <c r="H66" s="78">
        <v>86.14</v>
      </c>
      <c r="I66" s="68">
        <v>97.17</v>
      </c>
      <c r="J66" s="68">
        <v>87.58</v>
      </c>
      <c r="K66" s="68">
        <v>70.239999999999995</v>
      </c>
      <c r="L66" s="68">
        <v>101.31</v>
      </c>
      <c r="M66" s="68">
        <v>97.66</v>
      </c>
      <c r="N66" s="68">
        <v>94.04</v>
      </c>
      <c r="O66" s="68">
        <v>90.48</v>
      </c>
      <c r="P66" s="68">
        <v>86.95</v>
      </c>
      <c r="Q66" s="68">
        <v>69.06</v>
      </c>
      <c r="R66" s="68">
        <v>75.77</v>
      </c>
      <c r="S66" s="68">
        <v>84.45</v>
      </c>
      <c r="T66" s="68">
        <v>93.66</v>
      </c>
      <c r="U66" s="68">
        <v>103.37</v>
      </c>
      <c r="V66" s="68">
        <v>112.74</v>
      </c>
      <c r="W66" s="68">
        <v>121.99</v>
      </c>
      <c r="X66" s="68">
        <v>130.53</v>
      </c>
      <c r="Y66" s="68">
        <v>138.05000000000001</v>
      </c>
      <c r="Z66" s="68">
        <v>144.18</v>
      </c>
      <c r="AA66" s="7">
        <f>HLOOKUP('Display Sheet'!$D$6,'JL 50%'!$C$9:$BF$77,$A66,FALSE)</f>
        <v>81.819999999999993</v>
      </c>
      <c r="AB66" s="7">
        <f>HLOOKUP('Display Sheet'!$D$6,'JL 100%'!$C$9:$BF$77,$A66,FALSE)</f>
        <v>77.489999999999995</v>
      </c>
      <c r="AC66" s="7">
        <f>HLOOKUP('Display Sheet'!$D$6,'JL15_50%'!$C$9:$BF$77,$A66,FALSE)</f>
        <v>79.78</v>
      </c>
      <c r="AD66" s="7">
        <f>HLOOKUP('Display Sheet'!$D$6,'JL15_100%'!$C$9:$BF$77,$A66,FALSE)</f>
        <v>79.03</v>
      </c>
      <c r="AE66" s="7">
        <f>HLOOKUP('Display Sheet'!$D$6,'JL50%_3%_SI'!$C$9:$BF$77,$A66,FALSE)</f>
        <v>63.61</v>
      </c>
      <c r="AF66" s="7">
        <f>HLOOKUP('Display Sheet'!$D$6,'JL100%_3%_SI'!$C$9:$BF$77,$A66,FALSE)</f>
        <v>61.93</v>
      </c>
      <c r="AG66" s="7">
        <f>HLOOKUP('Display Sheet'!$D$6,'JL50%_5%_SI'!$C$9:$BF$77,$A66,FALSE)</f>
        <v>55.39</v>
      </c>
      <c r="AH66" s="7">
        <f>HLOOKUP('Display Sheet'!$D$6,'JL100%_5%_SI'!$C$9:$BF$77,$A66,FALSE)</f>
        <v>53.86</v>
      </c>
      <c r="AI66" s="7">
        <f>HLOOKUP('Display Sheet'!$D$6,'JL50%_10%_SI'!$C$9:$BF$77,$A66,FALSE)</f>
        <v>41.87</v>
      </c>
      <c r="AJ66" s="7">
        <f>HLOOKUP('Display Sheet'!$D$6,'JL100%_10%_SI'!$C$9:$BF$77,$A66,FALSE)</f>
        <v>40.630000000000003</v>
      </c>
      <c r="AK66" s="7">
        <f>HLOOKUP('Display Sheet'!$D$6,'JL100%_2%_CI'!$C$9:$BF$77,$A66,FALSE)</f>
        <v>64.849999999999994</v>
      </c>
      <c r="AL66" s="7">
        <f>HLOOKUP('Display Sheet'!$D$6,'JL100%_2.5%_CI'!$C$9:$BF$77,$A66,FALSE)</f>
        <v>61.23</v>
      </c>
      <c r="AM66" s="7">
        <f>HLOOKUP('Display Sheet'!$D$6,'JL100%_3%_CI'!$C$9:$BF$77,$A66,FALSE)</f>
        <v>57.68</v>
      </c>
      <c r="AN66" s="7">
        <f>HLOOKUP('Display Sheet'!$D$6,'JL100%_3.5%_CI'!$C$9:$BF$77,$A66,FALSE)</f>
        <v>54.21</v>
      </c>
      <c r="AO66" s="7">
        <f>HLOOKUP('Display Sheet'!$D$6,'JL100%_4%_CI'!$C$9:$BF$77,$A66,FALSE)</f>
        <v>50.81</v>
      </c>
      <c r="AP66" s="7">
        <f>HLOOKUP('Display Sheet'!$D$6,'Def_JL_100%_1 year'!$C$9:$BF$77,$A66,FALSE)</f>
        <v>68.239999999999995</v>
      </c>
      <c r="AQ66" s="7">
        <f>HLOOKUP('Display Sheet'!$D$6,'Def_JL_100%_2 years'!$C$9:$BF$77,$A66,FALSE)</f>
        <v>69.790000000000006</v>
      </c>
      <c r="AR66" s="7">
        <f>HLOOKUP('Display Sheet'!$D$6,'Def_JL_100%_3 years'!$C$9:$BF$77,$A66,FALSE)</f>
        <v>75.680000000000007</v>
      </c>
      <c r="AS66" s="7">
        <f>HLOOKUP('Display Sheet'!$D$6,'Def_JL_100%_4 years'!$C$9:$BF$77,$A66,FALSE)</f>
        <v>82.14</v>
      </c>
      <c r="AT66" s="7">
        <f>HLOOKUP('Display Sheet'!$D$6,'Def_JL_100%_5 years'!$C$9:$BF$77,$A66,FALSE)</f>
        <v>89.23</v>
      </c>
      <c r="AU66" s="7">
        <f>HLOOKUP('Display Sheet'!$D$6,'Def_JL_100%_6 years'!$C$9:$BF$77,$A66,FALSE)</f>
        <v>96.99</v>
      </c>
      <c r="AV66" s="7">
        <f>HLOOKUP('Display Sheet'!$D$6,'Def_JL_100%_7 years'!$C$9:$BF$77,$A66,FALSE)</f>
        <v>105.48</v>
      </c>
      <c r="AW66" s="7">
        <f>HLOOKUP('Display Sheet'!$D$6,'Def_JL_100%_8 years'!$C$9:$BF$77,$A66,FALSE)</f>
        <v>114.73</v>
      </c>
      <c r="AX66" s="7">
        <f>HLOOKUP('Display Sheet'!$D$6,'Def_JL_100%_9 years'!$C$9:$BF$77,$A66,FALSE)</f>
        <v>124.76</v>
      </c>
      <c r="AY66" s="7">
        <f>HLOOKUP('Display Sheet'!$D$6,'Def_JL_100%_10 years'!$C$9:$BF$77,$A66,FALSE)</f>
        <v>135.57</v>
      </c>
      <c r="AZ66" s="7">
        <f>HLOOKUP('Display Sheet'!$D$6,'JL 50%_ROC'!$C$9:$BF$77,$A66,FALSE)</f>
        <v>69.87</v>
      </c>
      <c r="BA66" s="7">
        <f>HLOOKUP('Display Sheet'!$D$6,'JL 100%_ROC'!$C$9:$BF$77,$A66,FALSE)</f>
        <v>65.44</v>
      </c>
    </row>
    <row r="67" spans="1:53" ht="12.75" customHeight="1" thickBot="1">
      <c r="A67">
        <v>60</v>
      </c>
      <c r="B67" s="12">
        <v>76</v>
      </c>
      <c r="C67" s="78">
        <v>117.12</v>
      </c>
      <c r="D67" s="78">
        <v>66.19</v>
      </c>
      <c r="E67" s="68">
        <v>103.7</v>
      </c>
      <c r="F67" s="78">
        <v>103.75</v>
      </c>
      <c r="G67" s="78">
        <v>94.34</v>
      </c>
      <c r="H67" s="78">
        <v>86.6</v>
      </c>
      <c r="I67" s="68">
        <v>100.42</v>
      </c>
      <c r="J67" s="68">
        <v>90.71</v>
      </c>
      <c r="K67" s="68">
        <v>73.06</v>
      </c>
      <c r="L67" s="68">
        <v>104.64</v>
      </c>
      <c r="M67" s="68">
        <v>100.98</v>
      </c>
      <c r="N67" s="68">
        <v>97.36</v>
      </c>
      <c r="O67" s="68">
        <v>93.78</v>
      </c>
      <c r="P67" s="68">
        <v>90.24</v>
      </c>
      <c r="Q67" s="68">
        <v>69.06</v>
      </c>
      <c r="R67" s="68">
        <v>76.16</v>
      </c>
      <c r="S67" s="68">
        <v>85.04</v>
      </c>
      <c r="T67" s="68">
        <v>94.59</v>
      </c>
      <c r="U67" s="68">
        <v>103.99</v>
      </c>
      <c r="V67" s="68">
        <v>113.49</v>
      </c>
      <c r="W67" s="68">
        <v>122.51</v>
      </c>
      <c r="X67" s="68">
        <v>130.53</v>
      </c>
      <c r="Y67" s="68">
        <v>137.6</v>
      </c>
      <c r="Z67" s="68">
        <v>142.74</v>
      </c>
      <c r="AA67" s="7">
        <f>HLOOKUP('Display Sheet'!$D$6,'JL 50%'!$C$9:$BF$77,$A67,FALSE)</f>
        <v>81.97</v>
      </c>
      <c r="AB67" s="7">
        <f>HLOOKUP('Display Sheet'!$D$6,'JL 100%'!$C$9:$BF$77,$A67,FALSE)</f>
        <v>77.760000000000005</v>
      </c>
      <c r="AC67" s="7">
        <f>HLOOKUP('Display Sheet'!$D$6,'JL15_50%'!$C$9:$BF$77,$A67,FALSE)</f>
        <v>79.98</v>
      </c>
      <c r="AD67" s="7">
        <f>HLOOKUP('Display Sheet'!$D$6,'JL15_100%'!$C$9:$BF$77,$A67,FALSE)</f>
        <v>79.209999999999994</v>
      </c>
      <c r="AE67" s="7">
        <f>HLOOKUP('Display Sheet'!$D$6,'JL50%_3%_SI'!$C$9:$BF$77,$A67,FALSE)</f>
        <v>63.75</v>
      </c>
      <c r="AF67" s="7">
        <f>HLOOKUP('Display Sheet'!$D$6,'JL100%_3%_SI'!$C$9:$BF$77,$A67,FALSE)</f>
        <v>62.18</v>
      </c>
      <c r="AG67" s="7">
        <f>HLOOKUP('Display Sheet'!$D$6,'JL50%_5%_SI'!$C$9:$BF$77,$A67,FALSE)</f>
        <v>55.53</v>
      </c>
      <c r="AH67" s="7">
        <f>HLOOKUP('Display Sheet'!$D$6,'JL100%_5%_SI'!$C$9:$BF$77,$A67,FALSE)</f>
        <v>54.1</v>
      </c>
      <c r="AI67" s="7">
        <f>HLOOKUP('Display Sheet'!$D$6,'JL50%_10%_SI'!$C$9:$BF$77,$A67,FALSE)</f>
        <v>41.98</v>
      </c>
      <c r="AJ67" s="7">
        <f>HLOOKUP('Display Sheet'!$D$6,'JL100%_10%_SI'!$C$9:$BF$77,$A67,FALSE)</f>
        <v>40.83</v>
      </c>
      <c r="AK67" s="7">
        <f>HLOOKUP('Display Sheet'!$D$6,'JL100%_2%_CI'!$C$9:$BF$77,$A67,FALSE)</f>
        <v>65.11</v>
      </c>
      <c r="AL67" s="7">
        <f>HLOOKUP('Display Sheet'!$D$6,'JL100%_2.5%_CI'!$C$9:$BF$77,$A67,FALSE)</f>
        <v>61.49</v>
      </c>
      <c r="AM67" s="7">
        <f>HLOOKUP('Display Sheet'!$D$6,'JL100%_3%_CI'!$C$9:$BF$77,$A67,FALSE)</f>
        <v>57.94</v>
      </c>
      <c r="AN67" s="7">
        <f>HLOOKUP('Display Sheet'!$D$6,'JL100%_3.5%_CI'!$C$9:$BF$77,$A67,FALSE)</f>
        <v>54.46</v>
      </c>
      <c r="AO67" s="7">
        <f>HLOOKUP('Display Sheet'!$D$6,'JL100%_4%_CI'!$C$9:$BF$77,$A67,FALSE)</f>
        <v>51.06</v>
      </c>
      <c r="AP67" s="7">
        <f>HLOOKUP('Display Sheet'!$D$6,'Def_JL_100%_1 year'!$C$9:$BF$77,$A67,FALSE)</f>
        <v>68.25</v>
      </c>
      <c r="AQ67" s="7">
        <f>HLOOKUP('Display Sheet'!$D$6,'Def_JL_100%_2 years'!$C$9:$BF$77,$A67,FALSE)</f>
        <v>69.84</v>
      </c>
      <c r="AR67" s="7">
        <f>HLOOKUP('Display Sheet'!$D$6,'Def_JL_100%_3 years'!$C$9:$BF$77,$A67,FALSE)</f>
        <v>75.760000000000005</v>
      </c>
      <c r="AS67" s="7">
        <f>HLOOKUP('Display Sheet'!$D$6,'Def_JL_100%_4 years'!$C$9:$BF$77,$A67,FALSE)</f>
        <v>82.26</v>
      </c>
      <c r="AT67" s="7">
        <f>HLOOKUP('Display Sheet'!$D$6,'Def_JL_100%_5 years'!$C$9:$BF$77,$A67,FALSE)</f>
        <v>89.38</v>
      </c>
      <c r="AU67" s="7">
        <f>HLOOKUP('Display Sheet'!$D$6,'Def_JL_100%_6 years'!$C$9:$BF$77,$A67,FALSE)</f>
        <v>97.18</v>
      </c>
      <c r="AV67" s="7">
        <f>HLOOKUP('Display Sheet'!$D$6,'Def_JL_100%_7 years'!$C$9:$BF$77,$A67,FALSE)</f>
        <v>105.7</v>
      </c>
      <c r="AW67" s="7">
        <f>HLOOKUP('Display Sheet'!$D$6,'Def_JL_100%_8 years'!$C$9:$BF$77,$A67,FALSE)</f>
        <v>114.81</v>
      </c>
      <c r="AX67" s="7">
        <f>HLOOKUP('Display Sheet'!$D$6,'Def_JL_100%_9 years'!$C$9:$BF$77,$A67,FALSE)</f>
        <v>125.03</v>
      </c>
      <c r="AY67" s="7">
        <f>HLOOKUP('Display Sheet'!$D$6,'Def_JL_100%_10 years'!$C$9:$BF$77,$A67,FALSE)</f>
        <v>135.85</v>
      </c>
      <c r="AZ67" s="7">
        <f>HLOOKUP('Display Sheet'!$D$6,'JL 50%_ROC'!$C$9:$BF$77,$A67,FALSE)</f>
        <v>69.78</v>
      </c>
      <c r="BA67" s="7">
        <f>HLOOKUP('Display Sheet'!$D$6,'JL 100%_ROC'!$C$9:$BF$77,$A67,FALSE)</f>
        <v>65.45</v>
      </c>
    </row>
    <row r="68" spans="1:53" ht="12.75" customHeight="1" thickBot="1">
      <c r="A68">
        <v>61</v>
      </c>
      <c r="B68" s="26">
        <v>77</v>
      </c>
      <c r="C68" s="78">
        <v>120.63</v>
      </c>
      <c r="D68" s="78">
        <v>66.150000000000006</v>
      </c>
      <c r="E68" s="68">
        <v>105.59</v>
      </c>
      <c r="F68" s="78">
        <v>105.44</v>
      </c>
      <c r="G68" s="78">
        <v>95.21</v>
      </c>
      <c r="H68" s="78">
        <v>87.02</v>
      </c>
      <c r="I68" s="68">
        <v>103.84</v>
      </c>
      <c r="J68" s="68">
        <v>94.01</v>
      </c>
      <c r="K68" s="68">
        <v>76.03</v>
      </c>
      <c r="L68" s="68">
        <v>108.14</v>
      </c>
      <c r="M68" s="68">
        <v>104.47</v>
      </c>
      <c r="N68" s="68">
        <v>100.84</v>
      </c>
      <c r="O68" s="68">
        <v>97.25</v>
      </c>
      <c r="P68" s="68">
        <v>93.7</v>
      </c>
      <c r="Q68" s="68">
        <v>69.06</v>
      </c>
      <c r="R68" s="68">
        <v>76.56</v>
      </c>
      <c r="S68" s="68">
        <v>85.63</v>
      </c>
      <c r="T68" s="68">
        <v>95.13</v>
      </c>
      <c r="U68" s="68">
        <v>104.76</v>
      </c>
      <c r="V68" s="68">
        <v>114.16</v>
      </c>
      <c r="W68" s="68">
        <v>122.92</v>
      </c>
      <c r="X68" s="68">
        <v>130.53</v>
      </c>
      <c r="Y68" s="68">
        <v>136.96</v>
      </c>
      <c r="Z68" s="68">
        <v>141.71</v>
      </c>
      <c r="AA68" s="7">
        <f>HLOOKUP('Display Sheet'!$D$6,'JL 50%'!$C$9:$BF$77,$A68,FALSE)</f>
        <v>82.11</v>
      </c>
      <c r="AB68" s="7">
        <f>HLOOKUP('Display Sheet'!$D$6,'JL 100%'!$C$9:$BF$77,$A68,FALSE)</f>
        <v>78.010000000000005</v>
      </c>
      <c r="AC68" s="7">
        <f>HLOOKUP('Display Sheet'!$D$6,'JL15_50%'!$C$9:$BF$77,$A68,FALSE)</f>
        <v>80.06</v>
      </c>
      <c r="AD68" s="7">
        <f>HLOOKUP('Display Sheet'!$D$6,'JL15_100%'!$C$9:$BF$77,$A68,FALSE)</f>
        <v>79.3</v>
      </c>
      <c r="AE68" s="7">
        <f>HLOOKUP('Display Sheet'!$D$6,'JL50%_3%_SI'!$C$9:$BF$77,$A68,FALSE)</f>
        <v>63.89</v>
      </c>
      <c r="AF68" s="7">
        <f>HLOOKUP('Display Sheet'!$D$6,'JL100%_3%_SI'!$C$9:$BF$77,$A68,FALSE)</f>
        <v>62.42</v>
      </c>
      <c r="AG68" s="7">
        <f>HLOOKUP('Display Sheet'!$D$6,'JL50%_5%_SI'!$C$9:$BF$77,$A68,FALSE)</f>
        <v>55.65</v>
      </c>
      <c r="AH68" s="7">
        <f>HLOOKUP('Display Sheet'!$D$6,'JL100%_5%_SI'!$C$9:$BF$77,$A68,FALSE)</f>
        <v>54.32</v>
      </c>
      <c r="AI68" s="7">
        <f>HLOOKUP('Display Sheet'!$D$6,'JL50%_10%_SI'!$C$9:$BF$77,$A68,FALSE)</f>
        <v>42.09</v>
      </c>
      <c r="AJ68" s="7">
        <f>HLOOKUP('Display Sheet'!$D$6,'JL100%_10%_SI'!$C$9:$BF$77,$A68,FALSE)</f>
        <v>41.02</v>
      </c>
      <c r="AK68" s="7">
        <f>HLOOKUP('Display Sheet'!$D$6,'JL100%_2%_CI'!$C$9:$BF$77,$A68,FALSE)</f>
        <v>65.36</v>
      </c>
      <c r="AL68" s="7">
        <f>HLOOKUP('Display Sheet'!$D$6,'JL100%_2.5%_CI'!$C$9:$BF$77,$A68,FALSE)</f>
        <v>61.74</v>
      </c>
      <c r="AM68" s="7">
        <f>HLOOKUP('Display Sheet'!$D$6,'JL100%_3%_CI'!$C$9:$BF$77,$A68,FALSE)</f>
        <v>58.18</v>
      </c>
      <c r="AN68" s="7">
        <f>HLOOKUP('Display Sheet'!$D$6,'JL100%_3.5%_CI'!$C$9:$BF$77,$A68,FALSE)</f>
        <v>54.7</v>
      </c>
      <c r="AO68" s="7">
        <f>HLOOKUP('Display Sheet'!$D$6,'JL100%_4%_CI'!$C$9:$BF$77,$A68,FALSE)</f>
        <v>51.29</v>
      </c>
      <c r="AP68" s="7">
        <f>HLOOKUP('Display Sheet'!$D$6,'Def_JL_100%_1 year'!$C$9:$BF$77,$A68,FALSE)</f>
        <v>68.260000000000005</v>
      </c>
      <c r="AQ68" s="7">
        <f>HLOOKUP('Display Sheet'!$D$6,'Def_JL_100%_2 years'!$C$9:$BF$77,$A68,FALSE)</f>
        <v>69.89</v>
      </c>
      <c r="AR68" s="7">
        <f>HLOOKUP('Display Sheet'!$D$6,'Def_JL_100%_3 years'!$C$9:$BF$77,$A68,FALSE)</f>
        <v>75.84</v>
      </c>
      <c r="AS68" s="7">
        <f>HLOOKUP('Display Sheet'!$D$6,'Def_JL_100%_4 years'!$C$9:$BF$77,$A68,FALSE)</f>
        <v>82.36</v>
      </c>
      <c r="AT68" s="7">
        <f>HLOOKUP('Display Sheet'!$D$6,'Def_JL_100%_5 years'!$C$9:$BF$77,$A68,FALSE)</f>
        <v>89.51</v>
      </c>
      <c r="AU68" s="7">
        <f>HLOOKUP('Display Sheet'!$D$6,'Def_JL_100%_6 years'!$C$9:$BF$77,$A68,FALSE)</f>
        <v>97.47</v>
      </c>
      <c r="AV68" s="7">
        <f>HLOOKUP('Display Sheet'!$D$6,'Def_JL_100%_7 years'!$C$9:$BF$77,$A68,FALSE)</f>
        <v>105.96</v>
      </c>
      <c r="AW68" s="7">
        <f>HLOOKUP('Display Sheet'!$D$6,'Def_JL_100%_8 years'!$C$9:$BF$77,$A68,FALSE)</f>
        <v>115.08</v>
      </c>
      <c r="AX68" s="7">
        <f>HLOOKUP('Display Sheet'!$D$6,'Def_JL_100%_9 years'!$C$9:$BF$77,$A68,FALSE)</f>
        <v>125.27</v>
      </c>
      <c r="AY68" s="7">
        <f>HLOOKUP('Display Sheet'!$D$6,'Def_JL_100%_10 years'!$C$9:$BF$77,$A68,FALSE)</f>
        <v>136.08000000000001</v>
      </c>
      <c r="AZ68" s="7">
        <f>HLOOKUP('Display Sheet'!$D$6,'JL 50%_ROC'!$C$9:$BF$77,$A68,FALSE)</f>
        <v>69.7</v>
      </c>
      <c r="BA68" s="7">
        <f>HLOOKUP('Display Sheet'!$D$6,'JL 100%_ROC'!$C$9:$BF$77,$A68,FALSE)</f>
        <v>65.459999999999994</v>
      </c>
    </row>
    <row r="69" spans="1:53" ht="12.75" customHeight="1" thickBot="1">
      <c r="A69">
        <v>62</v>
      </c>
      <c r="B69" s="12">
        <v>78</v>
      </c>
      <c r="C69" s="78">
        <v>124.31</v>
      </c>
      <c r="D69" s="78">
        <v>66.099999999999994</v>
      </c>
      <c r="E69" s="68">
        <v>107.55</v>
      </c>
      <c r="F69" s="78">
        <v>107.12</v>
      </c>
      <c r="G69" s="78">
        <v>96.04</v>
      </c>
      <c r="H69" s="78">
        <v>87.42</v>
      </c>
      <c r="I69" s="68">
        <v>107.43</v>
      </c>
      <c r="J69" s="68">
        <v>97.48</v>
      </c>
      <c r="K69" s="68">
        <v>79.17</v>
      </c>
      <c r="L69" s="68">
        <v>111.8</v>
      </c>
      <c r="M69" s="68">
        <v>108.13</v>
      </c>
      <c r="N69" s="68">
        <v>104.49</v>
      </c>
      <c r="O69" s="68">
        <v>100.89</v>
      </c>
      <c r="P69" s="68">
        <v>97.33</v>
      </c>
      <c r="Q69" s="68">
        <v>69.06</v>
      </c>
      <c r="R69" s="68">
        <v>76.95</v>
      </c>
      <c r="S69" s="68">
        <v>86.22</v>
      </c>
      <c r="T69" s="68">
        <v>96.08</v>
      </c>
      <c r="U69" s="68">
        <v>105.5</v>
      </c>
      <c r="V69" s="68">
        <v>114.76</v>
      </c>
      <c r="W69" s="68">
        <v>122.92</v>
      </c>
      <c r="X69" s="68">
        <v>130.53</v>
      </c>
      <c r="Y69" s="68">
        <v>136.09</v>
      </c>
      <c r="Z69" s="68">
        <v>140.30000000000001</v>
      </c>
      <c r="AA69" s="7">
        <f>HLOOKUP('Display Sheet'!$D$6,'JL 50%'!$C$9:$BF$77,$A69,FALSE)</f>
        <v>82.24</v>
      </c>
      <c r="AB69" s="7">
        <f>HLOOKUP('Display Sheet'!$D$6,'JL 100%'!$C$9:$BF$77,$A69,FALSE)</f>
        <v>78.25</v>
      </c>
      <c r="AC69" s="7">
        <f>HLOOKUP('Display Sheet'!$D$6,'JL15_50%'!$C$9:$BF$77,$A69,FALSE)</f>
        <v>80.17</v>
      </c>
      <c r="AD69" s="7">
        <f>HLOOKUP('Display Sheet'!$D$6,'JL15_100%'!$C$9:$BF$77,$A69,FALSE)</f>
        <v>79.52</v>
      </c>
      <c r="AE69" s="7">
        <f>HLOOKUP('Display Sheet'!$D$6,'JL50%_3%_SI'!$C$9:$BF$77,$A69,FALSE)</f>
        <v>64.010000000000005</v>
      </c>
      <c r="AF69" s="7">
        <f>HLOOKUP('Display Sheet'!$D$6,'JL100%_3%_SI'!$C$9:$BF$77,$A69,FALSE)</f>
        <v>62.64</v>
      </c>
      <c r="AG69" s="7">
        <f>HLOOKUP('Display Sheet'!$D$6,'JL50%_5%_SI'!$C$9:$BF$77,$A69,FALSE)</f>
        <v>55.77</v>
      </c>
      <c r="AH69" s="7">
        <f>HLOOKUP('Display Sheet'!$D$6,'JL100%_5%_SI'!$C$9:$BF$77,$A69,FALSE)</f>
        <v>54.53</v>
      </c>
      <c r="AI69" s="7">
        <f>HLOOKUP('Display Sheet'!$D$6,'JL50%_10%_SI'!$C$9:$BF$77,$A69,FALSE)</f>
        <v>42.19</v>
      </c>
      <c r="AJ69" s="7">
        <f>HLOOKUP('Display Sheet'!$D$6,'JL100%_10%_SI'!$C$9:$BF$77,$A69,FALSE)</f>
        <v>41.2</v>
      </c>
      <c r="AK69" s="7">
        <f>HLOOKUP('Display Sheet'!$D$6,'JL100%_2%_CI'!$C$9:$BF$77,$A69,FALSE)</f>
        <v>65.59</v>
      </c>
      <c r="AL69" s="7">
        <f>HLOOKUP('Display Sheet'!$D$6,'JL100%_2.5%_CI'!$C$9:$BF$77,$A69,FALSE)</f>
        <v>61.97</v>
      </c>
      <c r="AM69" s="7">
        <f>HLOOKUP('Display Sheet'!$D$6,'JL100%_3%_CI'!$C$9:$BF$77,$A69,FALSE)</f>
        <v>58.41</v>
      </c>
      <c r="AN69" s="7">
        <f>HLOOKUP('Display Sheet'!$D$6,'JL100%_3.5%_CI'!$C$9:$BF$77,$A69,FALSE)</f>
        <v>54.92</v>
      </c>
      <c r="AO69" s="7">
        <f>HLOOKUP('Display Sheet'!$D$6,'JL100%_4%_CI'!$C$9:$BF$77,$A69,FALSE)</f>
        <v>51.51</v>
      </c>
      <c r="AP69" s="7">
        <f>HLOOKUP('Display Sheet'!$D$6,'Def_JL_100%_1 year'!$C$9:$BF$77,$A69,FALSE)</f>
        <v>68.27</v>
      </c>
      <c r="AQ69" s="7">
        <f>HLOOKUP('Display Sheet'!$D$6,'Def_JL_100%_2 years'!$C$9:$BF$77,$A69,FALSE)</f>
        <v>69.94</v>
      </c>
      <c r="AR69" s="7">
        <f>HLOOKUP('Display Sheet'!$D$6,'Def_JL_100%_3 years'!$C$9:$BF$77,$A69,FALSE)</f>
        <v>75.91</v>
      </c>
      <c r="AS69" s="7">
        <f>HLOOKUP('Display Sheet'!$D$6,'Def_JL_100%_4 years'!$C$9:$BF$77,$A69,FALSE)</f>
        <v>82.46</v>
      </c>
      <c r="AT69" s="7">
        <f>HLOOKUP('Display Sheet'!$D$6,'Def_JL_100%_5 years'!$C$9:$BF$77,$A69,FALSE)</f>
        <v>89.64</v>
      </c>
      <c r="AU69" s="7">
        <f>HLOOKUP('Display Sheet'!$D$6,'Def_JL_100%_6 years'!$C$9:$BF$77,$A69,FALSE)</f>
        <v>97.49</v>
      </c>
      <c r="AV69" s="7">
        <f>HLOOKUP('Display Sheet'!$D$6,'Def_JL_100%_7 years'!$C$9:$BF$77,$A69,FALSE)</f>
        <v>106.09</v>
      </c>
      <c r="AW69" s="7">
        <f>HLOOKUP('Display Sheet'!$D$6,'Def_JL_100%_8 years'!$C$9:$BF$77,$A69,FALSE)</f>
        <v>115.39</v>
      </c>
      <c r="AX69" s="7">
        <f>HLOOKUP('Display Sheet'!$D$6,'Def_JL_100%_9 years'!$C$9:$BF$77,$A69,FALSE)</f>
        <v>125.47</v>
      </c>
      <c r="AY69" s="7">
        <f>HLOOKUP('Display Sheet'!$D$6,'Def_JL_100%_10 years'!$C$9:$BF$77,$A69,FALSE)</f>
        <v>136.28</v>
      </c>
      <c r="AZ69" s="7">
        <f>HLOOKUP('Display Sheet'!$D$6,'JL 50%_ROC'!$C$9:$BF$77,$A69,FALSE)</f>
        <v>69.61</v>
      </c>
      <c r="BA69" s="7">
        <f>HLOOKUP('Display Sheet'!$D$6,'JL 100%_ROC'!$C$9:$BF$77,$A69,FALSE)</f>
        <v>65.459999999999994</v>
      </c>
    </row>
    <row r="70" spans="1:53" ht="12.75" customHeight="1" thickBot="1">
      <c r="A70">
        <v>63</v>
      </c>
      <c r="B70" s="26">
        <v>79</v>
      </c>
      <c r="C70" s="78">
        <v>128.16</v>
      </c>
      <c r="D70" s="78">
        <v>66.05</v>
      </c>
      <c r="E70" s="68">
        <v>109.56</v>
      </c>
      <c r="F70" s="78">
        <v>108.78</v>
      </c>
      <c r="G70" s="78">
        <v>96.83</v>
      </c>
      <c r="H70" s="78">
        <v>87.78</v>
      </c>
      <c r="I70" s="68">
        <v>111.19</v>
      </c>
      <c r="J70" s="68">
        <v>101.13</v>
      </c>
      <c r="K70" s="68">
        <v>82.47</v>
      </c>
      <c r="L70" s="68">
        <v>115.65</v>
      </c>
      <c r="M70" s="68">
        <v>111.97</v>
      </c>
      <c r="N70" s="68">
        <v>108.32</v>
      </c>
      <c r="O70" s="68">
        <v>104.71</v>
      </c>
      <c r="P70" s="68">
        <v>101.13</v>
      </c>
      <c r="Q70" s="68">
        <v>68.89</v>
      </c>
      <c r="R70" s="68">
        <v>77.349999999999994</v>
      </c>
      <c r="S70" s="68">
        <v>86.81</v>
      </c>
      <c r="T70" s="68">
        <v>96.55</v>
      </c>
      <c r="U70" s="68">
        <v>106.18</v>
      </c>
      <c r="V70" s="68">
        <v>115.26</v>
      </c>
      <c r="W70" s="68">
        <v>123.33</v>
      </c>
      <c r="X70" s="68">
        <v>129.99</v>
      </c>
      <c r="Y70" s="68">
        <v>134.72999999999999</v>
      </c>
      <c r="Z70" s="68">
        <v>138.32</v>
      </c>
      <c r="AA70" s="7">
        <f>HLOOKUP('Display Sheet'!$D$6,'JL 50%'!$C$9:$BF$77,$A70,FALSE)</f>
        <v>82.37</v>
      </c>
      <c r="AB70" s="7">
        <f>HLOOKUP('Display Sheet'!$D$6,'JL 100%'!$C$9:$BF$77,$A70,FALSE)</f>
        <v>78.47</v>
      </c>
      <c r="AC70" s="7">
        <f>HLOOKUP('Display Sheet'!$D$6,'JL15_50%'!$C$9:$BF$77,$A70,FALSE)</f>
        <v>80.23</v>
      </c>
      <c r="AD70" s="7">
        <f>HLOOKUP('Display Sheet'!$D$6,'JL15_100%'!$C$9:$BF$77,$A70,FALSE)</f>
        <v>79.709999999999994</v>
      </c>
      <c r="AE70" s="7">
        <f>HLOOKUP('Display Sheet'!$D$6,'JL50%_3%_SI'!$C$9:$BF$77,$A70,FALSE)</f>
        <v>64.13</v>
      </c>
      <c r="AF70" s="7">
        <f>HLOOKUP('Display Sheet'!$D$6,'JL100%_3%_SI'!$C$9:$BF$77,$A70,FALSE)</f>
        <v>62.85</v>
      </c>
      <c r="AG70" s="7">
        <f>HLOOKUP('Display Sheet'!$D$6,'JL50%_5%_SI'!$C$9:$BF$77,$A70,FALSE)</f>
        <v>55.88</v>
      </c>
      <c r="AH70" s="7">
        <f>HLOOKUP('Display Sheet'!$D$6,'JL100%_5%_SI'!$C$9:$BF$77,$A70,FALSE)</f>
        <v>54.73</v>
      </c>
      <c r="AI70" s="7">
        <f>HLOOKUP('Display Sheet'!$D$6,'JL50%_10%_SI'!$C$9:$BF$77,$A70,FALSE)</f>
        <v>42.28</v>
      </c>
      <c r="AJ70" s="7">
        <f>HLOOKUP('Display Sheet'!$D$6,'JL100%_10%_SI'!$C$9:$BF$77,$A70,FALSE)</f>
        <v>41.37</v>
      </c>
      <c r="AK70" s="7">
        <f>HLOOKUP('Display Sheet'!$D$6,'JL100%_2%_CI'!$C$9:$BF$77,$A70,FALSE)</f>
        <v>65.81</v>
      </c>
      <c r="AL70" s="7">
        <f>HLOOKUP('Display Sheet'!$D$6,'JL100%_2.5%_CI'!$C$9:$BF$77,$A70,FALSE)</f>
        <v>62.18</v>
      </c>
      <c r="AM70" s="7">
        <f>HLOOKUP('Display Sheet'!$D$6,'JL100%_3%_CI'!$C$9:$BF$77,$A70,FALSE)</f>
        <v>58.62</v>
      </c>
      <c r="AN70" s="7">
        <f>HLOOKUP('Display Sheet'!$D$6,'JL100%_3.5%_CI'!$C$9:$BF$77,$A70,FALSE)</f>
        <v>55.13</v>
      </c>
      <c r="AO70" s="7">
        <f>HLOOKUP('Display Sheet'!$D$6,'JL100%_4%_CI'!$C$9:$BF$77,$A70,FALSE)</f>
        <v>51.71</v>
      </c>
      <c r="AP70" s="7">
        <f>HLOOKUP('Display Sheet'!$D$6,'Def_JL_100%_1 year'!$C$9:$BF$77,$A70,FALSE)</f>
        <v>68.27</v>
      </c>
      <c r="AQ70" s="7">
        <f>HLOOKUP('Display Sheet'!$D$6,'Def_JL_100%_2 years'!$C$9:$BF$77,$A70,FALSE)</f>
        <v>69.98</v>
      </c>
      <c r="AR70" s="7">
        <f>HLOOKUP('Display Sheet'!$D$6,'Def_JL_100%_3 years'!$C$9:$BF$77,$A70,FALSE)</f>
        <v>75.97</v>
      </c>
      <c r="AS70" s="7">
        <f>HLOOKUP('Display Sheet'!$D$6,'Def_JL_100%_4 years'!$C$9:$BF$77,$A70,FALSE)</f>
        <v>82.54</v>
      </c>
      <c r="AT70" s="7">
        <f>HLOOKUP('Display Sheet'!$D$6,'Def_JL_100%_5 years'!$C$9:$BF$77,$A70,FALSE)</f>
        <v>89.75</v>
      </c>
      <c r="AU70" s="7">
        <f>HLOOKUP('Display Sheet'!$D$6,'Def_JL_100%_6 years'!$C$9:$BF$77,$A70,FALSE)</f>
        <v>97.72</v>
      </c>
      <c r="AV70" s="7">
        <f>HLOOKUP('Display Sheet'!$D$6,'Def_JL_100%_7 years'!$C$9:$BF$77,$A70,FALSE)</f>
        <v>106.34</v>
      </c>
      <c r="AW70" s="7">
        <f>HLOOKUP('Display Sheet'!$D$6,'Def_JL_100%_8 years'!$C$9:$BF$77,$A70,FALSE)</f>
        <v>115.56</v>
      </c>
      <c r="AX70" s="7">
        <f>HLOOKUP('Display Sheet'!$D$6,'Def_JL_100%_9 years'!$C$9:$BF$77,$A70,FALSE)</f>
        <v>125.64</v>
      </c>
      <c r="AY70" s="7">
        <f>HLOOKUP('Display Sheet'!$D$6,'Def_JL_100%_10 years'!$C$9:$BF$77,$A70,FALSE)</f>
        <v>136.43</v>
      </c>
      <c r="AZ70" s="7">
        <f>HLOOKUP('Display Sheet'!$D$6,'JL 50%_ROC'!$C$9:$BF$77,$A70,FALSE)</f>
        <v>69.53</v>
      </c>
      <c r="BA70" s="7">
        <f>HLOOKUP('Display Sheet'!$D$6,'JL 100%_ROC'!$C$9:$BF$77,$A70,FALSE)</f>
        <v>65.47</v>
      </c>
    </row>
    <row r="71" spans="1:53" ht="12.75" customHeight="1" thickBot="1">
      <c r="A71">
        <v>64</v>
      </c>
      <c r="B71" s="12">
        <v>80</v>
      </c>
      <c r="C71" s="78">
        <v>132.19999999999999</v>
      </c>
      <c r="D71" s="78">
        <v>65.98</v>
      </c>
      <c r="E71" s="68">
        <v>111.63</v>
      </c>
      <c r="F71" s="78">
        <v>110.41</v>
      </c>
      <c r="G71" s="78">
        <v>97.57</v>
      </c>
      <c r="H71" s="78">
        <v>88.12</v>
      </c>
      <c r="I71" s="68">
        <v>115.14</v>
      </c>
      <c r="J71" s="68">
        <v>104.95</v>
      </c>
      <c r="K71" s="68">
        <v>85.95</v>
      </c>
      <c r="L71" s="68">
        <v>119.68</v>
      </c>
      <c r="M71" s="68">
        <v>115.98</v>
      </c>
      <c r="N71" s="68">
        <v>112.32</v>
      </c>
      <c r="O71" s="68">
        <v>108.7</v>
      </c>
      <c r="P71" s="68">
        <v>105.11</v>
      </c>
      <c r="Q71" s="68">
        <v>68.89</v>
      </c>
      <c r="R71" s="68">
        <v>77.75</v>
      </c>
      <c r="S71" s="68">
        <v>87.4</v>
      </c>
      <c r="T71" s="68">
        <v>97.23</v>
      </c>
      <c r="U71" s="68">
        <v>106.82</v>
      </c>
      <c r="V71" s="68">
        <v>115.66</v>
      </c>
      <c r="W71" s="68">
        <v>123.33</v>
      </c>
      <c r="X71" s="68">
        <v>129.38999999999999</v>
      </c>
      <c r="Y71" s="68">
        <v>133.38999999999999</v>
      </c>
      <c r="Z71" s="68">
        <v>136.31</v>
      </c>
      <c r="AA71" s="7">
        <f>HLOOKUP('Display Sheet'!$D$6,'JL 50%'!$C$9:$BF$77,$A71,FALSE)</f>
        <v>82.49</v>
      </c>
      <c r="AB71" s="7">
        <f>HLOOKUP('Display Sheet'!$D$6,'JL 100%'!$C$9:$BF$77,$A71,FALSE)</f>
        <v>78.69</v>
      </c>
      <c r="AC71" s="7">
        <f>HLOOKUP('Display Sheet'!$D$6,'JL15_50%'!$C$9:$BF$77,$A71,FALSE)</f>
        <v>80.290000000000006</v>
      </c>
      <c r="AD71" s="7">
        <f>HLOOKUP('Display Sheet'!$D$6,'JL15_100%'!$C$9:$BF$77,$A71,FALSE)</f>
        <v>79.83</v>
      </c>
      <c r="AE71" s="7">
        <f>HLOOKUP('Display Sheet'!$D$6,'JL50%_3%_SI'!$C$9:$BF$77,$A71,FALSE)</f>
        <v>64.23</v>
      </c>
      <c r="AF71" s="7">
        <f>HLOOKUP('Display Sheet'!$D$6,'JL100%_3%_SI'!$C$9:$BF$77,$A71,FALSE)</f>
        <v>63.05</v>
      </c>
      <c r="AG71" s="7">
        <f>HLOOKUP('Display Sheet'!$D$6,'JL50%_5%_SI'!$C$9:$BF$77,$A71,FALSE)</f>
        <v>55.98</v>
      </c>
      <c r="AH71" s="7">
        <f>HLOOKUP('Display Sheet'!$D$6,'JL100%_5%_SI'!$C$9:$BF$77,$A71,FALSE)</f>
        <v>54.92</v>
      </c>
      <c r="AI71" s="7">
        <f>HLOOKUP('Display Sheet'!$D$6,'JL50%_10%_SI'!$C$9:$BF$77,$A71,FALSE)</f>
        <v>42.36</v>
      </c>
      <c r="AJ71" s="7">
        <f>HLOOKUP('Display Sheet'!$D$6,'JL100%_10%_SI'!$C$9:$BF$77,$A71,FALSE)</f>
        <v>41.52</v>
      </c>
      <c r="AK71" s="7">
        <f>HLOOKUP('Display Sheet'!$D$6,'JL100%_2%_CI'!$C$9:$BF$77,$A71,FALSE)</f>
        <v>66.010000000000005</v>
      </c>
      <c r="AL71" s="7">
        <f>HLOOKUP('Display Sheet'!$D$6,'JL100%_2.5%_CI'!$C$9:$BF$77,$A71,FALSE)</f>
        <v>62.38</v>
      </c>
      <c r="AM71" s="7">
        <f>HLOOKUP('Display Sheet'!$D$6,'JL100%_3%_CI'!$C$9:$BF$77,$A71,FALSE)</f>
        <v>58.82</v>
      </c>
      <c r="AN71" s="7">
        <f>HLOOKUP('Display Sheet'!$D$6,'JL100%_3.5%_CI'!$C$9:$BF$77,$A71,FALSE)</f>
        <v>55.32</v>
      </c>
      <c r="AO71" s="7">
        <f>HLOOKUP('Display Sheet'!$D$6,'JL100%_4%_CI'!$C$9:$BF$77,$A71,FALSE)</f>
        <v>51.89</v>
      </c>
      <c r="AP71" s="7">
        <f>HLOOKUP('Display Sheet'!$D$6,'Def_JL_100%_1 year'!$C$9:$BF$77,$A71,FALSE)</f>
        <v>68.27</v>
      </c>
      <c r="AQ71" s="7">
        <f>HLOOKUP('Display Sheet'!$D$6,'Def_JL_100%_2 years'!$C$9:$BF$77,$A71,FALSE)</f>
        <v>70.02</v>
      </c>
      <c r="AR71" s="7">
        <f>HLOOKUP('Display Sheet'!$D$6,'Def_JL_100%_3 years'!$C$9:$BF$77,$A71,FALSE)</f>
        <v>76.03</v>
      </c>
      <c r="AS71" s="7">
        <f>HLOOKUP('Display Sheet'!$D$6,'Def_JL_100%_4 years'!$C$9:$BF$77,$A71,FALSE)</f>
        <v>82.62</v>
      </c>
      <c r="AT71" s="7">
        <f>HLOOKUP('Display Sheet'!$D$6,'Def_JL_100%_5 years'!$C$9:$BF$77,$A71,FALSE)</f>
        <v>89.85</v>
      </c>
      <c r="AU71" s="7">
        <f>HLOOKUP('Display Sheet'!$D$6,'Def_JL_100%_6 years'!$C$9:$BF$77,$A71,FALSE)</f>
        <v>97.83</v>
      </c>
      <c r="AV71" s="7">
        <f>HLOOKUP('Display Sheet'!$D$6,'Def_JL_100%_7 years'!$C$9:$BF$77,$A71,FALSE)</f>
        <v>106.41</v>
      </c>
      <c r="AW71" s="7">
        <f>HLOOKUP('Display Sheet'!$D$6,'Def_JL_100%_8 years'!$C$9:$BF$77,$A71,FALSE)</f>
        <v>115.54</v>
      </c>
      <c r="AX71" s="7">
        <f>HLOOKUP('Display Sheet'!$D$6,'Def_JL_100%_9 years'!$C$9:$BF$77,$A71,FALSE)</f>
        <v>125.79</v>
      </c>
      <c r="AY71" s="7">
        <f>HLOOKUP('Display Sheet'!$D$6,'Def_JL_100%_10 years'!$C$9:$BF$77,$A71,FALSE)</f>
        <v>136.56</v>
      </c>
      <c r="AZ71" s="7">
        <f>HLOOKUP('Display Sheet'!$D$6,'JL 50%_ROC'!$C$9:$BF$77,$A71,FALSE)</f>
        <v>69.45</v>
      </c>
      <c r="BA71" s="7">
        <f>HLOOKUP('Display Sheet'!$D$6,'JL 100%_ROC'!$C$9:$BF$77,$A71,FALSE)</f>
        <v>65.47</v>
      </c>
    </row>
    <row r="72" spans="1:53" ht="12.75" customHeight="1" thickBot="1">
      <c r="A72">
        <v>65</v>
      </c>
      <c r="B72" s="26">
        <v>81</v>
      </c>
      <c r="C72" s="78">
        <v>136.41999999999999</v>
      </c>
      <c r="D72" s="78">
        <v>65.900000000000006</v>
      </c>
      <c r="E72" s="68">
        <v>113.77</v>
      </c>
      <c r="F72" s="78">
        <v>112.01</v>
      </c>
      <c r="G72" s="78">
        <v>98.28</v>
      </c>
      <c r="H72" s="78">
        <v>88.44</v>
      </c>
      <c r="I72" s="68">
        <v>119.27</v>
      </c>
      <c r="J72" s="68">
        <v>108.96</v>
      </c>
      <c r="K72" s="68">
        <v>89.61</v>
      </c>
      <c r="L72" s="68">
        <v>123.89</v>
      </c>
      <c r="M72" s="68">
        <v>120.19</v>
      </c>
      <c r="N72" s="68">
        <v>116.52</v>
      </c>
      <c r="O72" s="68">
        <v>112.88</v>
      </c>
      <c r="P72" s="68">
        <v>109.28</v>
      </c>
      <c r="Q72" s="68">
        <v>68.89</v>
      </c>
      <c r="R72" s="68">
        <v>78.150000000000006</v>
      </c>
      <c r="S72" s="68">
        <v>87.98</v>
      </c>
      <c r="T72" s="68">
        <v>97.89</v>
      </c>
      <c r="U72" s="68">
        <v>107.39</v>
      </c>
      <c r="V72" s="68">
        <v>115.66</v>
      </c>
      <c r="W72" s="68">
        <v>123.33</v>
      </c>
      <c r="X72" s="68">
        <v>128.6</v>
      </c>
      <c r="Y72" s="68">
        <v>132.05000000000001</v>
      </c>
      <c r="Z72" s="68">
        <v>134.13</v>
      </c>
      <c r="AA72" s="7">
        <f>HLOOKUP('Display Sheet'!$D$6,'JL 50%'!$C$9:$BF$77,$A72,FALSE)</f>
        <v>82.6</v>
      </c>
      <c r="AB72" s="7">
        <f>HLOOKUP('Display Sheet'!$D$6,'JL 100%'!$C$9:$BF$77,$A72,FALSE)</f>
        <v>78.89</v>
      </c>
      <c r="AC72" s="7">
        <f>HLOOKUP('Display Sheet'!$D$6,'JL15_50%'!$C$9:$BF$77,$A72,FALSE)</f>
        <v>80.38</v>
      </c>
      <c r="AD72" s="7">
        <f>HLOOKUP('Display Sheet'!$D$6,'JL15_100%'!$C$9:$BF$77,$A72,FALSE)</f>
        <v>79.98</v>
      </c>
      <c r="AE72" s="7">
        <f>HLOOKUP('Display Sheet'!$D$6,'JL50%_3%_SI'!$C$9:$BF$77,$A72,FALSE)</f>
        <v>64.33</v>
      </c>
      <c r="AF72" s="7">
        <f>HLOOKUP('Display Sheet'!$D$6,'JL100%_3%_SI'!$C$9:$BF$77,$A72,FALSE)</f>
        <v>63.24</v>
      </c>
      <c r="AG72" s="7">
        <f>HLOOKUP('Display Sheet'!$D$6,'JL50%_5%_SI'!$C$9:$BF$77,$A72,FALSE)</f>
        <v>56.07</v>
      </c>
      <c r="AH72" s="7">
        <f>HLOOKUP('Display Sheet'!$D$6,'JL100%_5%_SI'!$C$9:$BF$77,$A72,FALSE)</f>
        <v>55.09</v>
      </c>
      <c r="AI72" s="7">
        <f>HLOOKUP('Display Sheet'!$D$6,'JL50%_10%_SI'!$C$9:$BF$77,$A72,FALSE)</f>
        <v>42.44</v>
      </c>
      <c r="AJ72" s="7">
        <f>HLOOKUP('Display Sheet'!$D$6,'JL100%_10%_SI'!$C$9:$BF$77,$A72,FALSE)</f>
        <v>41.67</v>
      </c>
      <c r="AK72" s="7">
        <f>HLOOKUP('Display Sheet'!$D$6,'JL100%_2%_CI'!$C$9:$BF$77,$A72,FALSE)</f>
        <v>66.2</v>
      </c>
      <c r="AL72" s="7">
        <f>HLOOKUP('Display Sheet'!$D$6,'JL100%_2.5%_CI'!$C$9:$BF$77,$A72,FALSE)</f>
        <v>62.57</v>
      </c>
      <c r="AM72" s="7">
        <f>HLOOKUP('Display Sheet'!$D$6,'JL100%_3%_CI'!$C$9:$BF$77,$A72,FALSE)</f>
        <v>59</v>
      </c>
      <c r="AN72" s="7">
        <f>HLOOKUP('Display Sheet'!$D$6,'JL100%_3.5%_CI'!$C$9:$BF$77,$A72,FALSE)</f>
        <v>55.49</v>
      </c>
      <c r="AO72" s="7">
        <f>HLOOKUP('Display Sheet'!$D$6,'JL100%_4%_CI'!$C$9:$BF$77,$A72,FALSE)</f>
        <v>52.06</v>
      </c>
      <c r="AP72" s="7">
        <f>HLOOKUP('Display Sheet'!$D$6,'Def_JL_100%_1 year'!$C$9:$BF$77,$A72,FALSE)</f>
        <v>68.27</v>
      </c>
      <c r="AQ72" s="7">
        <f>HLOOKUP('Display Sheet'!$D$6,'Def_JL_100%_2 years'!$C$9:$BF$77,$A72,FALSE)</f>
        <v>70.05</v>
      </c>
      <c r="AR72" s="7">
        <f>HLOOKUP('Display Sheet'!$D$6,'Def_JL_100%_3 years'!$C$9:$BF$77,$A72,FALSE)</f>
        <v>76.08</v>
      </c>
      <c r="AS72" s="7">
        <f>HLOOKUP('Display Sheet'!$D$6,'Def_JL_100%_4 years'!$C$9:$BF$77,$A72,FALSE)</f>
        <v>82.69</v>
      </c>
      <c r="AT72" s="7">
        <f>HLOOKUP('Display Sheet'!$D$6,'Def_JL_100%_5 years'!$C$9:$BF$77,$A72,FALSE)</f>
        <v>89.93</v>
      </c>
      <c r="AU72" s="7">
        <f>HLOOKUP('Display Sheet'!$D$6,'Def_JL_100%_6 years'!$C$9:$BF$77,$A72,FALSE)</f>
        <v>97.92</v>
      </c>
      <c r="AV72" s="7">
        <f>HLOOKUP('Display Sheet'!$D$6,'Def_JL_100%_7 years'!$C$9:$BF$77,$A72,FALSE)</f>
        <v>106.37</v>
      </c>
      <c r="AW72" s="7">
        <f>HLOOKUP('Display Sheet'!$D$6,'Def_JL_100%_8 years'!$C$9:$BF$77,$A72,FALSE)</f>
        <v>115.83</v>
      </c>
      <c r="AX72" s="7">
        <f>HLOOKUP('Display Sheet'!$D$6,'Def_JL_100%_9 years'!$C$9:$BF$77,$A72,FALSE)</f>
        <v>125.9</v>
      </c>
      <c r="AY72" s="7">
        <f>HLOOKUP('Display Sheet'!$D$6,'Def_JL_100%_10 years'!$C$9:$BF$77,$A72,FALSE)</f>
        <v>136.65</v>
      </c>
      <c r="AZ72" s="7">
        <f>HLOOKUP('Display Sheet'!$D$6,'JL 50%_ROC'!$C$9:$BF$77,$A72,FALSE)</f>
        <v>69.37</v>
      </c>
      <c r="BA72" s="7">
        <f>HLOOKUP('Display Sheet'!$D$6,'JL 100%_ROC'!$C$9:$BF$77,$A72,FALSE)</f>
        <v>65.47</v>
      </c>
    </row>
    <row r="73" spans="1:53" ht="12.75" customHeight="1" thickBot="1">
      <c r="A73">
        <v>66</v>
      </c>
      <c r="B73" s="12">
        <v>82</v>
      </c>
      <c r="C73" s="78">
        <v>140.84</v>
      </c>
      <c r="D73" s="78">
        <v>65.819999999999993</v>
      </c>
      <c r="E73" s="68">
        <v>115.96</v>
      </c>
      <c r="F73" s="78">
        <v>113.57</v>
      </c>
      <c r="G73" s="78">
        <v>98.95</v>
      </c>
      <c r="H73" s="78">
        <v>88.72</v>
      </c>
      <c r="I73" s="68">
        <v>123.59</v>
      </c>
      <c r="J73" s="68">
        <v>113.17</v>
      </c>
      <c r="K73" s="68">
        <v>93.45</v>
      </c>
      <c r="L73" s="68">
        <v>128.29</v>
      </c>
      <c r="M73" s="68">
        <v>124.58</v>
      </c>
      <c r="N73" s="68">
        <v>120.9</v>
      </c>
      <c r="O73" s="68">
        <v>117.25</v>
      </c>
      <c r="P73" s="68">
        <v>113.64</v>
      </c>
      <c r="Q73" s="68">
        <v>68.67</v>
      </c>
      <c r="R73" s="68">
        <v>78.55</v>
      </c>
      <c r="S73" s="68">
        <v>88.56</v>
      </c>
      <c r="T73" s="68">
        <v>98.52</v>
      </c>
      <c r="U73" s="68">
        <v>107.89</v>
      </c>
      <c r="V73" s="68">
        <v>116.14</v>
      </c>
      <c r="W73" s="68">
        <v>122.81</v>
      </c>
      <c r="X73" s="68">
        <v>127.32</v>
      </c>
      <c r="Y73" s="68">
        <v>130.72999999999999</v>
      </c>
      <c r="Z73" s="68">
        <v>131.78</v>
      </c>
      <c r="AA73" s="7">
        <f>HLOOKUP('Display Sheet'!$D$6,'JL 50%'!$C$9:$BF$77,$A73,FALSE)</f>
        <v>82.7</v>
      </c>
      <c r="AB73" s="7">
        <f>HLOOKUP('Display Sheet'!$D$6,'JL 100%'!$C$9:$BF$77,$A73,FALSE)</f>
        <v>79.08</v>
      </c>
      <c r="AC73" s="7">
        <f>HLOOKUP('Display Sheet'!$D$6,'JL15_50%'!$C$9:$BF$77,$A73,FALSE)</f>
        <v>80.36</v>
      </c>
      <c r="AD73" s="7">
        <f>HLOOKUP('Display Sheet'!$D$6,'JL15_100%'!$C$9:$BF$77,$A73,FALSE)</f>
        <v>80.069999999999993</v>
      </c>
      <c r="AE73" s="7">
        <f>HLOOKUP('Display Sheet'!$D$6,'JL50%_3%_SI'!$C$9:$BF$77,$A73,FALSE)</f>
        <v>64.430000000000007</v>
      </c>
      <c r="AF73" s="7">
        <f>HLOOKUP('Display Sheet'!$D$6,'JL100%_3%_SI'!$C$9:$BF$77,$A73,FALSE)</f>
        <v>63.41</v>
      </c>
      <c r="AG73" s="7">
        <f>HLOOKUP('Display Sheet'!$D$6,'JL50%_5%_SI'!$C$9:$BF$77,$A73,FALSE)</f>
        <v>56.16</v>
      </c>
      <c r="AH73" s="7">
        <f>HLOOKUP('Display Sheet'!$D$6,'JL100%_5%_SI'!$C$9:$BF$77,$A73,FALSE)</f>
        <v>55.25</v>
      </c>
      <c r="AI73" s="7">
        <f>HLOOKUP('Display Sheet'!$D$6,'JL50%_10%_SI'!$C$9:$BF$77,$A73,FALSE)</f>
        <v>42.51</v>
      </c>
      <c r="AJ73" s="7">
        <f>HLOOKUP('Display Sheet'!$D$6,'JL100%_10%_SI'!$C$9:$BF$77,$A73,FALSE)</f>
        <v>41.8</v>
      </c>
      <c r="AK73" s="7">
        <f>HLOOKUP('Display Sheet'!$D$6,'JL100%_2%_CI'!$C$9:$BF$77,$A73,FALSE)</f>
        <v>66.38</v>
      </c>
      <c r="AL73" s="7">
        <f>HLOOKUP('Display Sheet'!$D$6,'JL100%_2.5%_CI'!$C$9:$BF$77,$A73,FALSE)</f>
        <v>62.74</v>
      </c>
      <c r="AM73" s="7">
        <f>HLOOKUP('Display Sheet'!$D$6,'JL100%_3%_CI'!$C$9:$BF$77,$A73,FALSE)</f>
        <v>59.17</v>
      </c>
      <c r="AN73" s="7">
        <f>HLOOKUP('Display Sheet'!$D$6,'JL100%_3.5%_CI'!$C$9:$BF$77,$A73,FALSE)</f>
        <v>55.66</v>
      </c>
      <c r="AO73" s="7">
        <f>HLOOKUP('Display Sheet'!$D$6,'JL100%_4%_CI'!$C$9:$BF$77,$A73,FALSE)</f>
        <v>52.22</v>
      </c>
      <c r="AP73" s="7">
        <f>HLOOKUP('Display Sheet'!$D$6,'Def_JL_100%_1 year'!$C$9:$BF$77,$A73,FALSE)</f>
        <v>68.27</v>
      </c>
      <c r="AQ73" s="7">
        <f>HLOOKUP('Display Sheet'!$D$6,'Def_JL_100%_2 years'!$C$9:$BF$77,$A73,FALSE)</f>
        <v>70.08</v>
      </c>
      <c r="AR73" s="7">
        <f>HLOOKUP('Display Sheet'!$D$6,'Def_JL_100%_3 years'!$C$9:$BF$77,$A73,FALSE)</f>
        <v>76.12</v>
      </c>
      <c r="AS73" s="7">
        <f>HLOOKUP('Display Sheet'!$D$6,'Def_JL_100%_4 years'!$C$9:$BF$77,$A73,FALSE)</f>
        <v>82.75</v>
      </c>
      <c r="AT73" s="7">
        <f>HLOOKUP('Display Sheet'!$D$6,'Def_JL_100%_5 years'!$C$9:$BF$77,$A73,FALSE)</f>
        <v>90.01</v>
      </c>
      <c r="AU73" s="7">
        <f>HLOOKUP('Display Sheet'!$D$6,'Def_JL_100%_6 years'!$C$9:$BF$77,$A73,FALSE)</f>
        <v>98.07</v>
      </c>
      <c r="AV73" s="7">
        <f>HLOOKUP('Display Sheet'!$D$6,'Def_JL_100%_7 years'!$C$9:$BF$77,$A73,FALSE)</f>
        <v>106.46</v>
      </c>
      <c r="AW73" s="7">
        <f>HLOOKUP('Display Sheet'!$D$6,'Def_JL_100%_8 years'!$C$9:$BF$77,$A73,FALSE)</f>
        <v>115.93</v>
      </c>
      <c r="AX73" s="7">
        <f>HLOOKUP('Display Sheet'!$D$6,'Def_JL_100%_9 years'!$C$9:$BF$77,$A73,FALSE)</f>
        <v>125.99</v>
      </c>
      <c r="AY73" s="7">
        <f>HLOOKUP('Display Sheet'!$D$6,'Def_JL_100%_10 years'!$C$9:$BF$77,$A73,FALSE)</f>
        <v>136.71</v>
      </c>
      <c r="AZ73" s="7">
        <f>HLOOKUP('Display Sheet'!$D$6,'JL 50%_ROC'!$C$9:$BF$77,$A73,FALSE)</f>
        <v>69.3</v>
      </c>
      <c r="BA73" s="7">
        <f>HLOOKUP('Display Sheet'!$D$6,'JL 100%_ROC'!$C$9:$BF$77,$A73,FALSE)</f>
        <v>65.47</v>
      </c>
    </row>
    <row r="74" spans="1:53" ht="12.75" customHeight="1" thickBot="1">
      <c r="A74">
        <v>67</v>
      </c>
      <c r="B74" s="26">
        <v>83</v>
      </c>
      <c r="C74" s="78">
        <v>145.44999999999999</v>
      </c>
      <c r="D74" s="78">
        <v>65.73</v>
      </c>
      <c r="E74" s="68">
        <v>118.22</v>
      </c>
      <c r="F74" s="78">
        <v>115.09</v>
      </c>
      <c r="G74" s="78">
        <v>99.57</v>
      </c>
      <c r="H74" s="78">
        <v>88.99</v>
      </c>
      <c r="I74" s="68">
        <v>128.12</v>
      </c>
      <c r="J74" s="68">
        <v>117.57</v>
      </c>
      <c r="K74" s="68">
        <v>97.49</v>
      </c>
      <c r="L74" s="68">
        <v>132.9</v>
      </c>
      <c r="M74" s="68">
        <v>129.18</v>
      </c>
      <c r="N74" s="68">
        <v>125.48</v>
      </c>
      <c r="O74" s="68">
        <v>121.82</v>
      </c>
      <c r="P74" s="68">
        <v>118.2</v>
      </c>
      <c r="Q74" s="68">
        <v>68.67</v>
      </c>
      <c r="R74" s="68">
        <v>78.95</v>
      </c>
      <c r="S74" s="68">
        <v>89.13</v>
      </c>
      <c r="T74" s="68">
        <v>99.11</v>
      </c>
      <c r="U74" s="68">
        <v>108.32</v>
      </c>
      <c r="V74" s="68">
        <v>116.14</v>
      </c>
      <c r="W74" s="68">
        <v>122.31</v>
      </c>
      <c r="X74" s="68">
        <v>126.47</v>
      </c>
      <c r="Y74" s="68">
        <v>128.72</v>
      </c>
      <c r="Z74" s="68">
        <v>129.30000000000001</v>
      </c>
      <c r="AA74" s="7">
        <f>HLOOKUP('Display Sheet'!$D$6,'JL 50%'!$C$9:$BF$77,$A74,FALSE)</f>
        <v>82.8</v>
      </c>
      <c r="AB74" s="7">
        <f>HLOOKUP('Display Sheet'!$D$6,'JL 100%'!$C$9:$BF$77,$A74,FALSE)</f>
        <v>79.25</v>
      </c>
      <c r="AC74" s="7">
        <f>HLOOKUP('Display Sheet'!$D$6,'JL15_50%'!$C$9:$BF$77,$A74,FALSE)</f>
        <v>80.459999999999994</v>
      </c>
      <c r="AD74" s="7">
        <f>HLOOKUP('Display Sheet'!$D$6,'JL15_100%'!$C$9:$BF$77,$A74,FALSE)</f>
        <v>80.150000000000006</v>
      </c>
      <c r="AE74" s="7">
        <f>HLOOKUP('Display Sheet'!$D$6,'JL50%_3%_SI'!$C$9:$BF$77,$A74,FALSE)</f>
        <v>64.510000000000005</v>
      </c>
      <c r="AF74" s="7">
        <f>HLOOKUP('Display Sheet'!$D$6,'JL100%_3%_SI'!$C$9:$BF$77,$A74,FALSE)</f>
        <v>63.57</v>
      </c>
      <c r="AG74" s="7">
        <f>HLOOKUP('Display Sheet'!$D$6,'JL50%_5%_SI'!$C$9:$BF$77,$A74,FALSE)</f>
        <v>56.24</v>
      </c>
      <c r="AH74" s="7">
        <f>HLOOKUP('Display Sheet'!$D$6,'JL100%_5%_SI'!$C$9:$BF$77,$A74,FALSE)</f>
        <v>55.4</v>
      </c>
      <c r="AI74" s="7">
        <f>HLOOKUP('Display Sheet'!$D$6,'JL50%_10%_SI'!$C$9:$BF$77,$A74,FALSE)</f>
        <v>42.58</v>
      </c>
      <c r="AJ74" s="7">
        <f>HLOOKUP('Display Sheet'!$D$6,'JL100%_10%_SI'!$C$9:$BF$77,$A74,FALSE)</f>
        <v>41.92</v>
      </c>
      <c r="AK74" s="7">
        <f>HLOOKUP('Display Sheet'!$D$6,'JL100%_2%_CI'!$C$9:$BF$77,$A74,FALSE)</f>
        <v>66.540000000000006</v>
      </c>
      <c r="AL74" s="7">
        <f>HLOOKUP('Display Sheet'!$D$6,'JL100%_2.5%_CI'!$C$9:$BF$77,$A74,FALSE)</f>
        <v>62.9</v>
      </c>
      <c r="AM74" s="7">
        <f>HLOOKUP('Display Sheet'!$D$6,'JL100%_3%_CI'!$C$9:$BF$77,$A74,FALSE)</f>
        <v>59.32</v>
      </c>
      <c r="AN74" s="7">
        <f>HLOOKUP('Display Sheet'!$D$6,'JL100%_3.5%_CI'!$C$9:$BF$77,$A74,FALSE)</f>
        <v>55.81</v>
      </c>
      <c r="AO74" s="7">
        <f>HLOOKUP('Display Sheet'!$D$6,'JL100%_4%_CI'!$C$9:$BF$77,$A74,FALSE)</f>
        <v>52.37</v>
      </c>
      <c r="AP74" s="7">
        <f>HLOOKUP('Display Sheet'!$D$6,'Def_JL_100%_1 year'!$C$9:$BF$77,$A74,FALSE)</f>
        <v>68.27</v>
      </c>
      <c r="AQ74" s="7">
        <f>HLOOKUP('Display Sheet'!$D$6,'Def_JL_100%_2 years'!$C$9:$BF$77,$A74,FALSE)</f>
        <v>70.099999999999994</v>
      </c>
      <c r="AR74" s="7">
        <f>HLOOKUP('Display Sheet'!$D$6,'Def_JL_100%_3 years'!$C$9:$BF$77,$A74,FALSE)</f>
        <v>76.16</v>
      </c>
      <c r="AS74" s="7">
        <f>HLOOKUP('Display Sheet'!$D$6,'Def_JL_100%_4 years'!$C$9:$BF$77,$A74,FALSE)</f>
        <v>82.81</v>
      </c>
      <c r="AT74" s="7">
        <f>HLOOKUP('Display Sheet'!$D$6,'Def_JL_100%_5 years'!$C$9:$BF$77,$A74,FALSE)</f>
        <v>90.08</v>
      </c>
      <c r="AU74" s="7">
        <f>HLOOKUP('Display Sheet'!$D$6,'Def_JL_100%_6 years'!$C$9:$BF$77,$A74,FALSE)</f>
        <v>98.14</v>
      </c>
      <c r="AV74" s="7">
        <f>HLOOKUP('Display Sheet'!$D$6,'Def_JL_100%_7 years'!$C$9:$BF$77,$A74,FALSE)</f>
        <v>106.61</v>
      </c>
      <c r="AW74" s="7">
        <f>HLOOKUP('Display Sheet'!$D$6,'Def_JL_100%_8 years'!$C$9:$BF$77,$A74,FALSE)</f>
        <v>116.02</v>
      </c>
      <c r="AX74" s="7">
        <f>HLOOKUP('Display Sheet'!$D$6,'Def_JL_100%_9 years'!$C$9:$BF$77,$A74,FALSE)</f>
        <v>126.06</v>
      </c>
      <c r="AY74" s="7">
        <f>HLOOKUP('Display Sheet'!$D$6,'Def_JL_100%_10 years'!$C$9:$BF$77,$A74,FALSE)</f>
        <v>136.74</v>
      </c>
      <c r="AZ74" s="7">
        <f>HLOOKUP('Display Sheet'!$D$6,'JL 50%_ROC'!$C$9:$BF$77,$A74,FALSE)</f>
        <v>69.23</v>
      </c>
      <c r="BA74" s="7">
        <f>HLOOKUP('Display Sheet'!$D$6,'JL 100%_ROC'!$C$9:$BF$77,$A74,FALSE)</f>
        <v>65.47</v>
      </c>
    </row>
    <row r="75" spans="1:53" ht="12.75" customHeight="1" thickBot="1">
      <c r="A75">
        <v>68</v>
      </c>
      <c r="B75" s="12">
        <v>84</v>
      </c>
      <c r="C75" s="78">
        <v>150.27000000000001</v>
      </c>
      <c r="D75" s="78">
        <v>65.63</v>
      </c>
      <c r="E75" s="68">
        <v>120.54</v>
      </c>
      <c r="F75" s="78">
        <v>116.56</v>
      </c>
      <c r="G75" s="78">
        <v>100.15</v>
      </c>
      <c r="H75" s="78">
        <v>89.23</v>
      </c>
      <c r="I75" s="68">
        <v>132.84</v>
      </c>
      <c r="J75" s="68">
        <v>122.17</v>
      </c>
      <c r="K75" s="68">
        <v>101.74</v>
      </c>
      <c r="L75" s="68">
        <v>137.69999999999999</v>
      </c>
      <c r="M75" s="68">
        <v>133.97</v>
      </c>
      <c r="N75" s="68">
        <v>130.27000000000001</v>
      </c>
      <c r="O75" s="68">
        <v>126.6</v>
      </c>
      <c r="P75" s="68">
        <v>122.96</v>
      </c>
      <c r="Q75" s="68">
        <v>68.67</v>
      </c>
      <c r="R75" s="68">
        <v>79.36</v>
      </c>
      <c r="S75" s="68">
        <v>89.68</v>
      </c>
      <c r="T75" s="68">
        <v>99.66</v>
      </c>
      <c r="U75" s="68">
        <v>108.66</v>
      </c>
      <c r="V75" s="68">
        <v>116.14</v>
      </c>
      <c r="W75" s="68">
        <v>121.65</v>
      </c>
      <c r="X75" s="68">
        <v>125.2</v>
      </c>
      <c r="Y75" s="68">
        <v>126.71</v>
      </c>
      <c r="Z75" s="68">
        <v>126.7</v>
      </c>
      <c r="AA75" s="7">
        <f>HLOOKUP('Display Sheet'!$D$6,'JL 50%'!$C$9:$BF$77,$A75,FALSE)</f>
        <v>82.89</v>
      </c>
      <c r="AB75" s="7">
        <f>HLOOKUP('Display Sheet'!$D$6,'JL 100%'!$C$9:$BF$77,$A75,FALSE)</f>
        <v>79.42</v>
      </c>
      <c r="AC75" s="7">
        <f>HLOOKUP('Display Sheet'!$D$6,'JL15_50%'!$C$9:$BF$77,$A75,FALSE)</f>
        <v>80.44</v>
      </c>
      <c r="AD75" s="7">
        <f>HLOOKUP('Display Sheet'!$D$6,'JL15_100%'!$C$9:$BF$77,$A75,FALSE)</f>
        <v>80.260000000000005</v>
      </c>
      <c r="AE75" s="7">
        <f>HLOOKUP('Display Sheet'!$D$6,'JL50%_3%_SI'!$C$9:$BF$77,$A75,FALSE)</f>
        <v>64.599999999999994</v>
      </c>
      <c r="AF75" s="7">
        <f>HLOOKUP('Display Sheet'!$D$6,'JL100%_3%_SI'!$C$9:$BF$77,$A75,FALSE)</f>
        <v>63.72</v>
      </c>
      <c r="AG75" s="7">
        <f>HLOOKUP('Display Sheet'!$D$6,'JL50%_5%_SI'!$C$9:$BF$77,$A75,FALSE)</f>
        <v>56.31</v>
      </c>
      <c r="AH75" s="7">
        <f>HLOOKUP('Display Sheet'!$D$6,'JL100%_5%_SI'!$C$9:$BF$77,$A75,FALSE)</f>
        <v>55.53</v>
      </c>
      <c r="AI75" s="7">
        <f>HLOOKUP('Display Sheet'!$D$6,'JL50%_10%_SI'!$C$9:$BF$77,$A75,FALSE)</f>
        <v>42.64</v>
      </c>
      <c r="AJ75" s="7">
        <f>HLOOKUP('Display Sheet'!$D$6,'JL100%_10%_SI'!$C$9:$BF$77,$A75,FALSE)</f>
        <v>42.04</v>
      </c>
      <c r="AK75" s="7">
        <f>HLOOKUP('Display Sheet'!$D$6,'JL100%_2%_CI'!$C$9:$BF$77,$A75,FALSE)</f>
        <v>66.7</v>
      </c>
      <c r="AL75" s="7">
        <f>HLOOKUP('Display Sheet'!$D$6,'JL100%_2.5%_CI'!$C$9:$BF$77,$A75,FALSE)</f>
        <v>63.05</v>
      </c>
      <c r="AM75" s="7">
        <f>HLOOKUP('Display Sheet'!$D$6,'JL100%_3%_CI'!$C$9:$BF$77,$A75,FALSE)</f>
        <v>59.47</v>
      </c>
      <c r="AN75" s="7">
        <f>HLOOKUP('Display Sheet'!$D$6,'JL100%_3.5%_CI'!$C$9:$BF$77,$A75,FALSE)</f>
        <v>55.95</v>
      </c>
      <c r="AO75" s="7">
        <f>HLOOKUP('Display Sheet'!$D$6,'JL100%_4%_CI'!$C$9:$BF$77,$A75,FALSE)</f>
        <v>52.5</v>
      </c>
      <c r="AP75" s="7">
        <f>HLOOKUP('Display Sheet'!$D$6,'Def_JL_100%_1 year'!$C$9:$BF$77,$A75,FALSE)</f>
        <v>68.27</v>
      </c>
      <c r="AQ75" s="7">
        <f>HLOOKUP('Display Sheet'!$D$6,'Def_JL_100%_2 years'!$C$9:$BF$77,$A75,FALSE)</f>
        <v>70.13</v>
      </c>
      <c r="AR75" s="7">
        <f>HLOOKUP('Display Sheet'!$D$6,'Def_JL_100%_3 years'!$C$9:$BF$77,$A75,FALSE)</f>
        <v>76.2</v>
      </c>
      <c r="AS75" s="7">
        <f>HLOOKUP('Display Sheet'!$D$6,'Def_JL_100%_4 years'!$C$9:$BF$77,$A75,FALSE)</f>
        <v>82.86</v>
      </c>
      <c r="AT75" s="7">
        <f>HLOOKUP('Display Sheet'!$D$6,'Def_JL_100%_5 years'!$C$9:$BF$77,$A75,FALSE)</f>
        <v>90.14</v>
      </c>
      <c r="AU75" s="7">
        <f>HLOOKUP('Display Sheet'!$D$6,'Def_JL_100%_6 years'!$C$9:$BF$77,$A75,FALSE)</f>
        <v>98.19</v>
      </c>
      <c r="AV75" s="7">
        <f>HLOOKUP('Display Sheet'!$D$6,'Def_JL_100%_7 years'!$C$9:$BF$77,$A75,FALSE)</f>
        <v>106.74</v>
      </c>
      <c r="AW75" s="7">
        <f>HLOOKUP('Display Sheet'!$D$6,'Def_JL_100%_8 years'!$C$9:$BF$77,$A75,FALSE)</f>
        <v>116.08</v>
      </c>
      <c r="AX75" s="7">
        <f>HLOOKUP('Display Sheet'!$D$6,'Def_JL_100%_9 years'!$C$9:$BF$77,$A75,FALSE)</f>
        <v>126.11</v>
      </c>
      <c r="AY75" s="7">
        <f>HLOOKUP('Display Sheet'!$D$6,'Def_JL_100%_10 years'!$C$9:$BF$77,$A75,FALSE)</f>
        <v>136.75</v>
      </c>
      <c r="AZ75" s="7">
        <f>HLOOKUP('Display Sheet'!$D$6,'JL 50%_ROC'!$C$9:$BF$77,$A75,FALSE)</f>
        <v>69.16</v>
      </c>
      <c r="BA75" s="7">
        <f>HLOOKUP('Display Sheet'!$D$6,'JL 100%_ROC'!$C$9:$BF$77,$A75,FALSE)</f>
        <v>65.47</v>
      </c>
    </row>
    <row r="76" spans="1:53" ht="12.75" customHeight="1" thickBot="1">
      <c r="A76">
        <v>69</v>
      </c>
      <c r="B76" s="26">
        <v>85</v>
      </c>
      <c r="C76" s="78">
        <v>155.30000000000001</v>
      </c>
      <c r="D76" s="78">
        <v>65.52</v>
      </c>
      <c r="E76" s="68">
        <v>122.93</v>
      </c>
      <c r="F76" s="78">
        <v>117.98</v>
      </c>
      <c r="G76" s="78">
        <v>100.68</v>
      </c>
      <c r="H76" s="78">
        <v>89.45</v>
      </c>
      <c r="I76" s="68">
        <v>137.78</v>
      </c>
      <c r="J76" s="68">
        <v>126.99</v>
      </c>
      <c r="K76" s="68">
        <v>106.19</v>
      </c>
      <c r="L76" s="68">
        <v>142.72</v>
      </c>
      <c r="M76" s="68">
        <v>138.97999999999999</v>
      </c>
      <c r="N76" s="68">
        <v>135.27000000000001</v>
      </c>
      <c r="O76" s="68">
        <v>131.58000000000001</v>
      </c>
      <c r="P76" s="68">
        <v>127.93</v>
      </c>
      <c r="Q76" s="68">
        <v>68.38</v>
      </c>
      <c r="R76" s="68">
        <v>79.760000000000005</v>
      </c>
      <c r="S76" s="68">
        <v>90.22</v>
      </c>
      <c r="T76" s="68">
        <v>100.17</v>
      </c>
      <c r="U76" s="68">
        <v>108.66</v>
      </c>
      <c r="V76" s="68">
        <v>116.14</v>
      </c>
      <c r="W76" s="68">
        <v>120.83</v>
      </c>
      <c r="X76" s="68">
        <v>123.95</v>
      </c>
      <c r="Y76" s="68">
        <v>124.57</v>
      </c>
      <c r="Z76" s="68">
        <v>124.01</v>
      </c>
      <c r="AA76" s="7">
        <f>HLOOKUP('Display Sheet'!$D$6,'JL 50%'!$C$9:$BF$77,$A76,FALSE)</f>
        <v>82.97</v>
      </c>
      <c r="AB76" s="7">
        <f>HLOOKUP('Display Sheet'!$D$6,'JL 100%'!$C$9:$BF$77,$A76,FALSE)</f>
        <v>79.569999999999993</v>
      </c>
      <c r="AC76" s="7">
        <f>HLOOKUP('Display Sheet'!$D$6,'JL15_50%'!$C$9:$BF$77,$A76,FALSE)</f>
        <v>80.52</v>
      </c>
      <c r="AD76" s="7">
        <f>HLOOKUP('Display Sheet'!$D$6,'JL15_100%'!$C$9:$BF$77,$A76,FALSE)</f>
        <v>80.36</v>
      </c>
      <c r="AE76" s="7">
        <f>HLOOKUP('Display Sheet'!$D$6,'JL50%_3%_SI'!$C$9:$BF$77,$A76,FALSE)</f>
        <v>64.67</v>
      </c>
      <c r="AF76" s="7">
        <f>HLOOKUP('Display Sheet'!$D$6,'JL100%_3%_SI'!$C$9:$BF$77,$A76,FALSE)</f>
        <v>63.86</v>
      </c>
      <c r="AG76" s="7">
        <f>HLOOKUP('Display Sheet'!$D$6,'JL50%_5%_SI'!$C$9:$BF$77,$A76,FALSE)</f>
        <v>56.38</v>
      </c>
      <c r="AH76" s="7">
        <f>HLOOKUP('Display Sheet'!$D$6,'JL100%_5%_SI'!$C$9:$BF$77,$A76,FALSE)</f>
        <v>55.66</v>
      </c>
      <c r="AI76" s="7">
        <f>HLOOKUP('Display Sheet'!$D$6,'JL50%_10%_SI'!$C$9:$BF$77,$A76,FALSE)</f>
        <v>42.69</v>
      </c>
      <c r="AJ76" s="7">
        <f>HLOOKUP('Display Sheet'!$D$6,'JL100%_10%_SI'!$C$9:$BF$77,$A76,FALSE)</f>
        <v>42.14</v>
      </c>
      <c r="AK76" s="7">
        <f>HLOOKUP('Display Sheet'!$D$6,'JL100%_2%_CI'!$C$9:$BF$77,$A76,FALSE)</f>
        <v>66.84</v>
      </c>
      <c r="AL76" s="7">
        <f>HLOOKUP('Display Sheet'!$D$6,'JL100%_2.5%_CI'!$C$9:$BF$77,$A76,FALSE)</f>
        <v>63.19</v>
      </c>
      <c r="AM76" s="7">
        <f>HLOOKUP('Display Sheet'!$D$6,'JL100%_3%_CI'!$C$9:$BF$77,$A76,FALSE)</f>
        <v>59.6</v>
      </c>
      <c r="AN76" s="7">
        <f>HLOOKUP('Display Sheet'!$D$6,'JL100%_3.5%_CI'!$C$9:$BF$77,$A76,FALSE)</f>
        <v>56.08</v>
      </c>
      <c r="AO76" s="7">
        <f>HLOOKUP('Display Sheet'!$D$6,'JL100%_4%_CI'!$C$9:$BF$77,$A76,FALSE)</f>
        <v>52.62</v>
      </c>
      <c r="AP76" s="7">
        <f>HLOOKUP('Display Sheet'!$D$6,'Def_JL_100%_1 year'!$C$9:$BF$77,$A76,FALSE)</f>
        <v>68.27</v>
      </c>
      <c r="AQ76" s="7">
        <f>HLOOKUP('Display Sheet'!$D$6,'Def_JL_100%_2 years'!$C$9:$BF$77,$A76,FALSE)</f>
        <v>70.150000000000006</v>
      </c>
      <c r="AR76" s="7">
        <f>HLOOKUP('Display Sheet'!$D$6,'Def_JL_100%_3 years'!$C$9:$BF$77,$A76,FALSE)</f>
        <v>76.23</v>
      </c>
      <c r="AS76" s="7">
        <f>HLOOKUP('Display Sheet'!$D$6,'Def_JL_100%_4 years'!$C$9:$BF$77,$A76,FALSE)</f>
        <v>82.9</v>
      </c>
      <c r="AT76" s="7">
        <f>HLOOKUP('Display Sheet'!$D$6,'Def_JL_100%_5 years'!$C$9:$BF$77,$A76,FALSE)</f>
        <v>90.34</v>
      </c>
      <c r="AU76" s="7">
        <f>HLOOKUP('Display Sheet'!$D$6,'Def_JL_100%_6 years'!$C$9:$BF$77,$A76,FALSE)</f>
        <v>98.3</v>
      </c>
      <c r="AV76" s="7">
        <f>HLOOKUP('Display Sheet'!$D$6,'Def_JL_100%_7 years'!$C$9:$BF$77,$A76,FALSE)</f>
        <v>106.8</v>
      </c>
      <c r="AW76" s="7">
        <f>HLOOKUP('Display Sheet'!$D$6,'Def_JL_100%_8 years'!$C$9:$BF$77,$A76,FALSE)</f>
        <v>116.13</v>
      </c>
      <c r="AX76" s="7">
        <f>HLOOKUP('Display Sheet'!$D$6,'Def_JL_100%_9 years'!$C$9:$BF$77,$A76,FALSE)</f>
        <v>126.13</v>
      </c>
      <c r="AY76" s="7">
        <f>HLOOKUP('Display Sheet'!$D$6,'Def_JL_100%_10 years'!$C$9:$BF$77,$A76,FALSE)</f>
        <v>136.74</v>
      </c>
      <c r="AZ76" s="7">
        <f>HLOOKUP('Display Sheet'!$D$6,'JL 50%_ROC'!$C$9:$BF$77,$A76,FALSE)</f>
        <v>69.099999999999994</v>
      </c>
      <c r="BA76" s="7">
        <f>HLOOKUP('Display Sheet'!$D$6,'JL 100%_ROC'!$C$9:$BF$77,$A76,FALSE)</f>
        <v>65.47</v>
      </c>
    </row>
    <row r="77" spans="1:53" ht="12.75" customHeight="1" thickBot="1">
      <c r="E77" s="7"/>
    </row>
    <row r="78" spans="1:53" ht="12.75" customHeight="1" thickBot="1">
      <c r="E78" s="7"/>
    </row>
    <row r="79" spans="1:53" ht="12.75" customHeight="1" thickBot="1">
      <c r="E79" s="7"/>
    </row>
    <row r="80" spans="1:53" ht="12.75" customHeight="1" thickBot="1">
      <c r="E80" s="7"/>
    </row>
    <row r="81" spans="5:5" ht="12.75" customHeight="1" thickBot="1">
      <c r="E81" s="7"/>
    </row>
    <row r="82" spans="5:5" ht="12.75" customHeight="1" thickBot="1">
      <c r="E82" s="7"/>
    </row>
    <row r="83" spans="5:5" ht="12.75" customHeight="1" thickBot="1">
      <c r="E83" s="7"/>
    </row>
    <row r="84" spans="5:5" ht="12.75" customHeight="1" thickBot="1">
      <c r="E84" s="7"/>
    </row>
    <row r="85" spans="5:5" ht="12.75" customHeight="1" thickBot="1">
      <c r="E85" s="7"/>
    </row>
    <row r="86" spans="5:5" ht="12.75" customHeight="1" thickBot="1">
      <c r="E86" s="7"/>
    </row>
    <row r="87" spans="5:5" ht="12.75" customHeight="1" thickBot="1">
      <c r="E87" s="7"/>
    </row>
    <row r="88" spans="5:5" ht="12.75" customHeight="1" thickBot="1">
      <c r="E88" s="7"/>
    </row>
    <row r="89" spans="5:5" ht="12.75" customHeight="1" thickBot="1">
      <c r="E89" s="7"/>
    </row>
    <row r="90" spans="5:5" ht="12.75" customHeight="1" thickBot="1">
      <c r="E90" s="7"/>
    </row>
    <row r="91" spans="5:5" ht="12.75" customHeight="1" thickBot="1">
      <c r="E91" s="7"/>
    </row>
    <row r="92" spans="5:5" ht="12.75" customHeight="1" thickBot="1">
      <c r="E92" s="7"/>
    </row>
    <row r="93" spans="5:5" ht="12.75" customHeight="1" thickBot="1">
      <c r="E93" s="7"/>
    </row>
    <row r="94" spans="5:5" ht="12.75" customHeight="1" thickBot="1">
      <c r="E94" s="7"/>
    </row>
    <row r="95" spans="5:5" ht="12.75" customHeight="1">
      <c r="E95" s="7"/>
    </row>
  </sheetData>
  <mergeCells count="5">
    <mergeCell ref="B6:BB6"/>
    <mergeCell ref="B4:BB4"/>
    <mergeCell ref="B3:BB3"/>
    <mergeCell ref="B5:BB5"/>
    <mergeCell ref="B2:BB2"/>
  </mergeCells>
  <phoneticPr fontId="2" type="noConversion"/>
  <printOptions horizontalCentered="1" verticalCentered="1"/>
  <pageMargins left="0.74803149606299213" right="0.74803149606299213" top="0.35433070866141736" bottom="0.98425196850393704" header="0.51181102362204722" footer="0.51181102362204722"/>
  <pageSetup scale="70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304800</xdr:colOff>
                <xdr:row>0</xdr:row>
                <xdr:rowOff>0</xdr:rowOff>
              </from>
              <to>
                <xdr:col>2</xdr:col>
                <xdr:colOff>457200</xdr:colOff>
                <xdr:row>0</xdr:row>
                <xdr:rowOff>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B1:AA66"/>
  <sheetViews>
    <sheetView topLeftCell="A42" workbookViewId="0">
      <selection activeCell="D8" sqref="D8"/>
    </sheetView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26" width="10.7109375" customWidth="1"/>
    <col min="27" max="27" width="10.42578125" customWidth="1"/>
  </cols>
  <sheetData>
    <row r="1" spans="2:27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</row>
    <row r="2" spans="2:27" ht="15.75" customHeight="1">
      <c r="B2" s="87" t="s">
        <v>23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9"/>
    </row>
    <row r="3" spans="2:27" ht="15.75">
      <c r="B3" s="84" t="s">
        <v>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6"/>
    </row>
    <row r="4" spans="2:27" ht="15.75">
      <c r="B4" s="84" t="s">
        <v>4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</row>
    <row r="5" spans="2:27" ht="15.75">
      <c r="B5" s="84" t="s">
        <v>6</v>
      </c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6"/>
    </row>
    <row r="6" spans="2:27" ht="16.5" thickBot="1">
      <c r="B6" s="81" t="s">
        <v>3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3"/>
    </row>
    <row r="7" spans="2:27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2:27" ht="83.25" customHeight="1" thickBot="1">
      <c r="B8" s="24" t="s">
        <v>0</v>
      </c>
      <c r="C8" s="23" t="s">
        <v>37</v>
      </c>
      <c r="D8" s="25" t="s">
        <v>29</v>
      </c>
      <c r="E8" s="23" t="s">
        <v>8</v>
      </c>
      <c r="F8" s="23" t="s">
        <v>9</v>
      </c>
      <c r="G8" s="25" t="s">
        <v>10</v>
      </c>
      <c r="H8" s="23" t="s">
        <v>11</v>
      </c>
      <c r="I8" s="23" t="s">
        <v>12</v>
      </c>
      <c r="J8" s="23" t="s">
        <v>13</v>
      </c>
      <c r="K8" s="23" t="s">
        <v>14</v>
      </c>
      <c r="L8" s="70" t="s">
        <v>91</v>
      </c>
      <c r="M8" s="70" t="s">
        <v>92</v>
      </c>
      <c r="N8" s="70" t="s">
        <v>93</v>
      </c>
      <c r="O8" s="70" t="s">
        <v>94</v>
      </c>
      <c r="P8" s="70" t="s">
        <v>95</v>
      </c>
      <c r="Q8" s="70" t="s">
        <v>96</v>
      </c>
      <c r="R8" s="70" t="s">
        <v>97</v>
      </c>
      <c r="S8" s="70" t="s">
        <v>98</v>
      </c>
      <c r="T8" s="70" t="s">
        <v>99</v>
      </c>
      <c r="U8" s="70" t="s">
        <v>100</v>
      </c>
      <c r="V8" s="70" t="s">
        <v>101</v>
      </c>
      <c r="W8" s="70" t="s">
        <v>102</v>
      </c>
      <c r="X8" s="70" t="s">
        <v>103</v>
      </c>
      <c r="Y8" s="70" t="s">
        <v>104</v>
      </c>
      <c r="Z8" s="70" t="s">
        <v>105</v>
      </c>
      <c r="AA8" s="24" t="s">
        <v>0</v>
      </c>
    </row>
    <row r="9" spans="2:27" ht="14.25">
      <c r="B9" s="12">
        <v>30</v>
      </c>
      <c r="C9" s="68">
        <v>60.81</v>
      </c>
      <c r="D9" s="68">
        <v>59.18</v>
      </c>
      <c r="E9" s="68">
        <v>63</v>
      </c>
      <c r="F9" s="68">
        <v>60.78</v>
      </c>
      <c r="G9" s="68">
        <v>60.73</v>
      </c>
      <c r="H9" s="68">
        <v>60.66</v>
      </c>
      <c r="I9" s="68">
        <v>43.45</v>
      </c>
      <c r="J9" s="68">
        <v>35.96</v>
      </c>
      <c r="K9" s="68">
        <v>25.12</v>
      </c>
      <c r="L9" s="68">
        <v>43.94</v>
      </c>
      <c r="M9" s="68">
        <v>39.26</v>
      </c>
      <c r="N9" s="68">
        <v>34.65</v>
      </c>
      <c r="O9" s="68">
        <v>30.21</v>
      </c>
      <c r="P9" s="68">
        <v>25.99</v>
      </c>
      <c r="Q9" s="68" t="s">
        <v>73</v>
      </c>
      <c r="R9" s="68" t="s">
        <v>73</v>
      </c>
      <c r="S9" s="68" t="s">
        <v>73</v>
      </c>
      <c r="T9" s="68" t="s">
        <v>73</v>
      </c>
      <c r="U9" s="68" t="s">
        <v>73</v>
      </c>
      <c r="V9" s="68" t="s">
        <v>73</v>
      </c>
      <c r="W9" s="68" t="s">
        <v>73</v>
      </c>
      <c r="X9" s="68" t="s">
        <v>73</v>
      </c>
      <c r="Y9" s="68" t="s">
        <v>73</v>
      </c>
      <c r="Z9" s="68" t="s">
        <v>73</v>
      </c>
      <c r="AA9" s="12">
        <v>30</v>
      </c>
    </row>
    <row r="10" spans="2:27" ht="14.25">
      <c r="B10" s="26">
        <v>31</v>
      </c>
      <c r="C10" s="68">
        <v>61.15</v>
      </c>
      <c r="D10" s="68">
        <v>59.36</v>
      </c>
      <c r="E10" s="68">
        <v>63.33</v>
      </c>
      <c r="F10" s="68">
        <v>61.12</v>
      </c>
      <c r="G10" s="68">
        <v>61.07</v>
      </c>
      <c r="H10" s="68">
        <v>61</v>
      </c>
      <c r="I10" s="68">
        <v>43.89</v>
      </c>
      <c r="J10" s="68">
        <v>36.32</v>
      </c>
      <c r="K10" s="68">
        <v>25.42</v>
      </c>
      <c r="L10" s="68">
        <v>44.45</v>
      </c>
      <c r="M10" s="68">
        <v>39.76</v>
      </c>
      <c r="N10" s="68">
        <v>35.19</v>
      </c>
      <c r="O10" s="68">
        <v>30.77</v>
      </c>
      <c r="P10" s="68">
        <v>26.56</v>
      </c>
      <c r="Q10" s="68" t="s">
        <v>73</v>
      </c>
      <c r="R10" s="68" t="s">
        <v>73</v>
      </c>
      <c r="S10" s="68" t="s">
        <v>73</v>
      </c>
      <c r="T10" s="68" t="s">
        <v>73</v>
      </c>
      <c r="U10" s="68" t="s">
        <v>73</v>
      </c>
      <c r="V10" s="68" t="s">
        <v>73</v>
      </c>
      <c r="W10" s="68" t="s">
        <v>73</v>
      </c>
      <c r="X10" s="68" t="s">
        <v>73</v>
      </c>
      <c r="Y10" s="68" t="s">
        <v>73</v>
      </c>
      <c r="Z10" s="68" t="s">
        <v>73</v>
      </c>
      <c r="AA10" s="26">
        <v>31</v>
      </c>
    </row>
    <row r="11" spans="2:27" ht="14.25">
      <c r="B11" s="26">
        <v>32</v>
      </c>
      <c r="C11" s="68">
        <v>61.5</v>
      </c>
      <c r="D11" s="68">
        <v>59.54</v>
      </c>
      <c r="E11" s="68">
        <v>63.67</v>
      </c>
      <c r="F11" s="68">
        <v>61.47</v>
      </c>
      <c r="G11" s="68">
        <v>61.42</v>
      </c>
      <c r="H11" s="68">
        <v>61.34</v>
      </c>
      <c r="I11" s="68">
        <v>44.23</v>
      </c>
      <c r="J11" s="68">
        <v>36.68</v>
      </c>
      <c r="K11" s="68">
        <v>25.73</v>
      </c>
      <c r="L11" s="68">
        <v>44.9</v>
      </c>
      <c r="M11" s="68">
        <v>40.28</v>
      </c>
      <c r="N11" s="68">
        <v>35.729999999999997</v>
      </c>
      <c r="O11" s="68">
        <v>31.34</v>
      </c>
      <c r="P11" s="68">
        <v>27.15</v>
      </c>
      <c r="Q11" s="68" t="s">
        <v>73</v>
      </c>
      <c r="R11" s="68" t="s">
        <v>73</v>
      </c>
      <c r="S11" s="68" t="s">
        <v>73</v>
      </c>
      <c r="T11" s="68" t="s">
        <v>73</v>
      </c>
      <c r="U11" s="68" t="s">
        <v>73</v>
      </c>
      <c r="V11" s="68" t="s">
        <v>73</v>
      </c>
      <c r="W11" s="68" t="s">
        <v>73</v>
      </c>
      <c r="X11" s="68" t="s">
        <v>73</v>
      </c>
      <c r="Y11" s="68" t="s">
        <v>73</v>
      </c>
      <c r="Z11" s="68" t="s">
        <v>73</v>
      </c>
      <c r="AA11" s="26">
        <v>32</v>
      </c>
    </row>
    <row r="12" spans="2:27" ht="14.25">
      <c r="B12" s="26">
        <v>33</v>
      </c>
      <c r="C12" s="68">
        <v>61.86</v>
      </c>
      <c r="D12" s="68">
        <v>59.73</v>
      </c>
      <c r="E12" s="68">
        <v>64.03</v>
      </c>
      <c r="F12" s="68">
        <v>61.84</v>
      </c>
      <c r="G12" s="68">
        <v>61.78</v>
      </c>
      <c r="H12" s="68">
        <v>61.69</v>
      </c>
      <c r="I12" s="68">
        <v>44.67</v>
      </c>
      <c r="J12" s="68">
        <v>37.049999999999997</v>
      </c>
      <c r="K12" s="68">
        <v>26.05</v>
      </c>
      <c r="L12" s="68">
        <v>45.43</v>
      </c>
      <c r="M12" s="68">
        <v>40.799999999999997</v>
      </c>
      <c r="N12" s="68">
        <v>36.29</v>
      </c>
      <c r="O12" s="68">
        <v>31.92</v>
      </c>
      <c r="P12" s="68">
        <v>27.75</v>
      </c>
      <c r="Q12" s="68" t="s">
        <v>73</v>
      </c>
      <c r="R12" s="68" t="s">
        <v>73</v>
      </c>
      <c r="S12" s="68" t="s">
        <v>73</v>
      </c>
      <c r="T12" s="68" t="s">
        <v>73</v>
      </c>
      <c r="U12" s="68" t="s">
        <v>73</v>
      </c>
      <c r="V12" s="68" t="s">
        <v>73</v>
      </c>
      <c r="W12" s="68" t="s">
        <v>73</v>
      </c>
      <c r="X12" s="68" t="s">
        <v>73</v>
      </c>
      <c r="Y12" s="68" t="s">
        <v>73</v>
      </c>
      <c r="Z12" s="68" t="s">
        <v>73</v>
      </c>
      <c r="AA12" s="26">
        <v>33</v>
      </c>
    </row>
    <row r="13" spans="2:27" ht="14.25">
      <c r="B13" s="26">
        <v>34</v>
      </c>
      <c r="C13" s="68">
        <v>62.24</v>
      </c>
      <c r="D13" s="68">
        <v>59.92</v>
      </c>
      <c r="E13" s="68">
        <v>64.39</v>
      </c>
      <c r="F13" s="68">
        <v>62.21</v>
      </c>
      <c r="G13" s="68">
        <v>62.15</v>
      </c>
      <c r="H13" s="68">
        <v>62.06</v>
      </c>
      <c r="I13" s="68">
        <v>45.06</v>
      </c>
      <c r="J13" s="68">
        <v>37.479999999999997</v>
      </c>
      <c r="K13" s="68">
        <v>26.38</v>
      </c>
      <c r="L13" s="68">
        <v>45.88</v>
      </c>
      <c r="M13" s="68">
        <v>41.34</v>
      </c>
      <c r="N13" s="68">
        <v>36.86</v>
      </c>
      <c r="O13" s="68">
        <v>32.520000000000003</v>
      </c>
      <c r="P13" s="68">
        <v>28.36</v>
      </c>
      <c r="Q13" s="68" t="s">
        <v>73</v>
      </c>
      <c r="R13" s="68" t="s">
        <v>73</v>
      </c>
      <c r="S13" s="68" t="s">
        <v>73</v>
      </c>
      <c r="T13" s="68" t="s">
        <v>73</v>
      </c>
      <c r="U13" s="68" t="s">
        <v>73</v>
      </c>
      <c r="V13" s="68" t="s">
        <v>73</v>
      </c>
      <c r="W13" s="68" t="s">
        <v>73</v>
      </c>
      <c r="X13" s="68" t="s">
        <v>73</v>
      </c>
      <c r="Y13" s="68" t="s">
        <v>73</v>
      </c>
      <c r="Z13" s="68" t="s">
        <v>73</v>
      </c>
      <c r="AA13" s="26">
        <v>34</v>
      </c>
    </row>
    <row r="14" spans="2:27" ht="14.25">
      <c r="B14" s="26">
        <v>35</v>
      </c>
      <c r="C14" s="68">
        <v>62.63</v>
      </c>
      <c r="D14" s="68">
        <v>60.11</v>
      </c>
      <c r="E14" s="68">
        <v>64.760000000000005</v>
      </c>
      <c r="F14" s="68">
        <v>62.6</v>
      </c>
      <c r="G14" s="68">
        <v>62.53</v>
      </c>
      <c r="H14" s="68">
        <v>62.43</v>
      </c>
      <c r="I14" s="68">
        <v>45.51</v>
      </c>
      <c r="J14" s="68">
        <v>37.85</v>
      </c>
      <c r="K14" s="68">
        <v>26.73</v>
      </c>
      <c r="L14" s="68">
        <v>46.45</v>
      </c>
      <c r="M14" s="68">
        <v>41.9</v>
      </c>
      <c r="N14" s="68">
        <v>37.44</v>
      </c>
      <c r="O14" s="68">
        <v>33.119999999999997</v>
      </c>
      <c r="P14" s="68">
        <v>28.99</v>
      </c>
      <c r="Q14" s="68" t="s">
        <v>73</v>
      </c>
      <c r="R14" s="68" t="s">
        <v>73</v>
      </c>
      <c r="S14" s="68" t="s">
        <v>73</v>
      </c>
      <c r="T14" s="68" t="s">
        <v>73</v>
      </c>
      <c r="U14" s="68" t="s">
        <v>73</v>
      </c>
      <c r="V14" s="68" t="s">
        <v>73</v>
      </c>
      <c r="W14" s="68" t="s">
        <v>73</v>
      </c>
      <c r="X14" s="68" t="s">
        <v>73</v>
      </c>
      <c r="Y14" s="68" t="s">
        <v>73</v>
      </c>
      <c r="Z14" s="68" t="s">
        <v>73</v>
      </c>
      <c r="AA14" s="26">
        <v>35</v>
      </c>
    </row>
    <row r="15" spans="2:27" ht="14.25">
      <c r="B15" s="26">
        <v>36</v>
      </c>
      <c r="C15" s="68">
        <v>63.03</v>
      </c>
      <c r="D15" s="68">
        <v>60.3</v>
      </c>
      <c r="E15" s="68">
        <v>65.14</v>
      </c>
      <c r="F15" s="68">
        <v>63</v>
      </c>
      <c r="G15" s="68">
        <v>62.93</v>
      </c>
      <c r="H15" s="68">
        <v>62.82</v>
      </c>
      <c r="I15" s="68">
        <v>45.96</v>
      </c>
      <c r="J15" s="68">
        <v>38.32</v>
      </c>
      <c r="K15" s="68">
        <v>27.08</v>
      </c>
      <c r="L15" s="68">
        <v>46.98</v>
      </c>
      <c r="M15" s="68">
        <v>42.46</v>
      </c>
      <c r="N15" s="68">
        <v>38.04</v>
      </c>
      <c r="O15" s="68">
        <v>33.75</v>
      </c>
      <c r="P15" s="68">
        <v>29.63</v>
      </c>
      <c r="Q15" s="68" t="s">
        <v>73</v>
      </c>
      <c r="R15" s="68" t="s">
        <v>73</v>
      </c>
      <c r="S15" s="68" t="s">
        <v>73</v>
      </c>
      <c r="T15" s="68" t="s">
        <v>73</v>
      </c>
      <c r="U15" s="68" t="s">
        <v>73</v>
      </c>
      <c r="V15" s="68" t="s">
        <v>73</v>
      </c>
      <c r="W15" s="68" t="s">
        <v>73</v>
      </c>
      <c r="X15" s="68" t="s">
        <v>73</v>
      </c>
      <c r="Y15" s="68" t="s">
        <v>73</v>
      </c>
      <c r="Z15" s="68" t="s">
        <v>73</v>
      </c>
      <c r="AA15" s="26">
        <v>36</v>
      </c>
    </row>
    <row r="16" spans="2:27" ht="14.25">
      <c r="B16" s="26">
        <v>37</v>
      </c>
      <c r="C16" s="68">
        <v>63.45</v>
      </c>
      <c r="D16" s="68">
        <v>60.5</v>
      </c>
      <c r="E16" s="68">
        <v>65.540000000000006</v>
      </c>
      <c r="F16" s="68">
        <v>63.42</v>
      </c>
      <c r="G16" s="68">
        <v>63.34</v>
      </c>
      <c r="H16" s="68">
        <v>63.22</v>
      </c>
      <c r="I16" s="68">
        <v>46.42</v>
      </c>
      <c r="J16" s="68">
        <v>38.76</v>
      </c>
      <c r="K16" s="68">
        <v>27.45</v>
      </c>
      <c r="L16" s="68">
        <v>47.53</v>
      </c>
      <c r="M16" s="68">
        <v>43.04</v>
      </c>
      <c r="N16" s="68">
        <v>38.65</v>
      </c>
      <c r="O16" s="68">
        <v>34.380000000000003</v>
      </c>
      <c r="P16" s="68">
        <v>30.28</v>
      </c>
      <c r="Q16" s="68" t="s">
        <v>73</v>
      </c>
      <c r="R16" s="68" t="s">
        <v>73</v>
      </c>
      <c r="S16" s="68" t="s">
        <v>73</v>
      </c>
      <c r="T16" s="68" t="s">
        <v>73</v>
      </c>
      <c r="U16" s="68" t="s">
        <v>73</v>
      </c>
      <c r="V16" s="68" t="s">
        <v>73</v>
      </c>
      <c r="W16" s="68" t="s">
        <v>73</v>
      </c>
      <c r="X16" s="68" t="s">
        <v>73</v>
      </c>
      <c r="Y16" s="68" t="s">
        <v>73</v>
      </c>
      <c r="Z16" s="68" t="s">
        <v>73</v>
      </c>
      <c r="AA16" s="26">
        <v>37</v>
      </c>
    </row>
    <row r="17" spans="2:27" ht="14.25">
      <c r="B17" s="26">
        <v>38</v>
      </c>
      <c r="C17" s="68">
        <v>63.89</v>
      </c>
      <c r="D17" s="68">
        <v>60.7</v>
      </c>
      <c r="E17" s="68">
        <v>65.94</v>
      </c>
      <c r="F17" s="68">
        <v>63.85</v>
      </c>
      <c r="G17" s="68">
        <v>63.76</v>
      </c>
      <c r="H17" s="68">
        <v>63.63</v>
      </c>
      <c r="I17" s="68">
        <v>46.89</v>
      </c>
      <c r="J17" s="68">
        <v>39.21</v>
      </c>
      <c r="K17" s="68">
        <v>27.83</v>
      </c>
      <c r="L17" s="68">
        <v>48.09</v>
      </c>
      <c r="M17" s="68">
        <v>43.64</v>
      </c>
      <c r="N17" s="68">
        <v>39.270000000000003</v>
      </c>
      <c r="O17" s="68">
        <v>35.04</v>
      </c>
      <c r="P17" s="68">
        <v>30.96</v>
      </c>
      <c r="Q17" s="68" t="s">
        <v>73</v>
      </c>
      <c r="R17" s="68" t="s">
        <v>73</v>
      </c>
      <c r="S17" s="68" t="s">
        <v>73</v>
      </c>
      <c r="T17" s="68" t="s">
        <v>73</v>
      </c>
      <c r="U17" s="68" t="s">
        <v>73</v>
      </c>
      <c r="V17" s="68" t="s">
        <v>73</v>
      </c>
      <c r="W17" s="68" t="s">
        <v>73</v>
      </c>
      <c r="X17" s="68" t="s">
        <v>73</v>
      </c>
      <c r="Y17" s="68" t="s">
        <v>73</v>
      </c>
      <c r="Z17" s="68" t="s">
        <v>73</v>
      </c>
      <c r="AA17" s="26">
        <v>38</v>
      </c>
    </row>
    <row r="18" spans="2:27" ht="14.25">
      <c r="B18" s="26">
        <v>39</v>
      </c>
      <c r="C18" s="68">
        <v>64.34</v>
      </c>
      <c r="D18" s="68">
        <v>60.9</v>
      </c>
      <c r="E18" s="68">
        <v>66.36</v>
      </c>
      <c r="F18" s="68">
        <v>64.3</v>
      </c>
      <c r="G18" s="68">
        <v>64.2</v>
      </c>
      <c r="H18" s="68">
        <v>64.05</v>
      </c>
      <c r="I18" s="68">
        <v>47.35</v>
      </c>
      <c r="J18" s="68">
        <v>39.68</v>
      </c>
      <c r="K18" s="68">
        <v>28.23</v>
      </c>
      <c r="L18" s="68">
        <v>48.67</v>
      </c>
      <c r="M18" s="68">
        <v>44.25</v>
      </c>
      <c r="N18" s="68">
        <v>39.909999999999997</v>
      </c>
      <c r="O18" s="68">
        <v>35.700000000000003</v>
      </c>
      <c r="P18" s="68">
        <v>31.64</v>
      </c>
      <c r="Q18" s="68" t="s">
        <v>73</v>
      </c>
      <c r="R18" s="68" t="s">
        <v>73</v>
      </c>
      <c r="S18" s="68" t="s">
        <v>73</v>
      </c>
      <c r="T18" s="68" t="s">
        <v>73</v>
      </c>
      <c r="U18" s="68" t="s">
        <v>73</v>
      </c>
      <c r="V18" s="68" t="s">
        <v>73</v>
      </c>
      <c r="W18" s="68" t="s">
        <v>73</v>
      </c>
      <c r="X18" s="68" t="s">
        <v>73</v>
      </c>
      <c r="Y18" s="68" t="s">
        <v>73</v>
      </c>
      <c r="Z18" s="68" t="s">
        <v>73</v>
      </c>
      <c r="AA18" s="26">
        <v>39</v>
      </c>
    </row>
    <row r="19" spans="2:27" ht="14.25">
      <c r="B19" s="26">
        <v>40</v>
      </c>
      <c r="C19" s="68">
        <v>64.8</v>
      </c>
      <c r="D19" s="68">
        <v>61.1</v>
      </c>
      <c r="E19" s="68">
        <v>66.790000000000006</v>
      </c>
      <c r="F19" s="68">
        <v>64.760000000000005</v>
      </c>
      <c r="G19" s="68">
        <v>64.650000000000006</v>
      </c>
      <c r="H19" s="68">
        <v>64.489999999999995</v>
      </c>
      <c r="I19" s="68">
        <v>47.83</v>
      </c>
      <c r="J19" s="68">
        <v>40.17</v>
      </c>
      <c r="K19" s="68">
        <v>28.64</v>
      </c>
      <c r="L19" s="68">
        <v>49.26</v>
      </c>
      <c r="M19" s="68">
        <v>44.87</v>
      </c>
      <c r="N19" s="68">
        <v>40.57</v>
      </c>
      <c r="O19" s="68">
        <v>36.380000000000003</v>
      </c>
      <c r="P19" s="68">
        <v>32.340000000000003</v>
      </c>
      <c r="Q19" s="68" t="s">
        <v>73</v>
      </c>
      <c r="R19" s="68" t="s">
        <v>73</v>
      </c>
      <c r="S19" s="68" t="s">
        <v>73</v>
      </c>
      <c r="T19" s="68" t="s">
        <v>73</v>
      </c>
      <c r="U19" s="68" t="s">
        <v>73</v>
      </c>
      <c r="V19" s="68" t="s">
        <v>73</v>
      </c>
      <c r="W19" s="68" t="s">
        <v>73</v>
      </c>
      <c r="X19" s="68" t="s">
        <v>73</v>
      </c>
      <c r="Y19" s="68" t="s">
        <v>73</v>
      </c>
      <c r="Z19" s="68" t="s">
        <v>73</v>
      </c>
      <c r="AA19" s="26">
        <v>40</v>
      </c>
    </row>
    <row r="20" spans="2:27" ht="14.25">
      <c r="B20" s="13">
        <v>41</v>
      </c>
      <c r="C20" s="68">
        <v>65.290000000000006</v>
      </c>
      <c r="D20" s="68">
        <v>61.31</v>
      </c>
      <c r="E20" s="68">
        <v>67.23</v>
      </c>
      <c r="F20" s="68">
        <v>65.239999999999995</v>
      </c>
      <c r="G20" s="68">
        <v>65.11</v>
      </c>
      <c r="H20" s="68">
        <v>64.930000000000007</v>
      </c>
      <c r="I20" s="68">
        <v>48.41</v>
      </c>
      <c r="J20" s="68">
        <v>40.67</v>
      </c>
      <c r="K20" s="68">
        <v>29.06</v>
      </c>
      <c r="L20" s="68">
        <v>49.87</v>
      </c>
      <c r="M20" s="68">
        <v>45.51</v>
      </c>
      <c r="N20" s="68">
        <v>41.24</v>
      </c>
      <c r="O20" s="68">
        <v>37.08</v>
      </c>
      <c r="P20" s="68">
        <v>33.06</v>
      </c>
      <c r="Q20" s="68" t="s">
        <v>73</v>
      </c>
      <c r="R20" s="68" t="s">
        <v>73</v>
      </c>
      <c r="S20" s="68" t="s">
        <v>73</v>
      </c>
      <c r="T20" s="68" t="s">
        <v>73</v>
      </c>
      <c r="U20" s="68" t="s">
        <v>73</v>
      </c>
      <c r="V20" s="68" t="s">
        <v>73</v>
      </c>
      <c r="W20" s="68" t="s">
        <v>73</v>
      </c>
      <c r="X20" s="68" t="s">
        <v>73</v>
      </c>
      <c r="Y20" s="68" t="s">
        <v>73</v>
      </c>
      <c r="Z20" s="68" t="s">
        <v>73</v>
      </c>
      <c r="AA20" s="13">
        <v>41</v>
      </c>
    </row>
    <row r="21" spans="2:27" ht="14.25">
      <c r="B21" s="13">
        <v>42</v>
      </c>
      <c r="C21" s="68">
        <v>65.790000000000006</v>
      </c>
      <c r="D21" s="68">
        <v>61.52</v>
      </c>
      <c r="E21" s="68">
        <v>67.680000000000007</v>
      </c>
      <c r="F21" s="68">
        <v>65.73</v>
      </c>
      <c r="G21" s="68">
        <v>65.599999999999994</v>
      </c>
      <c r="H21" s="68">
        <v>65.39</v>
      </c>
      <c r="I21" s="68">
        <v>48.89</v>
      </c>
      <c r="J21" s="68">
        <v>41.19</v>
      </c>
      <c r="K21" s="68">
        <v>29.5</v>
      </c>
      <c r="L21" s="68">
        <v>50.49</v>
      </c>
      <c r="M21" s="68">
        <v>46.17</v>
      </c>
      <c r="N21" s="68">
        <v>41.93</v>
      </c>
      <c r="O21" s="68">
        <v>37.799999999999997</v>
      </c>
      <c r="P21" s="68">
        <v>33.799999999999997</v>
      </c>
      <c r="Q21" s="68" t="s">
        <v>73</v>
      </c>
      <c r="R21" s="68" t="s">
        <v>73</v>
      </c>
      <c r="S21" s="68" t="s">
        <v>73</v>
      </c>
      <c r="T21" s="68" t="s">
        <v>73</v>
      </c>
      <c r="U21" s="68" t="s">
        <v>73</v>
      </c>
      <c r="V21" s="68" t="s">
        <v>73</v>
      </c>
      <c r="W21" s="68" t="s">
        <v>73</v>
      </c>
      <c r="X21" s="68" t="s">
        <v>73</v>
      </c>
      <c r="Y21" s="68" t="s">
        <v>73</v>
      </c>
      <c r="Z21" s="68" t="s">
        <v>73</v>
      </c>
      <c r="AA21" s="13">
        <v>42</v>
      </c>
    </row>
    <row r="22" spans="2:27" ht="14.25">
      <c r="B22" s="13">
        <v>43</v>
      </c>
      <c r="C22" s="68">
        <v>66.31</v>
      </c>
      <c r="D22" s="68">
        <v>61.72</v>
      </c>
      <c r="E22" s="68">
        <v>68.150000000000006</v>
      </c>
      <c r="F22" s="68">
        <v>66.25</v>
      </c>
      <c r="G22" s="68">
        <v>66.099999999999994</v>
      </c>
      <c r="H22" s="68">
        <v>65.87</v>
      </c>
      <c r="I22" s="68">
        <v>49.52</v>
      </c>
      <c r="J22" s="68">
        <v>41.73</v>
      </c>
      <c r="K22" s="68">
        <v>29.95</v>
      </c>
      <c r="L22" s="68">
        <v>51.14</v>
      </c>
      <c r="M22" s="68">
        <v>46.84</v>
      </c>
      <c r="N22" s="68">
        <v>42.63</v>
      </c>
      <c r="O22" s="68">
        <v>38.53</v>
      </c>
      <c r="P22" s="68">
        <v>34.549999999999997</v>
      </c>
      <c r="Q22" s="68" t="s">
        <v>73</v>
      </c>
      <c r="R22" s="68" t="s">
        <v>73</v>
      </c>
      <c r="S22" s="68" t="s">
        <v>73</v>
      </c>
      <c r="T22" s="68" t="s">
        <v>73</v>
      </c>
      <c r="U22" s="68" t="s">
        <v>73</v>
      </c>
      <c r="V22" s="68" t="s">
        <v>73</v>
      </c>
      <c r="W22" s="68" t="s">
        <v>73</v>
      </c>
      <c r="X22" s="68" t="s">
        <v>73</v>
      </c>
      <c r="Y22" s="68" t="s">
        <v>73</v>
      </c>
      <c r="Z22" s="68" t="s">
        <v>73</v>
      </c>
      <c r="AA22" s="13">
        <v>43</v>
      </c>
    </row>
    <row r="23" spans="2:27" ht="14.25">
      <c r="B23" s="13">
        <v>44</v>
      </c>
      <c r="C23" s="68">
        <v>66.84</v>
      </c>
      <c r="D23" s="68">
        <v>61.93</v>
      </c>
      <c r="E23" s="68">
        <v>68.63</v>
      </c>
      <c r="F23" s="68">
        <v>66.78</v>
      </c>
      <c r="G23" s="68">
        <v>66.61</v>
      </c>
      <c r="H23" s="68">
        <v>66.36</v>
      </c>
      <c r="I23" s="68">
        <v>50.1</v>
      </c>
      <c r="J23" s="68">
        <v>42.29</v>
      </c>
      <c r="K23" s="68">
        <v>30.43</v>
      </c>
      <c r="L23" s="68">
        <v>51.8</v>
      </c>
      <c r="M23" s="68">
        <v>47.54</v>
      </c>
      <c r="N23" s="68">
        <v>43.36</v>
      </c>
      <c r="O23" s="68">
        <v>39.28</v>
      </c>
      <c r="P23" s="68">
        <v>35.33</v>
      </c>
      <c r="Q23" s="68" t="s">
        <v>73</v>
      </c>
      <c r="R23" s="68" t="s">
        <v>73</v>
      </c>
      <c r="S23" s="68" t="s">
        <v>73</v>
      </c>
      <c r="T23" s="68" t="s">
        <v>73</v>
      </c>
      <c r="U23" s="68" t="s">
        <v>73</v>
      </c>
      <c r="V23" s="68" t="s">
        <v>73</v>
      </c>
      <c r="W23" s="68" t="s">
        <v>73</v>
      </c>
      <c r="X23" s="68" t="s">
        <v>73</v>
      </c>
      <c r="Y23" s="68" t="s">
        <v>73</v>
      </c>
      <c r="Z23" s="68" t="s">
        <v>73</v>
      </c>
      <c r="AA23" s="13">
        <v>44</v>
      </c>
    </row>
    <row r="24" spans="2:27" ht="14.25">
      <c r="B24" s="13">
        <v>45</v>
      </c>
      <c r="C24" s="68">
        <v>67.41</v>
      </c>
      <c r="D24" s="68">
        <v>62.14</v>
      </c>
      <c r="E24" s="68">
        <v>69.12</v>
      </c>
      <c r="F24" s="68">
        <v>67.33</v>
      </c>
      <c r="G24" s="68">
        <v>67.150000000000006</v>
      </c>
      <c r="H24" s="68">
        <v>66.86</v>
      </c>
      <c r="I24" s="68">
        <v>50.7</v>
      </c>
      <c r="J24" s="68">
        <v>42.86</v>
      </c>
      <c r="K24" s="68">
        <v>30.92</v>
      </c>
      <c r="L24" s="68">
        <v>52.48</v>
      </c>
      <c r="M24" s="68">
        <v>48.25</v>
      </c>
      <c r="N24" s="68">
        <v>44.1</v>
      </c>
      <c r="O24" s="68">
        <v>40.049999999999997</v>
      </c>
      <c r="P24" s="68">
        <v>36.119999999999997</v>
      </c>
      <c r="Q24" s="68">
        <v>64.86</v>
      </c>
      <c r="R24" s="68">
        <v>64.86</v>
      </c>
      <c r="S24" s="68">
        <v>69.22</v>
      </c>
      <c r="T24" s="68">
        <v>74.17</v>
      </c>
      <c r="U24" s="68">
        <v>79.459999999999994</v>
      </c>
      <c r="V24" s="68">
        <v>85.11</v>
      </c>
      <c r="W24" s="68">
        <v>91.15</v>
      </c>
      <c r="X24" s="68">
        <v>97.58</v>
      </c>
      <c r="Y24" s="68">
        <v>104.43</v>
      </c>
      <c r="Z24" s="68">
        <v>111.69</v>
      </c>
      <c r="AA24" s="13">
        <v>45</v>
      </c>
    </row>
    <row r="25" spans="2:27" ht="14.25">
      <c r="B25" s="13">
        <v>46</v>
      </c>
      <c r="C25" s="68">
        <v>67.989999999999995</v>
      </c>
      <c r="D25" s="68">
        <v>62.35</v>
      </c>
      <c r="E25" s="68">
        <v>69.63</v>
      </c>
      <c r="F25" s="68">
        <v>67.91</v>
      </c>
      <c r="G25" s="68">
        <v>67.7</v>
      </c>
      <c r="H25" s="68">
        <v>67.38</v>
      </c>
      <c r="I25" s="68">
        <v>51.33</v>
      </c>
      <c r="J25" s="68">
        <v>43.46</v>
      </c>
      <c r="K25" s="68">
        <v>31.42</v>
      </c>
      <c r="L25" s="68">
        <v>53.18</v>
      </c>
      <c r="M25" s="68">
        <v>48.99</v>
      </c>
      <c r="N25" s="68">
        <v>44.86</v>
      </c>
      <c r="O25" s="68">
        <v>40.840000000000003</v>
      </c>
      <c r="P25" s="68">
        <v>36.93</v>
      </c>
      <c r="Q25" s="68">
        <v>65.08</v>
      </c>
      <c r="R25" s="68">
        <v>65.08</v>
      </c>
      <c r="S25" s="68">
        <v>69.59</v>
      </c>
      <c r="T25" s="68">
        <v>74.599999999999994</v>
      </c>
      <c r="U25" s="68">
        <v>79.97</v>
      </c>
      <c r="V25" s="68">
        <v>85.71</v>
      </c>
      <c r="W25" s="68">
        <v>91.84</v>
      </c>
      <c r="X25" s="68">
        <v>98.38</v>
      </c>
      <c r="Y25" s="68">
        <v>105.47</v>
      </c>
      <c r="Z25" s="68">
        <v>112.81</v>
      </c>
      <c r="AA25" s="13">
        <v>46</v>
      </c>
    </row>
    <row r="26" spans="2:27" ht="14.25">
      <c r="B26" s="13">
        <v>47</v>
      </c>
      <c r="C26" s="68">
        <v>68.599999999999994</v>
      </c>
      <c r="D26" s="68">
        <v>62.56</v>
      </c>
      <c r="E26" s="68">
        <v>70.16</v>
      </c>
      <c r="F26" s="68">
        <v>68.510000000000005</v>
      </c>
      <c r="G26" s="68">
        <v>68.27</v>
      </c>
      <c r="H26" s="68">
        <v>67.91</v>
      </c>
      <c r="I26" s="68">
        <v>51.97</v>
      </c>
      <c r="J26" s="68">
        <v>44.08</v>
      </c>
      <c r="K26" s="68">
        <v>31.95</v>
      </c>
      <c r="L26" s="68">
        <v>53.91</v>
      </c>
      <c r="M26" s="68">
        <v>49.74</v>
      </c>
      <c r="N26" s="68">
        <v>45.65</v>
      </c>
      <c r="O26" s="68">
        <v>41.65</v>
      </c>
      <c r="P26" s="68">
        <v>37.770000000000003</v>
      </c>
      <c r="Q26" s="68">
        <v>65.290000000000006</v>
      </c>
      <c r="R26" s="68">
        <v>65.290000000000006</v>
      </c>
      <c r="S26" s="68">
        <v>69.959999999999994</v>
      </c>
      <c r="T26" s="68">
        <v>75.05</v>
      </c>
      <c r="U26" s="68">
        <v>80.5</v>
      </c>
      <c r="V26" s="68">
        <v>86.33</v>
      </c>
      <c r="W26" s="68">
        <v>92.55</v>
      </c>
      <c r="X26" s="68">
        <v>99.19</v>
      </c>
      <c r="Y26" s="68">
        <v>106.26</v>
      </c>
      <c r="Z26" s="68">
        <v>113.94</v>
      </c>
      <c r="AA26" s="13">
        <v>47</v>
      </c>
    </row>
    <row r="27" spans="2:27" ht="14.25">
      <c r="B27" s="13">
        <v>48</v>
      </c>
      <c r="C27" s="68">
        <v>69.23</v>
      </c>
      <c r="D27" s="68">
        <v>62.77</v>
      </c>
      <c r="E27" s="68">
        <v>70.7</v>
      </c>
      <c r="F27" s="68">
        <v>69.13</v>
      </c>
      <c r="G27" s="68">
        <v>68.86</v>
      </c>
      <c r="H27" s="68">
        <v>68.47</v>
      </c>
      <c r="I27" s="68">
        <v>52.65</v>
      </c>
      <c r="J27" s="68">
        <v>44.73</v>
      </c>
      <c r="K27" s="68">
        <v>32.5</v>
      </c>
      <c r="L27" s="68">
        <v>54.66</v>
      </c>
      <c r="M27" s="68">
        <v>50.52</v>
      </c>
      <c r="N27" s="68">
        <v>46.46</v>
      </c>
      <c r="O27" s="68">
        <v>42.49</v>
      </c>
      <c r="P27" s="68">
        <v>38.619999999999997</v>
      </c>
      <c r="Q27" s="68">
        <v>65.510000000000005</v>
      </c>
      <c r="R27" s="68">
        <v>65.52</v>
      </c>
      <c r="S27" s="68">
        <v>70.34</v>
      </c>
      <c r="T27" s="68">
        <v>75.5</v>
      </c>
      <c r="U27" s="68">
        <v>81.03</v>
      </c>
      <c r="V27" s="68">
        <v>86.95</v>
      </c>
      <c r="W27" s="68">
        <v>93.27</v>
      </c>
      <c r="X27" s="68">
        <v>100.02</v>
      </c>
      <c r="Y27" s="68">
        <v>107.32</v>
      </c>
      <c r="Z27" s="68">
        <v>114.87</v>
      </c>
      <c r="AA27" s="13">
        <v>48</v>
      </c>
    </row>
    <row r="28" spans="2:27" ht="14.25">
      <c r="B28" s="13">
        <v>49</v>
      </c>
      <c r="C28" s="68">
        <v>69.89</v>
      </c>
      <c r="D28" s="68">
        <v>62.98</v>
      </c>
      <c r="E28" s="68">
        <v>71.25</v>
      </c>
      <c r="F28" s="68">
        <v>69.78</v>
      </c>
      <c r="G28" s="68">
        <v>69.47</v>
      </c>
      <c r="H28" s="68">
        <v>69.040000000000006</v>
      </c>
      <c r="I28" s="68">
        <v>53.34</v>
      </c>
      <c r="J28" s="68">
        <v>45.4</v>
      </c>
      <c r="K28" s="68">
        <v>33.07</v>
      </c>
      <c r="L28" s="68">
        <v>55.43</v>
      </c>
      <c r="M28" s="68">
        <v>51.33</v>
      </c>
      <c r="N28" s="68">
        <v>47.29</v>
      </c>
      <c r="O28" s="68">
        <v>43.35</v>
      </c>
      <c r="P28" s="68">
        <v>39.5</v>
      </c>
      <c r="Q28" s="68">
        <v>65.72</v>
      </c>
      <c r="R28" s="68">
        <v>65.84</v>
      </c>
      <c r="S28" s="68">
        <v>70.72</v>
      </c>
      <c r="T28" s="68">
        <v>75.959999999999994</v>
      </c>
      <c r="U28" s="68">
        <v>81.569999999999993</v>
      </c>
      <c r="V28" s="68">
        <v>87.59</v>
      </c>
      <c r="W28" s="68">
        <v>94.02</v>
      </c>
      <c r="X28" s="68">
        <v>101.02</v>
      </c>
      <c r="Y28" s="68">
        <v>108.2</v>
      </c>
      <c r="Z28" s="68">
        <v>116.02</v>
      </c>
      <c r="AA28" s="13">
        <v>49</v>
      </c>
    </row>
    <row r="29" spans="2:27" ht="14.25">
      <c r="B29" s="13">
        <v>50</v>
      </c>
      <c r="C29" s="68">
        <v>72.17</v>
      </c>
      <c r="D29" s="68">
        <v>63.66</v>
      </c>
      <c r="E29" s="68">
        <v>73.17</v>
      </c>
      <c r="F29" s="68">
        <v>72</v>
      </c>
      <c r="G29" s="68">
        <v>71.569999999999993</v>
      </c>
      <c r="H29" s="68">
        <v>70.97</v>
      </c>
      <c r="I29" s="68">
        <v>55.75</v>
      </c>
      <c r="J29" s="68">
        <v>47.71</v>
      </c>
      <c r="K29" s="68">
        <v>35.07</v>
      </c>
      <c r="L29" s="68">
        <v>58.09</v>
      </c>
      <c r="M29" s="68">
        <v>54.09</v>
      </c>
      <c r="N29" s="68">
        <v>50.15</v>
      </c>
      <c r="O29" s="68">
        <v>46.3</v>
      </c>
      <c r="P29" s="68">
        <v>42.54</v>
      </c>
      <c r="Q29" s="68">
        <v>66.38</v>
      </c>
      <c r="R29" s="68">
        <v>66.84</v>
      </c>
      <c r="S29" s="68">
        <v>71.95</v>
      </c>
      <c r="T29" s="68">
        <v>77.45</v>
      </c>
      <c r="U29" s="68">
        <v>83.36</v>
      </c>
      <c r="V29" s="68">
        <v>89.7</v>
      </c>
      <c r="W29" s="68">
        <v>96.5</v>
      </c>
      <c r="X29" s="68">
        <v>103.76</v>
      </c>
      <c r="Y29" s="68">
        <v>111.51</v>
      </c>
      <c r="Z29" s="68">
        <v>119.77</v>
      </c>
      <c r="AA29" s="13">
        <v>50</v>
      </c>
    </row>
    <row r="30" spans="2:27" ht="14.25">
      <c r="B30" s="13">
        <v>51</v>
      </c>
      <c r="C30" s="68">
        <v>72.95</v>
      </c>
      <c r="D30" s="68">
        <v>63.86</v>
      </c>
      <c r="E30" s="68">
        <v>73.900000000000006</v>
      </c>
      <c r="F30" s="68">
        <v>72.760000000000005</v>
      </c>
      <c r="G30" s="68">
        <v>72.28</v>
      </c>
      <c r="H30" s="68">
        <v>71.62</v>
      </c>
      <c r="I30" s="68">
        <v>56.57</v>
      </c>
      <c r="J30" s="68">
        <v>48.5</v>
      </c>
      <c r="K30" s="68">
        <v>35.74</v>
      </c>
      <c r="L30" s="68">
        <v>58.99</v>
      </c>
      <c r="M30" s="68">
        <v>55.01</v>
      </c>
      <c r="N30" s="68">
        <v>51.1</v>
      </c>
      <c r="O30" s="68">
        <v>47.27</v>
      </c>
      <c r="P30" s="68">
        <v>43.53</v>
      </c>
      <c r="Q30" s="68">
        <v>66.61</v>
      </c>
      <c r="R30" s="68">
        <v>67.17</v>
      </c>
      <c r="S30" s="68">
        <v>72.36</v>
      </c>
      <c r="T30" s="68">
        <v>77.95</v>
      </c>
      <c r="U30" s="68">
        <v>83.96</v>
      </c>
      <c r="V30" s="68">
        <v>90.41</v>
      </c>
      <c r="W30" s="68">
        <v>97.46</v>
      </c>
      <c r="X30" s="68">
        <v>104.8</v>
      </c>
      <c r="Y30" s="68">
        <v>112.63</v>
      </c>
      <c r="Z30" s="68">
        <v>120.97</v>
      </c>
      <c r="AA30" s="13">
        <v>51</v>
      </c>
    </row>
    <row r="31" spans="2:27" ht="14.25">
      <c r="B31" s="13">
        <v>52</v>
      </c>
      <c r="C31" s="68">
        <v>73.77</v>
      </c>
      <c r="D31" s="68">
        <v>64.05</v>
      </c>
      <c r="E31" s="68">
        <v>74.48</v>
      </c>
      <c r="F31" s="68">
        <v>73.56</v>
      </c>
      <c r="G31" s="68">
        <v>73.010000000000005</v>
      </c>
      <c r="H31" s="68">
        <v>72.3</v>
      </c>
      <c r="I31" s="68">
        <v>57.43</v>
      </c>
      <c r="J31" s="68">
        <v>49.32</v>
      </c>
      <c r="K31" s="68">
        <v>36.450000000000003</v>
      </c>
      <c r="L31" s="68">
        <v>59.91</v>
      </c>
      <c r="M31" s="68">
        <v>55.96</v>
      </c>
      <c r="N31" s="68">
        <v>52.08</v>
      </c>
      <c r="O31" s="68">
        <v>48.27</v>
      </c>
      <c r="P31" s="68">
        <v>44.56</v>
      </c>
      <c r="Q31" s="68">
        <v>66.81</v>
      </c>
      <c r="R31" s="68">
        <v>67.5</v>
      </c>
      <c r="S31" s="68">
        <v>72.77</v>
      </c>
      <c r="T31" s="68">
        <v>78.459999999999994</v>
      </c>
      <c r="U31" s="68">
        <v>84.57</v>
      </c>
      <c r="V31" s="68">
        <v>91.13</v>
      </c>
      <c r="W31" s="68">
        <v>98.18</v>
      </c>
      <c r="X31" s="68">
        <v>105.85</v>
      </c>
      <c r="Y31" s="68">
        <v>113.76</v>
      </c>
      <c r="Z31" s="68">
        <v>122.38</v>
      </c>
      <c r="AA31" s="13">
        <v>52</v>
      </c>
    </row>
    <row r="32" spans="2:27" ht="14.25">
      <c r="B32" s="13">
        <v>53</v>
      </c>
      <c r="C32" s="68">
        <v>74.61</v>
      </c>
      <c r="D32" s="68">
        <v>64.239999999999995</v>
      </c>
      <c r="E32" s="68">
        <v>75.22</v>
      </c>
      <c r="F32" s="68">
        <v>74.37</v>
      </c>
      <c r="G32" s="68">
        <v>73.77</v>
      </c>
      <c r="H32" s="68">
        <v>72.989999999999995</v>
      </c>
      <c r="I32" s="68">
        <v>58.3</v>
      </c>
      <c r="J32" s="68">
        <v>50.16</v>
      </c>
      <c r="K32" s="68">
        <v>37.18</v>
      </c>
      <c r="L32" s="68">
        <v>60.86</v>
      </c>
      <c r="M32" s="68">
        <v>56.94</v>
      </c>
      <c r="N32" s="68">
        <v>53.08</v>
      </c>
      <c r="O32" s="68">
        <v>49.3</v>
      </c>
      <c r="P32" s="68">
        <v>45.61</v>
      </c>
      <c r="Q32" s="68">
        <v>67.010000000000005</v>
      </c>
      <c r="R32" s="68">
        <v>67.83</v>
      </c>
      <c r="S32" s="68">
        <v>73.19</v>
      </c>
      <c r="T32" s="68">
        <v>78.97</v>
      </c>
      <c r="U32" s="68">
        <v>85.19</v>
      </c>
      <c r="V32" s="68">
        <v>91.88</v>
      </c>
      <c r="W32" s="68">
        <v>99.16</v>
      </c>
      <c r="X32" s="68">
        <v>106.74</v>
      </c>
      <c r="Y32" s="68">
        <v>114.89</v>
      </c>
      <c r="Z32" s="68">
        <v>123.8</v>
      </c>
      <c r="AA32" s="13">
        <v>53</v>
      </c>
    </row>
    <row r="33" spans="2:27" ht="14.25">
      <c r="B33" s="13">
        <v>54</v>
      </c>
      <c r="C33" s="68">
        <v>75.489999999999995</v>
      </c>
      <c r="D33" s="68">
        <v>64.430000000000007</v>
      </c>
      <c r="E33" s="68">
        <v>75.97</v>
      </c>
      <c r="F33" s="68">
        <v>75.22</v>
      </c>
      <c r="G33" s="68">
        <v>74.56</v>
      </c>
      <c r="H33" s="68">
        <v>73.709999999999994</v>
      </c>
      <c r="I33" s="68">
        <v>59.21</v>
      </c>
      <c r="J33" s="68">
        <v>51.04</v>
      </c>
      <c r="K33" s="68">
        <v>37.94</v>
      </c>
      <c r="L33" s="68">
        <v>61.84</v>
      </c>
      <c r="M33" s="68">
        <v>57.95</v>
      </c>
      <c r="N33" s="68">
        <v>54.12</v>
      </c>
      <c r="O33" s="68">
        <v>50.36</v>
      </c>
      <c r="P33" s="68">
        <v>46.69</v>
      </c>
      <c r="Q33" s="68">
        <v>67.2</v>
      </c>
      <c r="R33" s="68">
        <v>68.17</v>
      </c>
      <c r="S33" s="68">
        <v>73.62</v>
      </c>
      <c r="T33" s="68">
        <v>79.489999999999995</v>
      </c>
      <c r="U33" s="68">
        <v>85.82</v>
      </c>
      <c r="V33" s="68">
        <v>92.64</v>
      </c>
      <c r="W33" s="68">
        <v>99.95</v>
      </c>
      <c r="X33" s="68">
        <v>107.8</v>
      </c>
      <c r="Y33" s="68">
        <v>116.26</v>
      </c>
      <c r="Z33" s="68">
        <v>125.29</v>
      </c>
      <c r="AA33" s="13">
        <v>54</v>
      </c>
    </row>
    <row r="34" spans="2:27" ht="14.25">
      <c r="B34" s="13">
        <v>55</v>
      </c>
      <c r="C34" s="68">
        <v>76.400000000000006</v>
      </c>
      <c r="D34" s="68">
        <v>64.61</v>
      </c>
      <c r="E34" s="68">
        <v>76.73</v>
      </c>
      <c r="F34" s="68">
        <v>76.099999999999994</v>
      </c>
      <c r="G34" s="68">
        <v>75.37</v>
      </c>
      <c r="H34" s="68">
        <v>74.44</v>
      </c>
      <c r="I34" s="68">
        <v>60.16</v>
      </c>
      <c r="J34" s="68">
        <v>51.95</v>
      </c>
      <c r="K34" s="68">
        <v>38.729999999999997</v>
      </c>
      <c r="L34" s="68">
        <v>62.86</v>
      </c>
      <c r="M34" s="68">
        <v>58.99</v>
      </c>
      <c r="N34" s="68">
        <v>55.18</v>
      </c>
      <c r="O34" s="68">
        <v>51.45</v>
      </c>
      <c r="P34" s="68">
        <v>47.8</v>
      </c>
      <c r="Q34" s="68">
        <v>67.39</v>
      </c>
      <c r="R34" s="68">
        <v>68.5</v>
      </c>
      <c r="S34" s="68">
        <v>74.040000000000006</v>
      </c>
      <c r="T34" s="68">
        <v>80.02</v>
      </c>
      <c r="U34" s="68">
        <v>86.47</v>
      </c>
      <c r="V34" s="68">
        <v>93.56</v>
      </c>
      <c r="W34" s="68">
        <v>100.95</v>
      </c>
      <c r="X34" s="68">
        <v>108.88</v>
      </c>
      <c r="Y34" s="68">
        <v>117.42</v>
      </c>
      <c r="Z34" s="68">
        <v>126.84</v>
      </c>
      <c r="AA34" s="13">
        <v>55</v>
      </c>
    </row>
    <row r="35" spans="2:27" ht="14.25">
      <c r="B35" s="13">
        <v>56</v>
      </c>
      <c r="C35" s="68">
        <v>77.349999999999994</v>
      </c>
      <c r="D35" s="68">
        <v>64.78</v>
      </c>
      <c r="E35" s="68">
        <v>77.5</v>
      </c>
      <c r="F35" s="68">
        <v>77.02</v>
      </c>
      <c r="G35" s="68">
        <v>76.23</v>
      </c>
      <c r="H35" s="68">
        <v>75.209999999999994</v>
      </c>
      <c r="I35" s="68">
        <v>61.14</v>
      </c>
      <c r="J35" s="68">
        <v>52.9</v>
      </c>
      <c r="K35" s="68">
        <v>39.56</v>
      </c>
      <c r="L35" s="68">
        <v>63.91</v>
      </c>
      <c r="M35" s="68">
        <v>60.07</v>
      </c>
      <c r="N35" s="68">
        <v>56.29</v>
      </c>
      <c r="O35" s="68">
        <v>52.58</v>
      </c>
      <c r="P35" s="68">
        <v>48.95</v>
      </c>
      <c r="Q35" s="68">
        <v>67.56</v>
      </c>
      <c r="R35" s="68">
        <v>68.84</v>
      </c>
      <c r="S35" s="68">
        <v>74.48</v>
      </c>
      <c r="T35" s="68">
        <v>80.569999999999993</v>
      </c>
      <c r="U35" s="68">
        <v>87.14</v>
      </c>
      <c r="V35" s="68">
        <v>94.24</v>
      </c>
      <c r="W35" s="68">
        <v>101.96</v>
      </c>
      <c r="X35" s="68">
        <v>109.97</v>
      </c>
      <c r="Y35" s="68">
        <v>118.99</v>
      </c>
      <c r="Z35" s="68">
        <v>128.44</v>
      </c>
      <c r="AA35" s="13">
        <v>56</v>
      </c>
    </row>
    <row r="36" spans="2:27" ht="14.25">
      <c r="B36" s="13">
        <v>57</v>
      </c>
      <c r="C36" s="68">
        <v>78.34</v>
      </c>
      <c r="D36" s="68">
        <v>64.94</v>
      </c>
      <c r="E36" s="68">
        <v>78.27</v>
      </c>
      <c r="F36" s="68">
        <v>77.98</v>
      </c>
      <c r="G36" s="68">
        <v>77.12</v>
      </c>
      <c r="H36" s="68">
        <v>76</v>
      </c>
      <c r="I36" s="68">
        <v>62.17</v>
      </c>
      <c r="J36" s="68">
        <v>53.89</v>
      </c>
      <c r="K36" s="68">
        <v>40.42</v>
      </c>
      <c r="L36" s="68">
        <v>65</v>
      </c>
      <c r="M36" s="68">
        <v>61.19</v>
      </c>
      <c r="N36" s="68">
        <v>57.43</v>
      </c>
      <c r="O36" s="68">
        <v>53.75</v>
      </c>
      <c r="P36" s="68">
        <v>50.14</v>
      </c>
      <c r="Q36" s="68">
        <v>67.73</v>
      </c>
      <c r="R36" s="68">
        <v>69.180000000000007</v>
      </c>
      <c r="S36" s="68">
        <v>74.91</v>
      </c>
      <c r="T36" s="68">
        <v>81.12</v>
      </c>
      <c r="U36" s="68">
        <v>87.83</v>
      </c>
      <c r="V36" s="68">
        <v>95.18</v>
      </c>
      <c r="W36" s="68">
        <v>102.98</v>
      </c>
      <c r="X36" s="68">
        <v>111.39</v>
      </c>
      <c r="Y36" s="68">
        <v>120.44</v>
      </c>
      <c r="Z36" s="68">
        <v>130.09</v>
      </c>
      <c r="AA36" s="13">
        <v>57</v>
      </c>
    </row>
    <row r="37" spans="2:27" ht="14.25">
      <c r="B37" s="13">
        <v>58</v>
      </c>
      <c r="C37" s="68">
        <v>79.39</v>
      </c>
      <c r="D37" s="68">
        <v>65.099999999999994</v>
      </c>
      <c r="E37" s="68">
        <v>79.06</v>
      </c>
      <c r="F37" s="68">
        <v>78.98</v>
      </c>
      <c r="G37" s="68">
        <v>78.05</v>
      </c>
      <c r="H37" s="68">
        <v>76.819999999999993</v>
      </c>
      <c r="I37" s="68">
        <v>63.24</v>
      </c>
      <c r="J37" s="68">
        <v>54.92</v>
      </c>
      <c r="K37" s="68">
        <v>41.33</v>
      </c>
      <c r="L37" s="68">
        <v>66.150000000000006</v>
      </c>
      <c r="M37" s="68">
        <v>62.36</v>
      </c>
      <c r="N37" s="68">
        <v>58.63</v>
      </c>
      <c r="O37" s="68">
        <v>54.96</v>
      </c>
      <c r="P37" s="68">
        <v>51.38</v>
      </c>
      <c r="Q37" s="68">
        <v>67.900000000000006</v>
      </c>
      <c r="R37" s="68">
        <v>69.52</v>
      </c>
      <c r="S37" s="68">
        <v>75.36</v>
      </c>
      <c r="T37" s="68">
        <v>81.69</v>
      </c>
      <c r="U37" s="68">
        <v>88.56</v>
      </c>
      <c r="V37" s="68">
        <v>96.13</v>
      </c>
      <c r="W37" s="68">
        <v>104.01</v>
      </c>
      <c r="X37" s="68">
        <v>112.5</v>
      </c>
      <c r="Y37" s="68">
        <v>121.92</v>
      </c>
      <c r="Z37" s="68">
        <v>131.75</v>
      </c>
      <c r="AA37" s="13">
        <v>58</v>
      </c>
    </row>
    <row r="38" spans="2:27" ht="14.25">
      <c r="B38" s="13">
        <v>59</v>
      </c>
      <c r="C38" s="68">
        <v>80.489999999999995</v>
      </c>
      <c r="D38" s="68">
        <v>65.25</v>
      </c>
      <c r="E38" s="68">
        <v>80.03</v>
      </c>
      <c r="F38" s="68">
        <v>80.05</v>
      </c>
      <c r="G38" s="68">
        <v>79.040000000000006</v>
      </c>
      <c r="H38" s="68">
        <v>77.66</v>
      </c>
      <c r="I38" s="68">
        <v>64.37</v>
      </c>
      <c r="J38" s="68">
        <v>56.02</v>
      </c>
      <c r="K38" s="68">
        <v>42.29</v>
      </c>
      <c r="L38" s="68">
        <v>67.349999999999994</v>
      </c>
      <c r="M38" s="68">
        <v>63.58</v>
      </c>
      <c r="N38" s="68">
        <v>59.87</v>
      </c>
      <c r="O38" s="68">
        <v>56.23</v>
      </c>
      <c r="P38" s="68">
        <v>52.66</v>
      </c>
      <c r="Q38" s="68">
        <v>68.05</v>
      </c>
      <c r="R38" s="68">
        <v>69.849999999999994</v>
      </c>
      <c r="S38" s="68">
        <v>75.81</v>
      </c>
      <c r="T38" s="68">
        <v>82.29</v>
      </c>
      <c r="U38" s="68">
        <v>89.44</v>
      </c>
      <c r="V38" s="68">
        <v>96.93</v>
      </c>
      <c r="W38" s="68">
        <v>105.05</v>
      </c>
      <c r="X38" s="68">
        <v>113.99</v>
      </c>
      <c r="Y38" s="68">
        <v>123.43</v>
      </c>
      <c r="Z38" s="68">
        <v>133.41999999999999</v>
      </c>
      <c r="AA38" s="13">
        <v>59</v>
      </c>
    </row>
    <row r="39" spans="2:27" ht="14.25">
      <c r="B39" s="13">
        <v>60</v>
      </c>
      <c r="C39" s="68">
        <v>81.650000000000006</v>
      </c>
      <c r="D39" s="68">
        <v>65.400000000000006</v>
      </c>
      <c r="E39" s="68">
        <v>80.98</v>
      </c>
      <c r="F39" s="68">
        <v>81.17</v>
      </c>
      <c r="G39" s="68">
        <v>80.069999999999993</v>
      </c>
      <c r="H39" s="68">
        <v>78.53</v>
      </c>
      <c r="I39" s="68">
        <v>65.56</v>
      </c>
      <c r="J39" s="68">
        <v>57.17</v>
      </c>
      <c r="K39" s="68">
        <v>43.3</v>
      </c>
      <c r="L39" s="68">
        <v>68.599999999999994</v>
      </c>
      <c r="M39" s="68">
        <v>64.86</v>
      </c>
      <c r="N39" s="68">
        <v>61.17</v>
      </c>
      <c r="O39" s="68">
        <v>57.55</v>
      </c>
      <c r="P39" s="68">
        <v>54</v>
      </c>
      <c r="Q39" s="68">
        <v>68.2</v>
      </c>
      <c r="R39" s="68">
        <v>70.2</v>
      </c>
      <c r="S39" s="68">
        <v>76.28</v>
      </c>
      <c r="T39" s="68">
        <v>82.91</v>
      </c>
      <c r="U39" s="68">
        <v>90.1</v>
      </c>
      <c r="V39" s="68">
        <v>97.9</v>
      </c>
      <c r="W39" s="68">
        <v>106.31</v>
      </c>
      <c r="X39" s="68">
        <v>115.34</v>
      </c>
      <c r="Y39" s="68">
        <v>124.94</v>
      </c>
      <c r="Z39" s="68">
        <v>135.07</v>
      </c>
      <c r="AA39" s="13">
        <v>60</v>
      </c>
    </row>
    <row r="40" spans="2:27" ht="12.75" customHeight="1">
      <c r="B40" s="13">
        <v>61</v>
      </c>
      <c r="C40" s="68">
        <v>82.88</v>
      </c>
      <c r="D40" s="68">
        <v>65.53</v>
      </c>
      <c r="E40" s="68">
        <v>81.99</v>
      </c>
      <c r="F40" s="68">
        <v>82.37</v>
      </c>
      <c r="G40" s="68">
        <v>81.150000000000006</v>
      </c>
      <c r="H40" s="68">
        <v>79.430000000000007</v>
      </c>
      <c r="I40" s="68">
        <v>66.819999999999993</v>
      </c>
      <c r="J40" s="68">
        <v>58.38</v>
      </c>
      <c r="K40" s="68">
        <v>44.37</v>
      </c>
      <c r="L40" s="68">
        <v>69.92</v>
      </c>
      <c r="M40" s="68">
        <v>66.2</v>
      </c>
      <c r="N40" s="68">
        <v>62.54</v>
      </c>
      <c r="O40" s="68">
        <v>58.94</v>
      </c>
      <c r="P40" s="68">
        <v>55.41</v>
      </c>
      <c r="Q40" s="68">
        <v>68.34</v>
      </c>
      <c r="R40" s="68">
        <v>70.55</v>
      </c>
      <c r="S40" s="68">
        <v>76.77</v>
      </c>
      <c r="T40" s="68">
        <v>83.54</v>
      </c>
      <c r="U40" s="68">
        <v>91</v>
      </c>
      <c r="V40" s="68">
        <v>98.88</v>
      </c>
      <c r="W40" s="68">
        <v>107.38</v>
      </c>
      <c r="X40" s="68">
        <v>116.7</v>
      </c>
      <c r="Y40" s="68">
        <v>126.46</v>
      </c>
      <c r="Z40" s="68">
        <v>136.69</v>
      </c>
      <c r="AA40" s="13">
        <v>61</v>
      </c>
    </row>
    <row r="41" spans="2:27" ht="12.75" customHeight="1">
      <c r="B41" s="13">
        <v>62</v>
      </c>
      <c r="C41" s="68">
        <v>84.19</v>
      </c>
      <c r="D41" s="68">
        <v>65.650000000000006</v>
      </c>
      <c r="E41" s="68">
        <v>83.06</v>
      </c>
      <c r="F41" s="68">
        <v>83.64</v>
      </c>
      <c r="G41" s="68">
        <v>82.29</v>
      </c>
      <c r="H41" s="68">
        <v>80.349999999999994</v>
      </c>
      <c r="I41" s="68">
        <v>68.150000000000006</v>
      </c>
      <c r="J41" s="68">
        <v>59.66</v>
      </c>
      <c r="K41" s="68">
        <v>45.5</v>
      </c>
      <c r="L41" s="68">
        <v>71.319999999999993</v>
      </c>
      <c r="M41" s="68">
        <v>67.62</v>
      </c>
      <c r="N41" s="68">
        <v>63.97</v>
      </c>
      <c r="O41" s="68">
        <v>60.39</v>
      </c>
      <c r="P41" s="68">
        <v>56.88</v>
      </c>
      <c r="Q41" s="68">
        <v>68.459999999999994</v>
      </c>
      <c r="R41" s="68">
        <v>70.900000000000006</v>
      </c>
      <c r="S41" s="68">
        <v>77.260000000000005</v>
      </c>
      <c r="T41" s="68">
        <v>84.2</v>
      </c>
      <c r="U41" s="68">
        <v>91.75</v>
      </c>
      <c r="V41" s="68">
        <v>99.87</v>
      </c>
      <c r="W41" s="68">
        <v>108.69</v>
      </c>
      <c r="X41" s="68">
        <v>117.86</v>
      </c>
      <c r="Y41" s="68">
        <v>127.95</v>
      </c>
      <c r="Z41" s="68">
        <v>138.06</v>
      </c>
      <c r="AA41" s="13">
        <v>62</v>
      </c>
    </row>
    <row r="42" spans="2:27" ht="12.75" customHeight="1">
      <c r="B42" s="13">
        <v>63</v>
      </c>
      <c r="C42" s="68">
        <v>85.63</v>
      </c>
      <c r="D42" s="68">
        <v>65.760000000000005</v>
      </c>
      <c r="E42" s="68">
        <v>84.18</v>
      </c>
      <c r="F42" s="68">
        <v>85.03</v>
      </c>
      <c r="G42" s="68">
        <v>83.5</v>
      </c>
      <c r="H42" s="68">
        <v>81.31</v>
      </c>
      <c r="I42" s="68">
        <v>69.599999999999994</v>
      </c>
      <c r="J42" s="68">
        <v>61.06</v>
      </c>
      <c r="K42" s="68">
        <v>46.73</v>
      </c>
      <c r="L42" s="68">
        <v>72.83</v>
      </c>
      <c r="M42" s="68">
        <v>69.150000000000006</v>
      </c>
      <c r="N42" s="68">
        <v>65.52</v>
      </c>
      <c r="O42" s="68">
        <v>61.96</v>
      </c>
      <c r="P42" s="68">
        <v>58.45</v>
      </c>
      <c r="Q42" s="68">
        <v>68.58</v>
      </c>
      <c r="R42" s="68">
        <v>71.260000000000005</v>
      </c>
      <c r="S42" s="68">
        <v>77.77</v>
      </c>
      <c r="T42" s="68">
        <v>84.88</v>
      </c>
      <c r="U42" s="68">
        <v>92.66</v>
      </c>
      <c r="V42" s="68">
        <v>100.87</v>
      </c>
      <c r="W42" s="68">
        <v>109.78</v>
      </c>
      <c r="X42" s="68">
        <v>119.41</v>
      </c>
      <c r="Y42" s="68">
        <v>129.22999999999999</v>
      </c>
      <c r="Z42" s="68">
        <v>139.72999999999999</v>
      </c>
      <c r="AA42" s="13">
        <v>63</v>
      </c>
    </row>
    <row r="43" spans="2:27" ht="12.75" customHeight="1">
      <c r="B43" s="13">
        <v>64</v>
      </c>
      <c r="C43" s="68">
        <v>87.2</v>
      </c>
      <c r="D43" s="68">
        <v>65.87</v>
      </c>
      <c r="E43" s="68">
        <v>85.35</v>
      </c>
      <c r="F43" s="68">
        <v>86.53</v>
      </c>
      <c r="G43" s="68">
        <v>84.78</v>
      </c>
      <c r="H43" s="68">
        <v>82.3</v>
      </c>
      <c r="I43" s="68">
        <v>71.16</v>
      </c>
      <c r="J43" s="68">
        <v>62.57</v>
      </c>
      <c r="K43" s="68">
        <v>48.06</v>
      </c>
      <c r="L43" s="68">
        <v>74.47</v>
      </c>
      <c r="M43" s="68">
        <v>70.8</v>
      </c>
      <c r="N43" s="68">
        <v>67.19</v>
      </c>
      <c r="O43" s="68">
        <v>63.63</v>
      </c>
      <c r="P43" s="68">
        <v>60.14</v>
      </c>
      <c r="Q43" s="68">
        <v>68.58</v>
      </c>
      <c r="R43" s="68">
        <v>71.62</v>
      </c>
      <c r="S43" s="68">
        <v>78.290000000000006</v>
      </c>
      <c r="T43" s="68">
        <v>85.56</v>
      </c>
      <c r="U43" s="68">
        <v>93.59</v>
      </c>
      <c r="V43" s="68">
        <v>101.88</v>
      </c>
      <c r="W43" s="68">
        <v>111.1</v>
      </c>
      <c r="X43" s="68">
        <v>120.6</v>
      </c>
      <c r="Y43" s="68">
        <v>130.78</v>
      </c>
      <c r="Z43" s="68">
        <v>141.12</v>
      </c>
      <c r="AA43" s="13">
        <v>64</v>
      </c>
    </row>
    <row r="44" spans="2:27" ht="12.75" customHeight="1">
      <c r="B44" s="13">
        <v>65</v>
      </c>
      <c r="C44" s="68">
        <v>88.91</v>
      </c>
      <c r="D44" s="68">
        <v>65.95</v>
      </c>
      <c r="E44" s="68">
        <v>86.58</v>
      </c>
      <c r="F44" s="68">
        <v>88.14</v>
      </c>
      <c r="G44" s="68">
        <v>86.13</v>
      </c>
      <c r="H44" s="68">
        <v>83.31</v>
      </c>
      <c r="I44" s="68">
        <v>72.86</v>
      </c>
      <c r="J44" s="68">
        <v>64.2</v>
      </c>
      <c r="K44" s="68">
        <v>49.49</v>
      </c>
      <c r="L44" s="68">
        <v>76.23</v>
      </c>
      <c r="M44" s="68">
        <v>72.58</v>
      </c>
      <c r="N44" s="68">
        <v>68.97</v>
      </c>
      <c r="O44" s="68">
        <v>65.430000000000007</v>
      </c>
      <c r="P44" s="68">
        <v>61.94</v>
      </c>
      <c r="Q44" s="68">
        <v>68.78</v>
      </c>
      <c r="R44" s="68">
        <v>71.989999999999995</v>
      </c>
      <c r="S44" s="68">
        <v>78.819999999999993</v>
      </c>
      <c r="T44" s="68">
        <v>86.26</v>
      </c>
      <c r="U44" s="68">
        <v>94.34</v>
      </c>
      <c r="V44" s="68">
        <v>102.89</v>
      </c>
      <c r="W44" s="68">
        <v>112.21</v>
      </c>
      <c r="X44" s="68">
        <v>122.03</v>
      </c>
      <c r="Y44" s="68">
        <v>132.09</v>
      </c>
      <c r="Z44" s="68">
        <v>142.53</v>
      </c>
      <c r="AA44" s="13">
        <v>65</v>
      </c>
    </row>
    <row r="45" spans="2:27" ht="12.75" customHeight="1">
      <c r="B45" s="13">
        <v>66</v>
      </c>
      <c r="C45" s="68">
        <v>90.75</v>
      </c>
      <c r="D45" s="68">
        <v>66.03</v>
      </c>
      <c r="E45" s="68">
        <v>87.86</v>
      </c>
      <c r="F45" s="68">
        <v>89.86</v>
      </c>
      <c r="G45" s="68">
        <v>87.54</v>
      </c>
      <c r="H45" s="68">
        <v>84.34</v>
      </c>
      <c r="I45" s="68">
        <v>74.67</v>
      </c>
      <c r="J45" s="68">
        <v>65.95</v>
      </c>
      <c r="K45" s="68">
        <v>51.03</v>
      </c>
      <c r="L45" s="68">
        <v>78.12</v>
      </c>
      <c r="M45" s="68">
        <v>74.47</v>
      </c>
      <c r="N45" s="68">
        <v>70.88</v>
      </c>
      <c r="O45" s="68">
        <v>67.34</v>
      </c>
      <c r="P45" s="68">
        <v>63.86</v>
      </c>
      <c r="Q45" s="68">
        <v>68.78</v>
      </c>
      <c r="R45" s="68">
        <v>72.36</v>
      </c>
      <c r="S45" s="68">
        <v>79.349999999999994</v>
      </c>
      <c r="T45" s="68">
        <v>87.12</v>
      </c>
      <c r="U45" s="68">
        <v>95.28</v>
      </c>
      <c r="V45" s="68">
        <v>103.92</v>
      </c>
      <c r="W45" s="68">
        <v>113.33</v>
      </c>
      <c r="X45" s="68">
        <v>123.25</v>
      </c>
      <c r="Y45" s="68">
        <v>133.41</v>
      </c>
      <c r="Z45" s="68">
        <v>143.44</v>
      </c>
      <c r="AA45" s="13">
        <v>66</v>
      </c>
    </row>
    <row r="46" spans="2:27" ht="12.75" customHeight="1">
      <c r="B46" s="13">
        <v>67</v>
      </c>
      <c r="C46" s="68">
        <v>92.72</v>
      </c>
      <c r="D46" s="68">
        <v>66.099999999999994</v>
      </c>
      <c r="E46" s="68">
        <v>89.19</v>
      </c>
      <c r="F46" s="68">
        <v>91.69</v>
      </c>
      <c r="G46" s="68">
        <v>89.01</v>
      </c>
      <c r="H46" s="68">
        <v>85.37</v>
      </c>
      <c r="I46" s="68">
        <v>76.62</v>
      </c>
      <c r="J46" s="68">
        <v>67.81</v>
      </c>
      <c r="K46" s="68">
        <v>52.68</v>
      </c>
      <c r="L46" s="68">
        <v>80.14</v>
      </c>
      <c r="M46" s="68">
        <v>76.5</v>
      </c>
      <c r="N46" s="68">
        <v>72.91</v>
      </c>
      <c r="O46" s="68">
        <v>69.37</v>
      </c>
      <c r="P46" s="68">
        <v>65.900000000000006</v>
      </c>
      <c r="Q46" s="68">
        <v>68.92</v>
      </c>
      <c r="R46" s="68">
        <v>72.73</v>
      </c>
      <c r="S46" s="68">
        <v>79.89</v>
      </c>
      <c r="T46" s="68">
        <v>87.69</v>
      </c>
      <c r="U46" s="68">
        <v>96.24</v>
      </c>
      <c r="V46" s="68">
        <v>104.96</v>
      </c>
      <c r="W46" s="68">
        <v>114.46</v>
      </c>
      <c r="X46" s="68">
        <v>124.48</v>
      </c>
      <c r="Y46" s="68">
        <v>134.47</v>
      </c>
      <c r="Z46" s="68">
        <v>144.37</v>
      </c>
      <c r="AA46" s="13">
        <v>67</v>
      </c>
    </row>
    <row r="47" spans="2:27" ht="12.75" customHeight="1">
      <c r="B47" s="13">
        <v>68</v>
      </c>
      <c r="C47" s="68">
        <v>94.84</v>
      </c>
      <c r="D47" s="68">
        <v>66.150000000000006</v>
      </c>
      <c r="E47" s="68">
        <v>90.58</v>
      </c>
      <c r="F47" s="68">
        <v>93.62</v>
      </c>
      <c r="G47" s="68">
        <v>90.52</v>
      </c>
      <c r="H47" s="68">
        <v>86.42</v>
      </c>
      <c r="I47" s="68">
        <v>78.7</v>
      </c>
      <c r="J47" s="68">
        <v>69.81</v>
      </c>
      <c r="K47" s="68">
        <v>54.43</v>
      </c>
      <c r="L47" s="68">
        <v>82.29</v>
      </c>
      <c r="M47" s="68">
        <v>78.650000000000006</v>
      </c>
      <c r="N47" s="68">
        <v>75.069999999999993</v>
      </c>
      <c r="O47" s="68">
        <v>71.53</v>
      </c>
      <c r="P47" s="68">
        <v>68.06</v>
      </c>
      <c r="Q47" s="68">
        <v>68.92</v>
      </c>
      <c r="R47" s="68">
        <v>73.099999999999994</v>
      </c>
      <c r="S47" s="68">
        <v>80.44</v>
      </c>
      <c r="T47" s="68">
        <v>88.57</v>
      </c>
      <c r="U47" s="68">
        <v>97.2</v>
      </c>
      <c r="V47" s="68">
        <v>106.01</v>
      </c>
      <c r="W47" s="68">
        <v>115.61</v>
      </c>
      <c r="X47" s="68">
        <v>125.72</v>
      </c>
      <c r="Y47" s="68">
        <v>135.47999999999999</v>
      </c>
      <c r="Z47" s="68">
        <v>145.13</v>
      </c>
      <c r="AA47" s="13">
        <v>68</v>
      </c>
    </row>
    <row r="48" spans="2:27" ht="12.75" customHeight="1">
      <c r="B48" s="13">
        <v>69</v>
      </c>
      <c r="C48" s="68">
        <v>97.1</v>
      </c>
      <c r="D48" s="68">
        <v>66.19</v>
      </c>
      <c r="E48" s="68">
        <v>92.03</v>
      </c>
      <c r="F48" s="68">
        <v>95.67</v>
      </c>
      <c r="G48" s="68">
        <v>92.08</v>
      </c>
      <c r="H48" s="68">
        <v>87.46</v>
      </c>
      <c r="I48" s="68">
        <v>80.91</v>
      </c>
      <c r="J48" s="68">
        <v>71.930000000000007</v>
      </c>
      <c r="K48" s="68">
        <v>56.31</v>
      </c>
      <c r="L48" s="68">
        <v>84.57</v>
      </c>
      <c r="M48" s="68">
        <v>80.94</v>
      </c>
      <c r="N48" s="68">
        <v>77.349999999999994</v>
      </c>
      <c r="O48" s="68">
        <v>73.819999999999993</v>
      </c>
      <c r="P48" s="68">
        <v>70.34</v>
      </c>
      <c r="Q48" s="68">
        <v>68.92</v>
      </c>
      <c r="R48" s="68">
        <v>73.47</v>
      </c>
      <c r="S48" s="68">
        <v>80.989999999999995</v>
      </c>
      <c r="T48" s="68">
        <v>89.16</v>
      </c>
      <c r="U48" s="68">
        <v>97.93</v>
      </c>
      <c r="V48" s="68">
        <v>107.07</v>
      </c>
      <c r="W48" s="68">
        <v>116.76</v>
      </c>
      <c r="X48" s="68">
        <v>126.65</v>
      </c>
      <c r="Y48" s="68">
        <v>136.36000000000001</v>
      </c>
      <c r="Z48" s="68">
        <v>145.69</v>
      </c>
      <c r="AA48" s="13">
        <v>69</v>
      </c>
    </row>
    <row r="49" spans="2:27" ht="12.75" customHeight="1">
      <c r="B49" s="13">
        <v>70</v>
      </c>
      <c r="C49" s="68">
        <v>99.5</v>
      </c>
      <c r="D49" s="68">
        <v>66.23</v>
      </c>
      <c r="E49" s="68">
        <v>93.53</v>
      </c>
      <c r="F49" s="68">
        <v>97.82</v>
      </c>
      <c r="G49" s="68">
        <v>93.68</v>
      </c>
      <c r="H49" s="68">
        <v>88.5</v>
      </c>
      <c r="I49" s="68">
        <v>83.25</v>
      </c>
      <c r="J49" s="68">
        <v>74.180000000000007</v>
      </c>
      <c r="K49" s="68">
        <v>58.3</v>
      </c>
      <c r="L49" s="68">
        <v>86.99</v>
      </c>
      <c r="M49" s="68">
        <v>83.36</v>
      </c>
      <c r="N49" s="68">
        <v>79.78</v>
      </c>
      <c r="O49" s="68">
        <v>76.239999999999995</v>
      </c>
      <c r="P49" s="68">
        <v>72.760000000000005</v>
      </c>
      <c r="Q49" s="68">
        <v>69.06</v>
      </c>
      <c r="R49" s="68">
        <v>73.849999999999994</v>
      </c>
      <c r="S49" s="68">
        <v>81.56</v>
      </c>
      <c r="T49" s="68">
        <v>90.05</v>
      </c>
      <c r="U49" s="68">
        <v>98.9</v>
      </c>
      <c r="V49" s="68">
        <v>108.14</v>
      </c>
      <c r="W49" s="68">
        <v>117.93</v>
      </c>
      <c r="X49" s="68">
        <v>127.6</v>
      </c>
      <c r="Y49" s="68">
        <v>137.09</v>
      </c>
      <c r="Z49" s="68">
        <v>146.03</v>
      </c>
      <c r="AA49" s="13">
        <v>70</v>
      </c>
    </row>
    <row r="50" spans="2:27" ht="12.75" customHeight="1">
      <c r="B50" s="13">
        <v>71</v>
      </c>
      <c r="C50" s="68">
        <v>102.05</v>
      </c>
      <c r="D50" s="68">
        <v>66.25</v>
      </c>
      <c r="E50" s="68">
        <v>95.08</v>
      </c>
      <c r="F50" s="68">
        <v>100.07</v>
      </c>
      <c r="G50" s="68">
        <v>95.32</v>
      </c>
      <c r="H50" s="68">
        <v>89.53</v>
      </c>
      <c r="I50" s="68">
        <v>85.74</v>
      </c>
      <c r="J50" s="68">
        <v>76.569999999999993</v>
      </c>
      <c r="K50" s="68">
        <v>60.42</v>
      </c>
      <c r="L50" s="68">
        <v>89.56</v>
      </c>
      <c r="M50" s="68">
        <v>85.92</v>
      </c>
      <c r="N50" s="68">
        <v>82.34</v>
      </c>
      <c r="O50" s="68">
        <v>78.8</v>
      </c>
      <c r="P50" s="68">
        <v>75.31</v>
      </c>
      <c r="Q50" s="68">
        <v>69.06</v>
      </c>
      <c r="R50" s="68">
        <v>74.23</v>
      </c>
      <c r="S50" s="68">
        <v>82.13</v>
      </c>
      <c r="T50" s="68">
        <v>90.65</v>
      </c>
      <c r="U50" s="68">
        <v>99.89</v>
      </c>
      <c r="V50" s="68">
        <v>109.22</v>
      </c>
      <c r="W50" s="68">
        <v>118.86</v>
      </c>
      <c r="X50" s="68">
        <v>128.44999999999999</v>
      </c>
      <c r="Y50" s="68">
        <v>137.66</v>
      </c>
      <c r="Z50" s="68">
        <v>146.03</v>
      </c>
      <c r="AA50" s="13">
        <v>71</v>
      </c>
    </row>
    <row r="51" spans="2:27" ht="12.75" customHeight="1">
      <c r="B51" s="13">
        <v>72</v>
      </c>
      <c r="C51" s="68">
        <v>104.75</v>
      </c>
      <c r="D51" s="68">
        <v>66.260000000000005</v>
      </c>
      <c r="E51" s="68">
        <v>96.69</v>
      </c>
      <c r="F51" s="68">
        <v>102.43</v>
      </c>
      <c r="G51" s="68">
        <v>96.98</v>
      </c>
      <c r="H51" s="68">
        <v>90.54</v>
      </c>
      <c r="I51" s="68">
        <v>88.37</v>
      </c>
      <c r="J51" s="68">
        <v>79.099999999999994</v>
      </c>
      <c r="K51" s="68">
        <v>62.67</v>
      </c>
      <c r="L51" s="68">
        <v>92.27</v>
      </c>
      <c r="M51" s="68">
        <v>88.63</v>
      </c>
      <c r="N51" s="68">
        <v>85.04</v>
      </c>
      <c r="O51" s="68">
        <v>81.489999999999995</v>
      </c>
      <c r="P51" s="68">
        <v>78</v>
      </c>
      <c r="Q51" s="68">
        <v>69.06</v>
      </c>
      <c r="R51" s="68">
        <v>74.61</v>
      </c>
      <c r="S51" s="68">
        <v>82.7</v>
      </c>
      <c r="T51" s="68">
        <v>91.56</v>
      </c>
      <c r="U51" s="68">
        <v>100.61</v>
      </c>
      <c r="V51" s="68">
        <v>110.32</v>
      </c>
      <c r="W51" s="68">
        <v>119.77</v>
      </c>
      <c r="X51" s="68">
        <v>129.18</v>
      </c>
      <c r="Y51" s="68">
        <v>138.05000000000001</v>
      </c>
      <c r="Z51" s="68">
        <v>146.03</v>
      </c>
      <c r="AA51" s="13">
        <v>72</v>
      </c>
    </row>
    <row r="52" spans="2:27" ht="12.75" customHeight="1">
      <c r="B52" s="13">
        <v>73</v>
      </c>
      <c r="C52" s="68">
        <v>107.6</v>
      </c>
      <c r="D52" s="68">
        <v>66.260000000000005</v>
      </c>
      <c r="E52" s="68">
        <v>98.36</v>
      </c>
      <c r="F52" s="68">
        <v>104.88</v>
      </c>
      <c r="G52" s="68">
        <v>98.66</v>
      </c>
      <c r="H52" s="68">
        <v>91.53</v>
      </c>
      <c r="I52" s="68">
        <v>91.15</v>
      </c>
      <c r="J52" s="68">
        <v>81.78</v>
      </c>
      <c r="K52" s="68">
        <v>65.05</v>
      </c>
      <c r="L52" s="68">
        <v>95.13</v>
      </c>
      <c r="M52" s="68">
        <v>91.49</v>
      </c>
      <c r="N52" s="68">
        <v>87.89</v>
      </c>
      <c r="O52" s="68">
        <v>84.34</v>
      </c>
      <c r="P52" s="68">
        <v>80.83</v>
      </c>
      <c r="Q52" s="68">
        <v>69.06</v>
      </c>
      <c r="R52" s="68">
        <v>75</v>
      </c>
      <c r="S52" s="68">
        <v>83.28</v>
      </c>
      <c r="T52" s="68">
        <v>92.16</v>
      </c>
      <c r="U52" s="68">
        <v>101.62</v>
      </c>
      <c r="V52" s="68">
        <v>111.06</v>
      </c>
      <c r="W52" s="68">
        <v>120.61</v>
      </c>
      <c r="X52" s="68">
        <v>129.78</v>
      </c>
      <c r="Y52" s="68">
        <v>138.05000000000001</v>
      </c>
      <c r="Z52" s="68">
        <v>145.66999999999999</v>
      </c>
      <c r="AA52" s="13">
        <v>73</v>
      </c>
    </row>
    <row r="53" spans="2:27" ht="12.75" customHeight="1">
      <c r="B53" s="13">
        <v>74</v>
      </c>
      <c r="C53" s="68">
        <v>110.62</v>
      </c>
      <c r="D53" s="68">
        <v>66.239999999999995</v>
      </c>
      <c r="E53" s="68">
        <v>100.08</v>
      </c>
      <c r="F53" s="68">
        <v>107.44</v>
      </c>
      <c r="G53" s="68">
        <v>100.35</v>
      </c>
      <c r="H53" s="68">
        <v>92.5</v>
      </c>
      <c r="I53" s="68">
        <v>94.08</v>
      </c>
      <c r="J53" s="68">
        <v>84.6</v>
      </c>
      <c r="K53" s="68">
        <v>67.569999999999993</v>
      </c>
      <c r="L53" s="68">
        <v>98.14</v>
      </c>
      <c r="M53" s="68">
        <v>94.49</v>
      </c>
      <c r="N53" s="68">
        <v>90.89</v>
      </c>
      <c r="O53" s="68">
        <v>87.33</v>
      </c>
      <c r="P53" s="68">
        <v>83.81</v>
      </c>
      <c r="Q53" s="68">
        <v>69.06</v>
      </c>
      <c r="R53" s="68">
        <v>75.38</v>
      </c>
      <c r="S53" s="68">
        <v>83.86</v>
      </c>
      <c r="T53" s="68">
        <v>93.08</v>
      </c>
      <c r="U53" s="68">
        <v>102.35</v>
      </c>
      <c r="V53" s="68">
        <v>111.93</v>
      </c>
      <c r="W53" s="68">
        <v>121.35</v>
      </c>
      <c r="X53" s="68">
        <v>130.24</v>
      </c>
      <c r="Y53" s="68">
        <v>138.05000000000001</v>
      </c>
      <c r="Z53" s="68">
        <v>145.05000000000001</v>
      </c>
      <c r="AA53" s="13">
        <v>74</v>
      </c>
    </row>
    <row r="54" spans="2:27" ht="12.75" customHeight="1">
      <c r="B54" s="13">
        <v>75</v>
      </c>
      <c r="C54" s="68">
        <v>113.79</v>
      </c>
      <c r="D54" s="68">
        <v>66.22</v>
      </c>
      <c r="E54" s="68">
        <v>101.86</v>
      </c>
      <c r="F54" s="68">
        <v>110.08</v>
      </c>
      <c r="G54" s="68">
        <v>102.05</v>
      </c>
      <c r="H54" s="68">
        <v>93.43</v>
      </c>
      <c r="I54" s="68">
        <v>97.17</v>
      </c>
      <c r="J54" s="68">
        <v>87.58</v>
      </c>
      <c r="K54" s="68">
        <v>70.239999999999995</v>
      </c>
      <c r="L54" s="68">
        <v>101.31</v>
      </c>
      <c r="M54" s="68">
        <v>97.66</v>
      </c>
      <c r="N54" s="68">
        <v>94.04</v>
      </c>
      <c r="O54" s="68">
        <v>90.48</v>
      </c>
      <c r="P54" s="68">
        <v>86.95</v>
      </c>
      <c r="Q54" s="68">
        <v>69.06</v>
      </c>
      <c r="R54" s="68">
        <v>75.77</v>
      </c>
      <c r="S54" s="68">
        <v>84.45</v>
      </c>
      <c r="T54" s="68">
        <v>93.66</v>
      </c>
      <c r="U54" s="68">
        <v>103.37</v>
      </c>
      <c r="V54" s="68">
        <v>112.74</v>
      </c>
      <c r="W54" s="68">
        <v>121.99</v>
      </c>
      <c r="X54" s="68">
        <v>130.53</v>
      </c>
      <c r="Y54" s="68">
        <v>138.05000000000001</v>
      </c>
      <c r="Z54" s="68">
        <v>144.18</v>
      </c>
      <c r="AA54" s="13">
        <v>75</v>
      </c>
    </row>
    <row r="55" spans="2:27" ht="12.75" customHeight="1">
      <c r="B55" s="13">
        <v>76</v>
      </c>
      <c r="C55" s="68">
        <v>117.12</v>
      </c>
      <c r="D55" s="68">
        <v>66.19</v>
      </c>
      <c r="E55" s="68">
        <v>103.7</v>
      </c>
      <c r="F55" s="68">
        <v>112.82</v>
      </c>
      <c r="G55" s="68">
        <v>103.75</v>
      </c>
      <c r="H55" s="68">
        <v>94.34</v>
      </c>
      <c r="I55" s="68">
        <v>100.42</v>
      </c>
      <c r="J55" s="68">
        <v>90.71</v>
      </c>
      <c r="K55" s="68">
        <v>73.06</v>
      </c>
      <c r="L55" s="68">
        <v>104.64</v>
      </c>
      <c r="M55" s="68">
        <v>100.98</v>
      </c>
      <c r="N55" s="68">
        <v>97.36</v>
      </c>
      <c r="O55" s="68">
        <v>93.78</v>
      </c>
      <c r="P55" s="68">
        <v>90.24</v>
      </c>
      <c r="Q55" s="68">
        <v>69.06</v>
      </c>
      <c r="R55" s="68">
        <v>76.16</v>
      </c>
      <c r="S55" s="68">
        <v>85.04</v>
      </c>
      <c r="T55" s="68">
        <v>94.59</v>
      </c>
      <c r="U55" s="68">
        <v>103.99</v>
      </c>
      <c r="V55" s="68">
        <v>113.49</v>
      </c>
      <c r="W55" s="68">
        <v>122.51</v>
      </c>
      <c r="X55" s="68">
        <v>130.53</v>
      </c>
      <c r="Y55" s="68">
        <v>137.6</v>
      </c>
      <c r="Z55" s="68">
        <v>142.74</v>
      </c>
      <c r="AA55" s="13">
        <v>76</v>
      </c>
    </row>
    <row r="56" spans="2:27" ht="12.75" customHeight="1">
      <c r="B56" s="13">
        <v>77</v>
      </c>
      <c r="C56" s="68">
        <v>120.63</v>
      </c>
      <c r="D56" s="68">
        <v>66.150000000000006</v>
      </c>
      <c r="E56" s="68">
        <v>105.59</v>
      </c>
      <c r="F56" s="68">
        <v>115.64</v>
      </c>
      <c r="G56" s="68">
        <v>105.44</v>
      </c>
      <c r="H56" s="68">
        <v>95.21</v>
      </c>
      <c r="I56" s="68">
        <v>103.84</v>
      </c>
      <c r="J56" s="68">
        <v>94.01</v>
      </c>
      <c r="K56" s="68">
        <v>76.03</v>
      </c>
      <c r="L56" s="68">
        <v>108.14</v>
      </c>
      <c r="M56" s="68">
        <v>104.47</v>
      </c>
      <c r="N56" s="68">
        <v>100.84</v>
      </c>
      <c r="O56" s="68">
        <v>97.25</v>
      </c>
      <c r="P56" s="68">
        <v>93.7</v>
      </c>
      <c r="Q56" s="68">
        <v>69.06</v>
      </c>
      <c r="R56" s="68">
        <v>76.56</v>
      </c>
      <c r="S56" s="68">
        <v>85.63</v>
      </c>
      <c r="T56" s="68">
        <v>95.13</v>
      </c>
      <c r="U56" s="68">
        <v>104.76</v>
      </c>
      <c r="V56" s="68">
        <v>114.16</v>
      </c>
      <c r="W56" s="68">
        <v>122.92</v>
      </c>
      <c r="X56" s="68">
        <v>130.53</v>
      </c>
      <c r="Y56" s="68">
        <v>136.96</v>
      </c>
      <c r="Z56" s="68">
        <v>141.71</v>
      </c>
      <c r="AA56" s="13">
        <v>77</v>
      </c>
    </row>
    <row r="57" spans="2:27" ht="12.75" customHeight="1">
      <c r="B57" s="13">
        <v>78</v>
      </c>
      <c r="C57" s="68">
        <v>124.31</v>
      </c>
      <c r="D57" s="68">
        <v>66.099999999999994</v>
      </c>
      <c r="E57" s="68">
        <v>107.55</v>
      </c>
      <c r="F57" s="68">
        <v>118.55</v>
      </c>
      <c r="G57" s="68">
        <v>107.12</v>
      </c>
      <c r="H57" s="68">
        <v>96.04</v>
      </c>
      <c r="I57" s="68">
        <v>107.43</v>
      </c>
      <c r="J57" s="68">
        <v>97.48</v>
      </c>
      <c r="K57" s="68">
        <v>79.17</v>
      </c>
      <c r="L57" s="68">
        <v>111.8</v>
      </c>
      <c r="M57" s="68">
        <v>108.13</v>
      </c>
      <c r="N57" s="68">
        <v>104.49</v>
      </c>
      <c r="O57" s="68">
        <v>100.89</v>
      </c>
      <c r="P57" s="68">
        <v>97.33</v>
      </c>
      <c r="Q57" s="68">
        <v>69.06</v>
      </c>
      <c r="R57" s="68">
        <v>76.95</v>
      </c>
      <c r="S57" s="68">
        <v>86.22</v>
      </c>
      <c r="T57" s="68">
        <v>96.08</v>
      </c>
      <c r="U57" s="68">
        <v>105.5</v>
      </c>
      <c r="V57" s="68">
        <v>114.76</v>
      </c>
      <c r="W57" s="68">
        <v>122.92</v>
      </c>
      <c r="X57" s="68">
        <v>130.53</v>
      </c>
      <c r="Y57" s="68">
        <v>136.09</v>
      </c>
      <c r="Z57" s="68">
        <v>140.30000000000001</v>
      </c>
      <c r="AA57" s="13">
        <v>78</v>
      </c>
    </row>
    <row r="58" spans="2:27" ht="12.75" customHeight="1">
      <c r="B58" s="13">
        <v>79</v>
      </c>
      <c r="C58" s="68">
        <v>128.16</v>
      </c>
      <c r="D58" s="68">
        <v>66.05</v>
      </c>
      <c r="E58" s="68">
        <v>109.56</v>
      </c>
      <c r="F58" s="68">
        <v>121.53</v>
      </c>
      <c r="G58" s="68">
        <v>108.78</v>
      </c>
      <c r="H58" s="68">
        <v>96.83</v>
      </c>
      <c r="I58" s="68">
        <v>111.19</v>
      </c>
      <c r="J58" s="68">
        <v>101.13</v>
      </c>
      <c r="K58" s="68">
        <v>82.47</v>
      </c>
      <c r="L58" s="68">
        <v>115.65</v>
      </c>
      <c r="M58" s="68">
        <v>111.97</v>
      </c>
      <c r="N58" s="68">
        <v>108.32</v>
      </c>
      <c r="O58" s="68">
        <v>104.71</v>
      </c>
      <c r="P58" s="68">
        <v>101.13</v>
      </c>
      <c r="Q58" s="68">
        <v>68.89</v>
      </c>
      <c r="R58" s="68">
        <v>77.349999999999994</v>
      </c>
      <c r="S58" s="68">
        <v>86.81</v>
      </c>
      <c r="T58" s="68">
        <v>96.55</v>
      </c>
      <c r="U58" s="68">
        <v>106.18</v>
      </c>
      <c r="V58" s="68">
        <v>115.26</v>
      </c>
      <c r="W58" s="68">
        <v>123.33</v>
      </c>
      <c r="X58" s="68">
        <v>129.99</v>
      </c>
      <c r="Y58" s="68">
        <v>134.72999999999999</v>
      </c>
      <c r="Z58" s="68">
        <v>138.32</v>
      </c>
      <c r="AA58" s="13">
        <v>79</v>
      </c>
    </row>
    <row r="59" spans="2:27" ht="12.75" customHeight="1">
      <c r="B59" s="13">
        <v>80</v>
      </c>
      <c r="C59" s="68">
        <v>132.19999999999999</v>
      </c>
      <c r="D59" s="68">
        <v>65.98</v>
      </c>
      <c r="E59" s="68">
        <v>111.63</v>
      </c>
      <c r="F59" s="68">
        <v>124.58</v>
      </c>
      <c r="G59" s="68">
        <v>110.41</v>
      </c>
      <c r="H59" s="68">
        <v>97.57</v>
      </c>
      <c r="I59" s="68">
        <v>115.14</v>
      </c>
      <c r="J59" s="68">
        <v>104.95</v>
      </c>
      <c r="K59" s="68">
        <v>85.95</v>
      </c>
      <c r="L59" s="68">
        <v>119.68</v>
      </c>
      <c r="M59" s="68">
        <v>115.98</v>
      </c>
      <c r="N59" s="68">
        <v>112.32</v>
      </c>
      <c r="O59" s="68">
        <v>108.7</v>
      </c>
      <c r="P59" s="68">
        <v>105.11</v>
      </c>
      <c r="Q59" s="68">
        <v>68.89</v>
      </c>
      <c r="R59" s="68">
        <v>77.75</v>
      </c>
      <c r="S59" s="68">
        <v>87.4</v>
      </c>
      <c r="T59" s="68">
        <v>97.23</v>
      </c>
      <c r="U59" s="68">
        <v>106.82</v>
      </c>
      <c r="V59" s="68">
        <v>115.66</v>
      </c>
      <c r="W59" s="68">
        <v>123.33</v>
      </c>
      <c r="X59" s="68">
        <v>129.38999999999999</v>
      </c>
      <c r="Y59" s="68">
        <v>133.38999999999999</v>
      </c>
      <c r="Z59" s="68">
        <v>136.31</v>
      </c>
      <c r="AA59" s="13">
        <v>80</v>
      </c>
    </row>
    <row r="60" spans="2:27" ht="12.75" customHeight="1">
      <c r="B60" s="13">
        <v>81</v>
      </c>
      <c r="C60" s="68">
        <v>136.41999999999999</v>
      </c>
      <c r="D60" s="68">
        <v>65.900000000000006</v>
      </c>
      <c r="E60" s="68">
        <v>113.77</v>
      </c>
      <c r="F60" s="68">
        <v>127.71</v>
      </c>
      <c r="G60" s="68">
        <v>112.01</v>
      </c>
      <c r="H60" s="68">
        <v>98.28</v>
      </c>
      <c r="I60" s="68">
        <v>119.27</v>
      </c>
      <c r="J60" s="68">
        <v>108.96</v>
      </c>
      <c r="K60" s="68">
        <v>89.61</v>
      </c>
      <c r="L60" s="68">
        <v>123.89</v>
      </c>
      <c r="M60" s="68">
        <v>120.19</v>
      </c>
      <c r="N60" s="68">
        <v>116.52</v>
      </c>
      <c r="O60" s="68">
        <v>112.88</v>
      </c>
      <c r="P60" s="68">
        <v>109.28</v>
      </c>
      <c r="Q60" s="68">
        <v>68.89</v>
      </c>
      <c r="R60" s="68">
        <v>78.150000000000006</v>
      </c>
      <c r="S60" s="68">
        <v>87.98</v>
      </c>
      <c r="T60" s="68">
        <v>97.89</v>
      </c>
      <c r="U60" s="68">
        <v>107.39</v>
      </c>
      <c r="V60" s="68">
        <v>115.66</v>
      </c>
      <c r="W60" s="68">
        <v>123.33</v>
      </c>
      <c r="X60" s="68">
        <v>128.6</v>
      </c>
      <c r="Y60" s="68">
        <v>132.05000000000001</v>
      </c>
      <c r="Z60" s="68">
        <v>134.13</v>
      </c>
      <c r="AA60" s="13">
        <v>81</v>
      </c>
    </row>
    <row r="61" spans="2:27" ht="12.75" customHeight="1">
      <c r="B61" s="13">
        <v>82</v>
      </c>
      <c r="C61" s="68">
        <v>140.84</v>
      </c>
      <c r="D61" s="68">
        <v>65.819999999999993</v>
      </c>
      <c r="E61" s="68">
        <v>115.96</v>
      </c>
      <c r="F61" s="68">
        <v>130.88999999999999</v>
      </c>
      <c r="G61" s="68">
        <v>113.57</v>
      </c>
      <c r="H61" s="68">
        <v>98.95</v>
      </c>
      <c r="I61" s="68">
        <v>123.59</v>
      </c>
      <c r="J61" s="68">
        <v>113.17</v>
      </c>
      <c r="K61" s="68">
        <v>93.45</v>
      </c>
      <c r="L61" s="68">
        <v>128.29</v>
      </c>
      <c r="M61" s="68">
        <v>124.58</v>
      </c>
      <c r="N61" s="68">
        <v>120.9</v>
      </c>
      <c r="O61" s="68">
        <v>117.25</v>
      </c>
      <c r="P61" s="68">
        <v>113.64</v>
      </c>
      <c r="Q61" s="68">
        <v>68.67</v>
      </c>
      <c r="R61" s="68">
        <v>78.55</v>
      </c>
      <c r="S61" s="68">
        <v>88.56</v>
      </c>
      <c r="T61" s="68">
        <v>98.52</v>
      </c>
      <c r="U61" s="68">
        <v>107.89</v>
      </c>
      <c r="V61" s="68">
        <v>116.14</v>
      </c>
      <c r="W61" s="68">
        <v>122.81</v>
      </c>
      <c r="X61" s="68">
        <v>127.32</v>
      </c>
      <c r="Y61" s="68">
        <v>130.72999999999999</v>
      </c>
      <c r="Z61" s="68">
        <v>131.78</v>
      </c>
      <c r="AA61" s="13">
        <v>82</v>
      </c>
    </row>
    <row r="62" spans="2:27" ht="12.75" customHeight="1">
      <c r="B62" s="13">
        <v>83</v>
      </c>
      <c r="C62" s="68">
        <v>145.44999999999999</v>
      </c>
      <c r="D62" s="68">
        <v>65.73</v>
      </c>
      <c r="E62" s="68">
        <v>118.22</v>
      </c>
      <c r="F62" s="68">
        <v>134.12</v>
      </c>
      <c r="G62" s="68">
        <v>115.09</v>
      </c>
      <c r="H62" s="68">
        <v>99.57</v>
      </c>
      <c r="I62" s="68">
        <v>128.12</v>
      </c>
      <c r="J62" s="68">
        <v>117.57</v>
      </c>
      <c r="K62" s="68">
        <v>97.49</v>
      </c>
      <c r="L62" s="68">
        <v>132.9</v>
      </c>
      <c r="M62" s="68">
        <v>129.18</v>
      </c>
      <c r="N62" s="68">
        <v>125.48</v>
      </c>
      <c r="O62" s="68">
        <v>121.82</v>
      </c>
      <c r="P62" s="68">
        <v>118.2</v>
      </c>
      <c r="Q62" s="68">
        <v>68.67</v>
      </c>
      <c r="R62" s="68">
        <v>78.95</v>
      </c>
      <c r="S62" s="68">
        <v>89.13</v>
      </c>
      <c r="T62" s="68">
        <v>99.11</v>
      </c>
      <c r="U62" s="68">
        <v>108.32</v>
      </c>
      <c r="V62" s="68">
        <v>116.14</v>
      </c>
      <c r="W62" s="68">
        <v>122.31</v>
      </c>
      <c r="X62" s="68">
        <v>126.47</v>
      </c>
      <c r="Y62" s="68">
        <v>128.72</v>
      </c>
      <c r="Z62" s="68">
        <v>129.30000000000001</v>
      </c>
      <c r="AA62" s="13">
        <v>83</v>
      </c>
    </row>
    <row r="63" spans="2:27" ht="12.75" customHeight="1">
      <c r="B63" s="13">
        <v>84</v>
      </c>
      <c r="C63" s="68">
        <v>150.27000000000001</v>
      </c>
      <c r="D63" s="68">
        <v>65.63</v>
      </c>
      <c r="E63" s="68">
        <v>120.54</v>
      </c>
      <c r="F63" s="68">
        <v>137.4</v>
      </c>
      <c r="G63" s="68">
        <v>116.56</v>
      </c>
      <c r="H63" s="68">
        <v>100.15</v>
      </c>
      <c r="I63" s="68">
        <v>132.84</v>
      </c>
      <c r="J63" s="68">
        <v>122.17</v>
      </c>
      <c r="K63" s="68">
        <v>101.74</v>
      </c>
      <c r="L63" s="68">
        <v>137.69999999999999</v>
      </c>
      <c r="M63" s="68">
        <v>133.97</v>
      </c>
      <c r="N63" s="68">
        <v>130.27000000000001</v>
      </c>
      <c r="O63" s="68">
        <v>126.6</v>
      </c>
      <c r="P63" s="68">
        <v>122.96</v>
      </c>
      <c r="Q63" s="68">
        <v>68.67</v>
      </c>
      <c r="R63" s="68">
        <v>79.36</v>
      </c>
      <c r="S63" s="68">
        <v>89.68</v>
      </c>
      <c r="T63" s="68">
        <v>99.66</v>
      </c>
      <c r="U63" s="68">
        <v>108.66</v>
      </c>
      <c r="V63" s="68">
        <v>116.14</v>
      </c>
      <c r="W63" s="68">
        <v>121.65</v>
      </c>
      <c r="X63" s="68">
        <v>125.2</v>
      </c>
      <c r="Y63" s="68">
        <v>126.71</v>
      </c>
      <c r="Z63" s="68">
        <v>126.7</v>
      </c>
      <c r="AA63" s="13">
        <v>84</v>
      </c>
    </row>
    <row r="64" spans="2:27" ht="12.75" customHeight="1">
      <c r="B64" s="13">
        <v>85</v>
      </c>
      <c r="C64" s="68">
        <v>155.30000000000001</v>
      </c>
      <c r="D64" s="68">
        <v>65.52</v>
      </c>
      <c r="E64" s="68">
        <v>122.93</v>
      </c>
      <c r="F64" s="68">
        <v>140.72</v>
      </c>
      <c r="G64" s="68">
        <v>117.98</v>
      </c>
      <c r="H64" s="68">
        <v>100.68</v>
      </c>
      <c r="I64" s="68">
        <v>137.78</v>
      </c>
      <c r="J64" s="68">
        <v>126.99</v>
      </c>
      <c r="K64" s="68">
        <v>106.19</v>
      </c>
      <c r="L64" s="68">
        <v>142.72</v>
      </c>
      <c r="M64" s="68">
        <v>138.97999999999999</v>
      </c>
      <c r="N64" s="68">
        <v>135.27000000000001</v>
      </c>
      <c r="O64" s="68">
        <v>131.58000000000001</v>
      </c>
      <c r="P64" s="68">
        <v>127.93</v>
      </c>
      <c r="Q64" s="68">
        <v>68.38</v>
      </c>
      <c r="R64" s="68">
        <v>79.760000000000005</v>
      </c>
      <c r="S64" s="68">
        <v>90.22</v>
      </c>
      <c r="T64" s="68">
        <v>100.17</v>
      </c>
      <c r="U64" s="68">
        <v>108.66</v>
      </c>
      <c r="V64" s="68">
        <v>116.14</v>
      </c>
      <c r="W64" s="68">
        <v>120.83</v>
      </c>
      <c r="X64" s="68">
        <v>123.95</v>
      </c>
      <c r="Y64" s="68">
        <v>124.57</v>
      </c>
      <c r="Z64" s="68">
        <v>124.01</v>
      </c>
      <c r="AA64" s="13">
        <v>85</v>
      </c>
    </row>
    <row r="65" ht="12.75" customHeight="1"/>
    <row r="66" ht="12.75" customHeight="1"/>
  </sheetData>
  <mergeCells count="5">
    <mergeCell ref="B2:AA2"/>
    <mergeCell ref="B3:AA3"/>
    <mergeCell ref="B4:AA4"/>
    <mergeCell ref="B5:AA5"/>
    <mergeCell ref="B6:AA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ER116"/>
  <sheetViews>
    <sheetView view="pageBreakPreview" zoomScale="85" zoomScaleNormal="100" zoomScaleSheetLayoutView="85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21" customHeight="1" thickBot="1">
      <c r="P1" s="11"/>
      <c r="Q1" s="11"/>
      <c r="R1" s="8"/>
      <c r="S1" s="8"/>
      <c r="T1" s="8"/>
    </row>
    <row r="2" spans="1:148" ht="21" customHeight="1">
      <c r="C2" s="87" t="s">
        <v>23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">
        <v>23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 t="e">
        <f>IF(ABS(C$9-#REF!)&lt;20,#REF!,0)*12</f>
        <v>#REF!</v>
      </c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15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7</v>
      </c>
      <c r="V5" s="85"/>
      <c r="W5" s="85"/>
      <c r="X5" s="85"/>
      <c r="Y5" s="85"/>
      <c r="Z5" s="85"/>
      <c r="AA5" s="86"/>
      <c r="AE5" s="84" t="s">
        <v>6</v>
      </c>
      <c r="AF5" s="85"/>
      <c r="AG5" s="85"/>
      <c r="AH5" s="85"/>
      <c r="AI5" s="85"/>
      <c r="AJ5" s="85"/>
      <c r="AK5" s="86"/>
      <c r="AO5" s="84" t="s">
        <v>7</v>
      </c>
      <c r="AP5" s="85"/>
      <c r="AQ5" s="85"/>
      <c r="AR5" s="85"/>
      <c r="AS5" s="85"/>
      <c r="AT5" s="85"/>
      <c r="AU5" s="86"/>
      <c r="AY5" s="84" t="s">
        <v>7</v>
      </c>
      <c r="AZ5" s="85"/>
      <c r="BA5" s="85"/>
      <c r="BB5" s="85"/>
      <c r="BC5" s="85"/>
      <c r="BD5" s="85"/>
      <c r="BE5" s="86"/>
    </row>
    <row r="6" spans="1:148" ht="16.5" thickBot="1">
      <c r="B6" s="15"/>
      <c r="C6" s="81" t="s">
        <v>16</v>
      </c>
      <c r="D6" s="82"/>
      <c r="E6" s="82"/>
      <c r="F6" s="82"/>
      <c r="G6" s="82"/>
      <c r="H6" s="82"/>
      <c r="J6" s="81" t="s">
        <v>16</v>
      </c>
      <c r="K6" s="82"/>
      <c r="L6" s="82"/>
      <c r="M6" s="82"/>
      <c r="N6" s="82"/>
      <c r="O6" s="82"/>
      <c r="P6" s="83"/>
      <c r="T6" s="8"/>
      <c r="U6" s="81" t="s">
        <v>16</v>
      </c>
      <c r="V6" s="82"/>
      <c r="W6" s="82"/>
      <c r="X6" s="82"/>
      <c r="Y6" s="82"/>
      <c r="Z6" s="82"/>
      <c r="AA6" s="83"/>
      <c r="AE6" s="81" t="str">
        <f>$J$6</f>
        <v>Life and Last Survivor - 50% Income</v>
      </c>
      <c r="AF6" s="82"/>
      <c r="AG6" s="82"/>
      <c r="AH6" s="82"/>
      <c r="AI6" s="82"/>
      <c r="AJ6" s="82"/>
      <c r="AK6" s="83"/>
      <c r="AO6" s="81" t="str">
        <f>$J$6</f>
        <v>Life and Last Survivor - 50% Income</v>
      </c>
      <c r="AP6" s="82"/>
      <c r="AQ6" s="82"/>
      <c r="AR6" s="82"/>
      <c r="AS6" s="82"/>
      <c r="AT6" s="82"/>
      <c r="AU6" s="83"/>
      <c r="AY6" s="81" t="str">
        <f>$J$6</f>
        <v>Life and Last Survivor - 50% Income</v>
      </c>
      <c r="AZ6" s="82"/>
      <c r="BA6" s="82"/>
      <c r="BB6" s="82"/>
      <c r="BC6" s="82"/>
      <c r="BD6" s="82"/>
      <c r="BE6" s="83"/>
    </row>
    <row r="7" spans="1:148" ht="13.5" thickBot="1"/>
    <row r="8" spans="1:148" ht="30" customHeight="1" thickBot="1">
      <c r="C8" s="99" t="s">
        <v>1</v>
      </c>
      <c r="D8" s="100"/>
      <c r="E8" s="101"/>
      <c r="F8" s="15"/>
      <c r="G8" s="15"/>
      <c r="H8" s="15"/>
      <c r="I8" s="99" t="s">
        <v>1</v>
      </c>
      <c r="J8" s="100"/>
      <c r="K8" s="101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3">
        <v>60.12</v>
      </c>
      <c r="D10" s="73">
        <v>60.28</v>
      </c>
      <c r="E10" s="73">
        <v>60.44</v>
      </c>
      <c r="F10" s="73">
        <v>60.61</v>
      </c>
      <c r="G10" s="73">
        <v>60.78</v>
      </c>
      <c r="H10" s="73">
        <v>60.95</v>
      </c>
      <c r="I10" s="73">
        <v>61.13</v>
      </c>
      <c r="J10" s="73">
        <v>61.31</v>
      </c>
      <c r="K10" s="73">
        <v>61.49</v>
      </c>
      <c r="L10" s="73">
        <v>61.68</v>
      </c>
      <c r="M10" s="73">
        <v>61.87</v>
      </c>
      <c r="N10" s="73">
        <v>62.06</v>
      </c>
      <c r="O10" s="73">
        <v>62.27</v>
      </c>
      <c r="P10" s="73">
        <v>62.47</v>
      </c>
      <c r="Q10" s="73">
        <v>62.68</v>
      </c>
      <c r="R10" s="73">
        <v>62.9</v>
      </c>
      <c r="S10" s="73">
        <v>63.13</v>
      </c>
      <c r="T10" s="73">
        <v>63.36</v>
      </c>
      <c r="U10" s="73">
        <v>63.6</v>
      </c>
      <c r="V10" s="73" t="s">
        <v>73</v>
      </c>
      <c r="W10" s="73" t="s">
        <v>73</v>
      </c>
      <c r="X10" s="73" t="s">
        <v>73</v>
      </c>
      <c r="Y10" s="73" t="s">
        <v>73</v>
      </c>
      <c r="Z10" s="73" t="s">
        <v>73</v>
      </c>
      <c r="AA10" s="73" t="s">
        <v>73</v>
      </c>
      <c r="AB10" s="73" t="s">
        <v>73</v>
      </c>
      <c r="AC10" s="73" t="s">
        <v>73</v>
      </c>
      <c r="AD10" s="73" t="s">
        <v>73</v>
      </c>
      <c r="AE10" s="73" t="s">
        <v>73</v>
      </c>
      <c r="AF10" s="73" t="s">
        <v>73</v>
      </c>
      <c r="AG10" s="73" t="s">
        <v>73</v>
      </c>
      <c r="AH10" s="73" t="s">
        <v>73</v>
      </c>
      <c r="AI10" s="73" t="s">
        <v>73</v>
      </c>
      <c r="AJ10" s="73" t="s">
        <v>73</v>
      </c>
      <c r="AK10" s="73" t="s">
        <v>73</v>
      </c>
      <c r="AL10" s="73" t="s">
        <v>73</v>
      </c>
      <c r="AM10" s="73" t="s">
        <v>73</v>
      </c>
      <c r="AN10" s="73" t="s">
        <v>73</v>
      </c>
      <c r="AO10" s="73" t="s">
        <v>73</v>
      </c>
      <c r="AP10" s="73" t="s">
        <v>73</v>
      </c>
      <c r="AQ10" s="73" t="s">
        <v>73</v>
      </c>
      <c r="AR10" s="73" t="s">
        <v>73</v>
      </c>
      <c r="AS10" s="73" t="s">
        <v>73</v>
      </c>
      <c r="AT10" s="73" t="s">
        <v>73</v>
      </c>
      <c r="AU10" s="73" t="s">
        <v>73</v>
      </c>
      <c r="AV10" s="73" t="s">
        <v>73</v>
      </c>
      <c r="AW10" s="73" t="s">
        <v>73</v>
      </c>
      <c r="AX10" s="73" t="s">
        <v>73</v>
      </c>
      <c r="AY10" s="73" t="s">
        <v>73</v>
      </c>
      <c r="AZ10" s="73" t="s">
        <v>73</v>
      </c>
      <c r="BA10" s="73" t="s">
        <v>73</v>
      </c>
      <c r="BB10" s="73" t="s">
        <v>73</v>
      </c>
      <c r="BC10" s="73" t="s">
        <v>73</v>
      </c>
      <c r="BD10" s="73" t="s">
        <v>73</v>
      </c>
      <c r="BE10" s="73" t="s">
        <v>73</v>
      </c>
      <c r="BF10" s="73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3">
        <v>60.22</v>
      </c>
      <c r="D11" s="73">
        <v>60.39</v>
      </c>
      <c r="E11" s="73">
        <v>60.55</v>
      </c>
      <c r="F11" s="73">
        <v>60.72</v>
      </c>
      <c r="G11" s="73">
        <v>60.9</v>
      </c>
      <c r="H11" s="73">
        <v>61.07</v>
      </c>
      <c r="I11" s="73">
        <v>61.25</v>
      </c>
      <c r="J11" s="73">
        <v>61.43</v>
      </c>
      <c r="K11" s="73">
        <v>61.62</v>
      </c>
      <c r="L11" s="73">
        <v>61.81</v>
      </c>
      <c r="M11" s="73">
        <v>62.01</v>
      </c>
      <c r="N11" s="73">
        <v>62.21</v>
      </c>
      <c r="O11" s="73">
        <v>62.41</v>
      </c>
      <c r="P11" s="73">
        <v>62.62</v>
      </c>
      <c r="Q11" s="73">
        <v>62.83</v>
      </c>
      <c r="R11" s="73">
        <v>63.06</v>
      </c>
      <c r="S11" s="73">
        <v>63.28</v>
      </c>
      <c r="T11" s="73">
        <v>63.52</v>
      </c>
      <c r="U11" s="73">
        <v>63.76</v>
      </c>
      <c r="V11" s="73">
        <v>64.010000000000005</v>
      </c>
      <c r="W11" s="73" t="s">
        <v>73</v>
      </c>
      <c r="X11" s="73" t="s">
        <v>73</v>
      </c>
      <c r="Y11" s="73" t="s">
        <v>73</v>
      </c>
      <c r="Z11" s="73" t="s">
        <v>73</v>
      </c>
      <c r="AA11" s="73" t="s">
        <v>73</v>
      </c>
      <c r="AB11" s="73" t="s">
        <v>73</v>
      </c>
      <c r="AC11" s="73" t="s">
        <v>73</v>
      </c>
      <c r="AD11" s="73" t="s">
        <v>73</v>
      </c>
      <c r="AE11" s="73" t="s">
        <v>73</v>
      </c>
      <c r="AF11" s="73" t="s">
        <v>73</v>
      </c>
      <c r="AG11" s="73" t="s">
        <v>73</v>
      </c>
      <c r="AH11" s="73" t="s">
        <v>73</v>
      </c>
      <c r="AI11" s="73" t="s">
        <v>73</v>
      </c>
      <c r="AJ11" s="73" t="s">
        <v>73</v>
      </c>
      <c r="AK11" s="73" t="s">
        <v>73</v>
      </c>
      <c r="AL11" s="73" t="s">
        <v>73</v>
      </c>
      <c r="AM11" s="73" t="s">
        <v>73</v>
      </c>
      <c r="AN11" s="73" t="s">
        <v>73</v>
      </c>
      <c r="AO11" s="73" t="s">
        <v>73</v>
      </c>
      <c r="AP11" s="73" t="s">
        <v>73</v>
      </c>
      <c r="AQ11" s="73" t="s">
        <v>73</v>
      </c>
      <c r="AR11" s="73" t="s">
        <v>73</v>
      </c>
      <c r="AS11" s="73" t="s">
        <v>73</v>
      </c>
      <c r="AT11" s="73" t="s">
        <v>73</v>
      </c>
      <c r="AU11" s="73" t="s">
        <v>73</v>
      </c>
      <c r="AV11" s="73" t="s">
        <v>73</v>
      </c>
      <c r="AW11" s="73" t="s">
        <v>73</v>
      </c>
      <c r="AX11" s="73" t="s">
        <v>73</v>
      </c>
      <c r="AY11" s="73" t="s">
        <v>73</v>
      </c>
      <c r="AZ11" s="73" t="s">
        <v>73</v>
      </c>
      <c r="BA11" s="73" t="s">
        <v>73</v>
      </c>
      <c r="BB11" s="73" t="s">
        <v>73</v>
      </c>
      <c r="BC11" s="73" t="s">
        <v>73</v>
      </c>
      <c r="BD11" s="73" t="s">
        <v>73</v>
      </c>
      <c r="BE11" s="73" t="s">
        <v>73</v>
      </c>
      <c r="BF11" s="73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3">
        <v>60.33</v>
      </c>
      <c r="D12" s="73">
        <v>60.5</v>
      </c>
      <c r="E12" s="73">
        <v>60.67</v>
      </c>
      <c r="F12" s="73">
        <v>60.84</v>
      </c>
      <c r="G12" s="73">
        <v>61.02</v>
      </c>
      <c r="H12" s="73">
        <v>61.2</v>
      </c>
      <c r="I12" s="73">
        <v>61.38</v>
      </c>
      <c r="J12" s="73">
        <v>61.56</v>
      </c>
      <c r="K12" s="73">
        <v>61.75</v>
      </c>
      <c r="L12" s="73">
        <v>61.95</v>
      </c>
      <c r="M12" s="73">
        <v>62.15</v>
      </c>
      <c r="N12" s="73">
        <v>62.35</v>
      </c>
      <c r="O12" s="73">
        <v>62.56</v>
      </c>
      <c r="P12" s="73">
        <v>62.77</v>
      </c>
      <c r="Q12" s="73">
        <v>62.99</v>
      </c>
      <c r="R12" s="73">
        <v>63.21</v>
      </c>
      <c r="S12" s="73">
        <v>63.44</v>
      </c>
      <c r="T12" s="73">
        <v>63.68</v>
      </c>
      <c r="U12" s="73">
        <v>63.92</v>
      </c>
      <c r="V12" s="73">
        <v>64.180000000000007</v>
      </c>
      <c r="W12" s="73">
        <v>65.33</v>
      </c>
      <c r="X12" s="73" t="s">
        <v>73</v>
      </c>
      <c r="Y12" s="73" t="s">
        <v>73</v>
      </c>
      <c r="Z12" s="73" t="s">
        <v>73</v>
      </c>
      <c r="AA12" s="73" t="s">
        <v>73</v>
      </c>
      <c r="AB12" s="73" t="s">
        <v>73</v>
      </c>
      <c r="AC12" s="73" t="s">
        <v>73</v>
      </c>
      <c r="AD12" s="73" t="s">
        <v>73</v>
      </c>
      <c r="AE12" s="73" t="s">
        <v>73</v>
      </c>
      <c r="AF12" s="73" t="s">
        <v>73</v>
      </c>
      <c r="AG12" s="73" t="s">
        <v>73</v>
      </c>
      <c r="AH12" s="73" t="s">
        <v>73</v>
      </c>
      <c r="AI12" s="73" t="s">
        <v>73</v>
      </c>
      <c r="AJ12" s="73" t="s">
        <v>73</v>
      </c>
      <c r="AK12" s="73" t="s">
        <v>73</v>
      </c>
      <c r="AL12" s="73" t="s">
        <v>73</v>
      </c>
      <c r="AM12" s="73" t="s">
        <v>73</v>
      </c>
      <c r="AN12" s="73" t="s">
        <v>73</v>
      </c>
      <c r="AO12" s="73" t="s">
        <v>73</v>
      </c>
      <c r="AP12" s="73" t="s">
        <v>73</v>
      </c>
      <c r="AQ12" s="73" t="s">
        <v>73</v>
      </c>
      <c r="AR12" s="73" t="s">
        <v>73</v>
      </c>
      <c r="AS12" s="73" t="s">
        <v>73</v>
      </c>
      <c r="AT12" s="73" t="s">
        <v>73</v>
      </c>
      <c r="AU12" s="73" t="s">
        <v>73</v>
      </c>
      <c r="AV12" s="73" t="s">
        <v>73</v>
      </c>
      <c r="AW12" s="73" t="s">
        <v>73</v>
      </c>
      <c r="AX12" s="73" t="s">
        <v>73</v>
      </c>
      <c r="AY12" s="73" t="s">
        <v>73</v>
      </c>
      <c r="AZ12" s="73" t="s">
        <v>73</v>
      </c>
      <c r="BA12" s="73" t="s">
        <v>73</v>
      </c>
      <c r="BB12" s="73" t="s">
        <v>73</v>
      </c>
      <c r="BC12" s="73" t="s">
        <v>73</v>
      </c>
      <c r="BD12" s="73" t="s">
        <v>73</v>
      </c>
      <c r="BE12" s="73" t="s">
        <v>73</v>
      </c>
      <c r="BF12" s="73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3">
        <v>60.43</v>
      </c>
      <c r="D13" s="73">
        <v>60.6</v>
      </c>
      <c r="E13" s="73">
        <v>60.78</v>
      </c>
      <c r="F13" s="73">
        <v>60.95</v>
      </c>
      <c r="G13" s="73">
        <v>61.13</v>
      </c>
      <c r="H13" s="73">
        <v>61.32</v>
      </c>
      <c r="I13" s="73">
        <v>61.5</v>
      </c>
      <c r="J13" s="73">
        <v>61.69</v>
      </c>
      <c r="K13" s="73">
        <v>61.89</v>
      </c>
      <c r="L13" s="73">
        <v>62.08</v>
      </c>
      <c r="M13" s="73">
        <v>62.29</v>
      </c>
      <c r="N13" s="73">
        <v>62.49</v>
      </c>
      <c r="O13" s="73">
        <v>62.7</v>
      </c>
      <c r="P13" s="73">
        <v>62.92</v>
      </c>
      <c r="Q13" s="73">
        <v>63.14</v>
      </c>
      <c r="R13" s="73">
        <v>63.37</v>
      </c>
      <c r="S13" s="73">
        <v>63.6</v>
      </c>
      <c r="T13" s="73">
        <v>63.84</v>
      </c>
      <c r="U13" s="73">
        <v>64.09</v>
      </c>
      <c r="V13" s="73">
        <v>64.34</v>
      </c>
      <c r="W13" s="73">
        <v>65.510000000000005</v>
      </c>
      <c r="X13" s="73">
        <v>65.81</v>
      </c>
      <c r="Y13" s="73" t="s">
        <v>73</v>
      </c>
      <c r="Z13" s="73" t="s">
        <v>73</v>
      </c>
      <c r="AA13" s="73" t="s">
        <v>73</v>
      </c>
      <c r="AB13" s="73" t="s">
        <v>73</v>
      </c>
      <c r="AC13" s="73" t="s">
        <v>73</v>
      </c>
      <c r="AD13" s="73" t="s">
        <v>73</v>
      </c>
      <c r="AE13" s="73" t="s">
        <v>73</v>
      </c>
      <c r="AF13" s="73" t="s">
        <v>73</v>
      </c>
      <c r="AG13" s="73" t="s">
        <v>73</v>
      </c>
      <c r="AH13" s="73" t="s">
        <v>73</v>
      </c>
      <c r="AI13" s="73" t="s">
        <v>73</v>
      </c>
      <c r="AJ13" s="73" t="s">
        <v>73</v>
      </c>
      <c r="AK13" s="73" t="s">
        <v>73</v>
      </c>
      <c r="AL13" s="73" t="s">
        <v>73</v>
      </c>
      <c r="AM13" s="73" t="s">
        <v>73</v>
      </c>
      <c r="AN13" s="73" t="s">
        <v>73</v>
      </c>
      <c r="AO13" s="73" t="s">
        <v>73</v>
      </c>
      <c r="AP13" s="73" t="s">
        <v>73</v>
      </c>
      <c r="AQ13" s="73" t="s">
        <v>73</v>
      </c>
      <c r="AR13" s="73" t="s">
        <v>73</v>
      </c>
      <c r="AS13" s="73" t="s">
        <v>73</v>
      </c>
      <c r="AT13" s="73" t="s">
        <v>73</v>
      </c>
      <c r="AU13" s="73" t="s">
        <v>73</v>
      </c>
      <c r="AV13" s="73" t="s">
        <v>73</v>
      </c>
      <c r="AW13" s="73" t="s">
        <v>73</v>
      </c>
      <c r="AX13" s="73" t="s">
        <v>73</v>
      </c>
      <c r="AY13" s="73" t="s">
        <v>73</v>
      </c>
      <c r="AZ13" s="73" t="s">
        <v>73</v>
      </c>
      <c r="BA13" s="73" t="s">
        <v>73</v>
      </c>
      <c r="BB13" s="73" t="s">
        <v>73</v>
      </c>
      <c r="BC13" s="73" t="s">
        <v>73</v>
      </c>
      <c r="BD13" s="73" t="s">
        <v>73</v>
      </c>
      <c r="BE13" s="73" t="s">
        <v>73</v>
      </c>
      <c r="BF13" s="73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3">
        <v>60.53</v>
      </c>
      <c r="D14" s="73">
        <v>60.71</v>
      </c>
      <c r="E14" s="73">
        <v>60.89</v>
      </c>
      <c r="F14" s="73">
        <v>61.07</v>
      </c>
      <c r="G14" s="73">
        <v>61.25</v>
      </c>
      <c r="H14" s="73">
        <v>61.44</v>
      </c>
      <c r="I14" s="73">
        <v>61.63</v>
      </c>
      <c r="J14" s="73">
        <v>61.82</v>
      </c>
      <c r="K14" s="73">
        <v>62.02</v>
      </c>
      <c r="L14" s="73">
        <v>62.22</v>
      </c>
      <c r="M14" s="73">
        <v>62.42</v>
      </c>
      <c r="N14" s="73">
        <v>62.63</v>
      </c>
      <c r="O14" s="73">
        <v>62.85</v>
      </c>
      <c r="P14" s="73">
        <v>63.07</v>
      </c>
      <c r="Q14" s="73">
        <v>63.29</v>
      </c>
      <c r="R14" s="73">
        <v>63.52</v>
      </c>
      <c r="S14" s="73">
        <v>63.76</v>
      </c>
      <c r="T14" s="73">
        <v>64</v>
      </c>
      <c r="U14" s="73">
        <v>64.25</v>
      </c>
      <c r="V14" s="73">
        <v>64.510000000000005</v>
      </c>
      <c r="W14" s="73">
        <v>65.7</v>
      </c>
      <c r="X14" s="73">
        <v>66</v>
      </c>
      <c r="Y14" s="73">
        <v>66.31</v>
      </c>
      <c r="Z14" s="73" t="s">
        <v>73</v>
      </c>
      <c r="AA14" s="73" t="s">
        <v>73</v>
      </c>
      <c r="AB14" s="73" t="s">
        <v>73</v>
      </c>
      <c r="AC14" s="73" t="s">
        <v>73</v>
      </c>
      <c r="AD14" s="73" t="s">
        <v>73</v>
      </c>
      <c r="AE14" s="73" t="s">
        <v>73</v>
      </c>
      <c r="AF14" s="73" t="s">
        <v>73</v>
      </c>
      <c r="AG14" s="73" t="s">
        <v>73</v>
      </c>
      <c r="AH14" s="73" t="s">
        <v>73</v>
      </c>
      <c r="AI14" s="73" t="s">
        <v>73</v>
      </c>
      <c r="AJ14" s="73" t="s">
        <v>73</v>
      </c>
      <c r="AK14" s="73" t="s">
        <v>73</v>
      </c>
      <c r="AL14" s="73" t="s">
        <v>73</v>
      </c>
      <c r="AM14" s="73" t="s">
        <v>73</v>
      </c>
      <c r="AN14" s="73" t="s">
        <v>73</v>
      </c>
      <c r="AO14" s="73" t="s">
        <v>73</v>
      </c>
      <c r="AP14" s="73" t="s">
        <v>73</v>
      </c>
      <c r="AQ14" s="73" t="s">
        <v>73</v>
      </c>
      <c r="AR14" s="73" t="s">
        <v>73</v>
      </c>
      <c r="AS14" s="73" t="s">
        <v>73</v>
      </c>
      <c r="AT14" s="73" t="s">
        <v>73</v>
      </c>
      <c r="AU14" s="73" t="s">
        <v>73</v>
      </c>
      <c r="AV14" s="73" t="s">
        <v>73</v>
      </c>
      <c r="AW14" s="73" t="s">
        <v>73</v>
      </c>
      <c r="AX14" s="73" t="s">
        <v>73</v>
      </c>
      <c r="AY14" s="73" t="s">
        <v>73</v>
      </c>
      <c r="AZ14" s="73" t="s">
        <v>73</v>
      </c>
      <c r="BA14" s="73" t="s">
        <v>73</v>
      </c>
      <c r="BB14" s="73" t="s">
        <v>73</v>
      </c>
      <c r="BC14" s="73" t="s">
        <v>73</v>
      </c>
      <c r="BD14" s="73" t="s">
        <v>73</v>
      </c>
      <c r="BE14" s="73" t="s">
        <v>73</v>
      </c>
      <c r="BF14" s="73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3">
        <v>60.63</v>
      </c>
      <c r="D15" s="73">
        <v>60.81</v>
      </c>
      <c r="E15" s="73">
        <v>61</v>
      </c>
      <c r="F15" s="73">
        <v>61.18</v>
      </c>
      <c r="G15" s="73">
        <v>61.37</v>
      </c>
      <c r="H15" s="73">
        <v>61.56</v>
      </c>
      <c r="I15" s="73">
        <v>61.75</v>
      </c>
      <c r="J15" s="73">
        <v>61.95</v>
      </c>
      <c r="K15" s="73">
        <v>62.15</v>
      </c>
      <c r="L15" s="73">
        <v>62.35</v>
      </c>
      <c r="M15" s="73">
        <v>62.56</v>
      </c>
      <c r="N15" s="73">
        <v>62.78</v>
      </c>
      <c r="O15" s="73">
        <v>62.99</v>
      </c>
      <c r="P15" s="73">
        <v>63.22</v>
      </c>
      <c r="Q15" s="73">
        <v>63.44</v>
      </c>
      <c r="R15" s="73">
        <v>63.68</v>
      </c>
      <c r="S15" s="73">
        <v>63.92</v>
      </c>
      <c r="T15" s="73">
        <v>64.17</v>
      </c>
      <c r="U15" s="73">
        <v>64.42</v>
      </c>
      <c r="V15" s="73">
        <v>64.680000000000007</v>
      </c>
      <c r="W15" s="73">
        <v>65.89</v>
      </c>
      <c r="X15" s="73">
        <v>66.19</v>
      </c>
      <c r="Y15" s="73">
        <v>66.5</v>
      </c>
      <c r="Z15" s="73">
        <v>66.819999999999993</v>
      </c>
      <c r="AA15" s="73" t="s">
        <v>73</v>
      </c>
      <c r="AB15" s="73" t="s">
        <v>73</v>
      </c>
      <c r="AC15" s="73" t="s">
        <v>73</v>
      </c>
      <c r="AD15" s="73" t="s">
        <v>73</v>
      </c>
      <c r="AE15" s="73" t="s">
        <v>73</v>
      </c>
      <c r="AF15" s="73" t="s">
        <v>73</v>
      </c>
      <c r="AG15" s="73" t="s">
        <v>73</v>
      </c>
      <c r="AH15" s="73" t="s">
        <v>73</v>
      </c>
      <c r="AI15" s="73" t="s">
        <v>73</v>
      </c>
      <c r="AJ15" s="73" t="s">
        <v>73</v>
      </c>
      <c r="AK15" s="73" t="s">
        <v>73</v>
      </c>
      <c r="AL15" s="73" t="s">
        <v>73</v>
      </c>
      <c r="AM15" s="73" t="s">
        <v>73</v>
      </c>
      <c r="AN15" s="73" t="s">
        <v>73</v>
      </c>
      <c r="AO15" s="73" t="s">
        <v>73</v>
      </c>
      <c r="AP15" s="73" t="s">
        <v>73</v>
      </c>
      <c r="AQ15" s="73" t="s">
        <v>73</v>
      </c>
      <c r="AR15" s="73" t="s">
        <v>73</v>
      </c>
      <c r="AS15" s="73" t="s">
        <v>73</v>
      </c>
      <c r="AT15" s="73" t="s">
        <v>73</v>
      </c>
      <c r="AU15" s="73" t="s">
        <v>73</v>
      </c>
      <c r="AV15" s="73" t="s">
        <v>73</v>
      </c>
      <c r="AW15" s="73" t="s">
        <v>73</v>
      </c>
      <c r="AX15" s="73" t="s">
        <v>73</v>
      </c>
      <c r="AY15" s="73" t="s">
        <v>73</v>
      </c>
      <c r="AZ15" s="73" t="s">
        <v>73</v>
      </c>
      <c r="BA15" s="73" t="s">
        <v>73</v>
      </c>
      <c r="BB15" s="73" t="s">
        <v>73</v>
      </c>
      <c r="BC15" s="73" t="s">
        <v>73</v>
      </c>
      <c r="BD15" s="73" t="s">
        <v>73</v>
      </c>
      <c r="BE15" s="73" t="s">
        <v>73</v>
      </c>
      <c r="BF15" s="73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3">
        <v>60.73</v>
      </c>
      <c r="D16" s="73">
        <v>60.92</v>
      </c>
      <c r="E16" s="73">
        <v>61.1</v>
      </c>
      <c r="F16" s="73">
        <v>61.29</v>
      </c>
      <c r="G16" s="73">
        <v>61.48</v>
      </c>
      <c r="H16" s="73">
        <v>61.68</v>
      </c>
      <c r="I16" s="73">
        <v>61.87</v>
      </c>
      <c r="J16" s="73">
        <v>62.07</v>
      </c>
      <c r="K16" s="73">
        <v>62.28</v>
      </c>
      <c r="L16" s="73">
        <v>62.49</v>
      </c>
      <c r="M16" s="73">
        <v>62.7</v>
      </c>
      <c r="N16" s="73">
        <v>62.92</v>
      </c>
      <c r="O16" s="73">
        <v>63.14</v>
      </c>
      <c r="P16" s="73">
        <v>63.36</v>
      </c>
      <c r="Q16" s="73">
        <v>63.6</v>
      </c>
      <c r="R16" s="73">
        <v>63.83</v>
      </c>
      <c r="S16" s="73">
        <v>64.08</v>
      </c>
      <c r="T16" s="73">
        <v>64.33</v>
      </c>
      <c r="U16" s="73">
        <v>64.59</v>
      </c>
      <c r="V16" s="73">
        <v>64.849999999999994</v>
      </c>
      <c r="W16" s="73">
        <v>66.069999999999993</v>
      </c>
      <c r="X16" s="73">
        <v>66.38</v>
      </c>
      <c r="Y16" s="73">
        <v>66.7</v>
      </c>
      <c r="Z16" s="73">
        <v>67.02</v>
      </c>
      <c r="AA16" s="73">
        <v>67.34</v>
      </c>
      <c r="AB16" s="73" t="s">
        <v>73</v>
      </c>
      <c r="AC16" s="73" t="s">
        <v>73</v>
      </c>
      <c r="AD16" s="73" t="s">
        <v>73</v>
      </c>
      <c r="AE16" s="73" t="s">
        <v>73</v>
      </c>
      <c r="AF16" s="73" t="s">
        <v>73</v>
      </c>
      <c r="AG16" s="73" t="s">
        <v>73</v>
      </c>
      <c r="AH16" s="73" t="s">
        <v>73</v>
      </c>
      <c r="AI16" s="73" t="s">
        <v>73</v>
      </c>
      <c r="AJ16" s="73" t="s">
        <v>73</v>
      </c>
      <c r="AK16" s="73" t="s">
        <v>73</v>
      </c>
      <c r="AL16" s="73" t="s">
        <v>73</v>
      </c>
      <c r="AM16" s="73" t="s">
        <v>73</v>
      </c>
      <c r="AN16" s="73" t="s">
        <v>73</v>
      </c>
      <c r="AO16" s="73" t="s">
        <v>73</v>
      </c>
      <c r="AP16" s="73" t="s">
        <v>73</v>
      </c>
      <c r="AQ16" s="73" t="s">
        <v>73</v>
      </c>
      <c r="AR16" s="73" t="s">
        <v>73</v>
      </c>
      <c r="AS16" s="73" t="s">
        <v>73</v>
      </c>
      <c r="AT16" s="73" t="s">
        <v>73</v>
      </c>
      <c r="AU16" s="73" t="s">
        <v>73</v>
      </c>
      <c r="AV16" s="73" t="s">
        <v>73</v>
      </c>
      <c r="AW16" s="73" t="s">
        <v>73</v>
      </c>
      <c r="AX16" s="73" t="s">
        <v>73</v>
      </c>
      <c r="AY16" s="73" t="s">
        <v>73</v>
      </c>
      <c r="AZ16" s="73" t="s">
        <v>73</v>
      </c>
      <c r="BA16" s="73" t="s">
        <v>73</v>
      </c>
      <c r="BB16" s="73" t="s">
        <v>73</v>
      </c>
      <c r="BC16" s="73" t="s">
        <v>73</v>
      </c>
      <c r="BD16" s="73" t="s">
        <v>73</v>
      </c>
      <c r="BE16" s="73" t="s">
        <v>73</v>
      </c>
      <c r="BF16" s="73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3">
        <v>60.83</v>
      </c>
      <c r="D17" s="73">
        <v>61.02</v>
      </c>
      <c r="E17" s="73">
        <v>61.21</v>
      </c>
      <c r="F17" s="73">
        <v>61.4</v>
      </c>
      <c r="G17" s="73">
        <v>61.6</v>
      </c>
      <c r="H17" s="73">
        <v>61.79</v>
      </c>
      <c r="I17" s="73">
        <v>62</v>
      </c>
      <c r="J17" s="73">
        <v>62.2</v>
      </c>
      <c r="K17" s="73">
        <v>62.41</v>
      </c>
      <c r="L17" s="73">
        <v>62.62</v>
      </c>
      <c r="M17" s="73">
        <v>62.84</v>
      </c>
      <c r="N17" s="73">
        <v>63.06</v>
      </c>
      <c r="O17" s="73">
        <v>63.28</v>
      </c>
      <c r="P17" s="73">
        <v>63.51</v>
      </c>
      <c r="Q17" s="73">
        <v>63.75</v>
      </c>
      <c r="R17" s="73">
        <v>63.99</v>
      </c>
      <c r="S17" s="73">
        <v>64.239999999999995</v>
      </c>
      <c r="T17" s="73">
        <v>64.489999999999995</v>
      </c>
      <c r="U17" s="73">
        <v>64.75</v>
      </c>
      <c r="V17" s="73">
        <v>65.02</v>
      </c>
      <c r="W17" s="73">
        <v>66.260000000000005</v>
      </c>
      <c r="X17" s="73">
        <v>66.569999999999993</v>
      </c>
      <c r="Y17" s="73">
        <v>66.89</v>
      </c>
      <c r="Z17" s="73">
        <v>67.22</v>
      </c>
      <c r="AA17" s="73">
        <v>67.55</v>
      </c>
      <c r="AB17" s="73">
        <v>67.89</v>
      </c>
      <c r="AC17" s="73" t="s">
        <v>73</v>
      </c>
      <c r="AD17" s="73" t="s">
        <v>73</v>
      </c>
      <c r="AE17" s="73" t="s">
        <v>73</v>
      </c>
      <c r="AF17" s="73" t="s">
        <v>73</v>
      </c>
      <c r="AG17" s="73" t="s">
        <v>73</v>
      </c>
      <c r="AH17" s="73" t="s">
        <v>73</v>
      </c>
      <c r="AI17" s="73" t="s">
        <v>73</v>
      </c>
      <c r="AJ17" s="73" t="s">
        <v>73</v>
      </c>
      <c r="AK17" s="73" t="s">
        <v>73</v>
      </c>
      <c r="AL17" s="73" t="s">
        <v>73</v>
      </c>
      <c r="AM17" s="73" t="s">
        <v>73</v>
      </c>
      <c r="AN17" s="73" t="s">
        <v>73</v>
      </c>
      <c r="AO17" s="73" t="s">
        <v>73</v>
      </c>
      <c r="AP17" s="73" t="s">
        <v>73</v>
      </c>
      <c r="AQ17" s="73" t="s">
        <v>73</v>
      </c>
      <c r="AR17" s="73" t="s">
        <v>73</v>
      </c>
      <c r="AS17" s="73" t="s">
        <v>73</v>
      </c>
      <c r="AT17" s="73" t="s">
        <v>73</v>
      </c>
      <c r="AU17" s="73" t="s">
        <v>73</v>
      </c>
      <c r="AV17" s="73" t="s">
        <v>73</v>
      </c>
      <c r="AW17" s="73" t="s">
        <v>73</v>
      </c>
      <c r="AX17" s="73" t="s">
        <v>73</v>
      </c>
      <c r="AY17" s="73" t="s">
        <v>73</v>
      </c>
      <c r="AZ17" s="73" t="s">
        <v>73</v>
      </c>
      <c r="BA17" s="73" t="s">
        <v>73</v>
      </c>
      <c r="BB17" s="73" t="s">
        <v>73</v>
      </c>
      <c r="BC17" s="73" t="s">
        <v>73</v>
      </c>
      <c r="BD17" s="73" t="s">
        <v>73</v>
      </c>
      <c r="BE17" s="73" t="s">
        <v>73</v>
      </c>
      <c r="BF17" s="73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3">
        <v>60.93</v>
      </c>
      <c r="D18" s="73">
        <v>61.12</v>
      </c>
      <c r="E18" s="73">
        <v>61.31</v>
      </c>
      <c r="F18" s="73">
        <v>61.51</v>
      </c>
      <c r="G18" s="73">
        <v>61.71</v>
      </c>
      <c r="H18" s="73">
        <v>61.91</v>
      </c>
      <c r="I18" s="73">
        <v>62.12</v>
      </c>
      <c r="J18" s="73">
        <v>62.33</v>
      </c>
      <c r="K18" s="73">
        <v>62.54</v>
      </c>
      <c r="L18" s="73">
        <v>62.75</v>
      </c>
      <c r="M18" s="73">
        <v>62.97</v>
      </c>
      <c r="N18" s="73">
        <v>63.2</v>
      </c>
      <c r="O18" s="73">
        <v>63.43</v>
      </c>
      <c r="P18" s="73">
        <v>63.66</v>
      </c>
      <c r="Q18" s="73">
        <v>63.9</v>
      </c>
      <c r="R18" s="73">
        <v>64.150000000000006</v>
      </c>
      <c r="S18" s="73">
        <v>64.400000000000006</v>
      </c>
      <c r="T18" s="73">
        <v>64.650000000000006</v>
      </c>
      <c r="U18" s="73">
        <v>64.92</v>
      </c>
      <c r="V18" s="73">
        <v>65.19</v>
      </c>
      <c r="W18" s="73">
        <v>66.45</v>
      </c>
      <c r="X18" s="73">
        <v>66.77</v>
      </c>
      <c r="Y18" s="73">
        <v>67.09</v>
      </c>
      <c r="Z18" s="73">
        <v>67.42</v>
      </c>
      <c r="AA18" s="73">
        <v>67.75</v>
      </c>
      <c r="AB18" s="73">
        <v>68.099999999999994</v>
      </c>
      <c r="AC18" s="73">
        <v>68.45</v>
      </c>
      <c r="AD18" s="73" t="s">
        <v>73</v>
      </c>
      <c r="AE18" s="73" t="s">
        <v>73</v>
      </c>
      <c r="AF18" s="73" t="s">
        <v>73</v>
      </c>
      <c r="AG18" s="73" t="s">
        <v>73</v>
      </c>
      <c r="AH18" s="73" t="s">
        <v>73</v>
      </c>
      <c r="AI18" s="73" t="s">
        <v>73</v>
      </c>
      <c r="AJ18" s="73" t="s">
        <v>73</v>
      </c>
      <c r="AK18" s="73" t="s">
        <v>73</v>
      </c>
      <c r="AL18" s="73" t="s">
        <v>73</v>
      </c>
      <c r="AM18" s="73" t="s">
        <v>73</v>
      </c>
      <c r="AN18" s="73" t="s">
        <v>73</v>
      </c>
      <c r="AO18" s="73" t="s">
        <v>73</v>
      </c>
      <c r="AP18" s="73" t="s">
        <v>73</v>
      </c>
      <c r="AQ18" s="73" t="s">
        <v>73</v>
      </c>
      <c r="AR18" s="73" t="s">
        <v>73</v>
      </c>
      <c r="AS18" s="73" t="s">
        <v>73</v>
      </c>
      <c r="AT18" s="73" t="s">
        <v>73</v>
      </c>
      <c r="AU18" s="73" t="s">
        <v>73</v>
      </c>
      <c r="AV18" s="73" t="s">
        <v>73</v>
      </c>
      <c r="AW18" s="73" t="s">
        <v>73</v>
      </c>
      <c r="AX18" s="73" t="s">
        <v>73</v>
      </c>
      <c r="AY18" s="73" t="s">
        <v>73</v>
      </c>
      <c r="AZ18" s="73" t="s">
        <v>73</v>
      </c>
      <c r="BA18" s="73" t="s">
        <v>73</v>
      </c>
      <c r="BB18" s="73" t="s">
        <v>73</v>
      </c>
      <c r="BC18" s="73" t="s">
        <v>73</v>
      </c>
      <c r="BD18" s="73" t="s">
        <v>73</v>
      </c>
      <c r="BE18" s="73" t="s">
        <v>73</v>
      </c>
      <c r="BF18" s="73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3">
        <v>61.02</v>
      </c>
      <c r="D19" s="73">
        <v>61.22</v>
      </c>
      <c r="E19" s="73">
        <v>61.42</v>
      </c>
      <c r="F19" s="73">
        <v>61.62</v>
      </c>
      <c r="G19" s="73">
        <v>61.82</v>
      </c>
      <c r="H19" s="73">
        <v>62.03</v>
      </c>
      <c r="I19" s="73">
        <v>62.24</v>
      </c>
      <c r="J19" s="73">
        <v>62.45</v>
      </c>
      <c r="K19" s="73">
        <v>62.67</v>
      </c>
      <c r="L19" s="73">
        <v>62.89</v>
      </c>
      <c r="M19" s="73">
        <v>63.11</v>
      </c>
      <c r="N19" s="73">
        <v>63.34</v>
      </c>
      <c r="O19" s="73">
        <v>63.57</v>
      </c>
      <c r="P19" s="73">
        <v>63.81</v>
      </c>
      <c r="Q19" s="73">
        <v>64.05</v>
      </c>
      <c r="R19" s="73">
        <v>64.3</v>
      </c>
      <c r="S19" s="73">
        <v>64.56</v>
      </c>
      <c r="T19" s="73">
        <v>64.819999999999993</v>
      </c>
      <c r="U19" s="73">
        <v>65.09</v>
      </c>
      <c r="V19" s="73">
        <v>65.36</v>
      </c>
      <c r="W19" s="73">
        <v>66.64</v>
      </c>
      <c r="X19" s="73">
        <v>66.959999999999994</v>
      </c>
      <c r="Y19" s="73">
        <v>67.290000000000006</v>
      </c>
      <c r="Z19" s="73">
        <v>67.62</v>
      </c>
      <c r="AA19" s="73">
        <v>67.959999999999994</v>
      </c>
      <c r="AB19" s="73">
        <v>68.31</v>
      </c>
      <c r="AC19" s="73">
        <v>68.66</v>
      </c>
      <c r="AD19" s="73">
        <v>69.03</v>
      </c>
      <c r="AE19" s="73" t="s">
        <v>73</v>
      </c>
      <c r="AF19" s="73" t="s">
        <v>73</v>
      </c>
      <c r="AG19" s="73" t="s">
        <v>73</v>
      </c>
      <c r="AH19" s="73" t="s">
        <v>73</v>
      </c>
      <c r="AI19" s="73" t="s">
        <v>73</v>
      </c>
      <c r="AJ19" s="73" t="s">
        <v>73</v>
      </c>
      <c r="AK19" s="73" t="s">
        <v>73</v>
      </c>
      <c r="AL19" s="73" t="s">
        <v>73</v>
      </c>
      <c r="AM19" s="73" t="s">
        <v>73</v>
      </c>
      <c r="AN19" s="73" t="s">
        <v>73</v>
      </c>
      <c r="AO19" s="73" t="s">
        <v>73</v>
      </c>
      <c r="AP19" s="73" t="s">
        <v>73</v>
      </c>
      <c r="AQ19" s="73" t="s">
        <v>73</v>
      </c>
      <c r="AR19" s="73" t="s">
        <v>73</v>
      </c>
      <c r="AS19" s="73" t="s">
        <v>73</v>
      </c>
      <c r="AT19" s="73" t="s">
        <v>73</v>
      </c>
      <c r="AU19" s="73" t="s">
        <v>73</v>
      </c>
      <c r="AV19" s="73" t="s">
        <v>73</v>
      </c>
      <c r="AW19" s="73" t="s">
        <v>73</v>
      </c>
      <c r="AX19" s="73" t="s">
        <v>73</v>
      </c>
      <c r="AY19" s="73" t="s">
        <v>73</v>
      </c>
      <c r="AZ19" s="73" t="s">
        <v>73</v>
      </c>
      <c r="BA19" s="73" t="s">
        <v>73</v>
      </c>
      <c r="BB19" s="73" t="s">
        <v>73</v>
      </c>
      <c r="BC19" s="73" t="s">
        <v>73</v>
      </c>
      <c r="BD19" s="73" t="s">
        <v>73</v>
      </c>
      <c r="BE19" s="73" t="s">
        <v>73</v>
      </c>
      <c r="BF19" s="73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3">
        <v>61.12</v>
      </c>
      <c r="D20" s="73">
        <v>61.32</v>
      </c>
      <c r="E20" s="73">
        <v>61.52</v>
      </c>
      <c r="F20" s="73">
        <v>61.72</v>
      </c>
      <c r="G20" s="73">
        <v>61.93</v>
      </c>
      <c r="H20" s="73">
        <v>62.14</v>
      </c>
      <c r="I20" s="73">
        <v>62.35</v>
      </c>
      <c r="J20" s="73">
        <v>62.57</v>
      </c>
      <c r="K20" s="73">
        <v>62.79</v>
      </c>
      <c r="L20" s="73">
        <v>63.02</v>
      </c>
      <c r="M20" s="73">
        <v>63.25</v>
      </c>
      <c r="N20" s="73">
        <v>63.48</v>
      </c>
      <c r="O20" s="73">
        <v>63.72</v>
      </c>
      <c r="P20" s="73">
        <v>63.96</v>
      </c>
      <c r="Q20" s="73">
        <v>64.2</v>
      </c>
      <c r="R20" s="73">
        <v>64.459999999999994</v>
      </c>
      <c r="S20" s="73">
        <v>64.72</v>
      </c>
      <c r="T20" s="73">
        <v>64.98</v>
      </c>
      <c r="U20" s="73">
        <v>65.260000000000005</v>
      </c>
      <c r="V20" s="73">
        <v>65.540000000000006</v>
      </c>
      <c r="W20" s="73">
        <v>66.84</v>
      </c>
      <c r="X20" s="73">
        <v>67.16</v>
      </c>
      <c r="Y20" s="73">
        <v>67.489999999999995</v>
      </c>
      <c r="Z20" s="73">
        <v>67.819999999999993</v>
      </c>
      <c r="AA20" s="73">
        <v>68.17</v>
      </c>
      <c r="AB20" s="73">
        <v>68.52</v>
      </c>
      <c r="AC20" s="73">
        <v>68.88</v>
      </c>
      <c r="AD20" s="73">
        <v>69.25</v>
      </c>
      <c r="AE20" s="73">
        <v>69.64</v>
      </c>
      <c r="AF20" s="73" t="s">
        <v>73</v>
      </c>
      <c r="AG20" s="73" t="s">
        <v>73</v>
      </c>
      <c r="AH20" s="73" t="s">
        <v>73</v>
      </c>
      <c r="AI20" s="73" t="s">
        <v>73</v>
      </c>
      <c r="AJ20" s="73" t="s">
        <v>73</v>
      </c>
      <c r="AK20" s="73" t="s">
        <v>73</v>
      </c>
      <c r="AL20" s="73" t="s">
        <v>73</v>
      </c>
      <c r="AM20" s="73" t="s">
        <v>73</v>
      </c>
      <c r="AN20" s="73" t="s">
        <v>73</v>
      </c>
      <c r="AO20" s="73" t="s">
        <v>73</v>
      </c>
      <c r="AP20" s="73" t="s">
        <v>73</v>
      </c>
      <c r="AQ20" s="73" t="s">
        <v>73</v>
      </c>
      <c r="AR20" s="73" t="s">
        <v>73</v>
      </c>
      <c r="AS20" s="73" t="s">
        <v>73</v>
      </c>
      <c r="AT20" s="73" t="s">
        <v>73</v>
      </c>
      <c r="AU20" s="73" t="s">
        <v>73</v>
      </c>
      <c r="AV20" s="73" t="s">
        <v>73</v>
      </c>
      <c r="AW20" s="73" t="s">
        <v>73</v>
      </c>
      <c r="AX20" s="73" t="s">
        <v>73</v>
      </c>
      <c r="AY20" s="73" t="s">
        <v>73</v>
      </c>
      <c r="AZ20" s="73" t="s">
        <v>73</v>
      </c>
      <c r="BA20" s="73" t="s">
        <v>73</v>
      </c>
      <c r="BB20" s="73" t="s">
        <v>73</v>
      </c>
      <c r="BC20" s="73" t="s">
        <v>73</v>
      </c>
      <c r="BD20" s="73" t="s">
        <v>73</v>
      </c>
      <c r="BE20" s="73" t="s">
        <v>73</v>
      </c>
      <c r="BF20" s="73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3">
        <v>61.21</v>
      </c>
      <c r="D21" s="73">
        <v>61.41</v>
      </c>
      <c r="E21" s="73">
        <v>61.62</v>
      </c>
      <c r="F21" s="73">
        <v>61.82</v>
      </c>
      <c r="G21" s="73">
        <v>62.04</v>
      </c>
      <c r="H21" s="73">
        <v>62.25</v>
      </c>
      <c r="I21" s="73">
        <v>62.47</v>
      </c>
      <c r="J21" s="73">
        <v>62.69</v>
      </c>
      <c r="K21" s="73">
        <v>62.92</v>
      </c>
      <c r="L21" s="73">
        <v>63.15</v>
      </c>
      <c r="M21" s="73">
        <v>63.38</v>
      </c>
      <c r="N21" s="73">
        <v>63.62</v>
      </c>
      <c r="O21" s="73">
        <v>63.86</v>
      </c>
      <c r="P21" s="73">
        <v>64.099999999999994</v>
      </c>
      <c r="Q21" s="73">
        <v>64.36</v>
      </c>
      <c r="R21" s="73">
        <v>64.61</v>
      </c>
      <c r="S21" s="73">
        <v>64.88</v>
      </c>
      <c r="T21" s="73">
        <v>65.150000000000006</v>
      </c>
      <c r="U21" s="73">
        <v>65.42</v>
      </c>
      <c r="V21" s="73">
        <v>65.709999999999994</v>
      </c>
      <c r="W21" s="73">
        <v>67.03</v>
      </c>
      <c r="X21" s="73">
        <v>67.349999999999994</v>
      </c>
      <c r="Y21" s="73">
        <v>67.69</v>
      </c>
      <c r="Z21" s="73">
        <v>68.03</v>
      </c>
      <c r="AA21" s="73">
        <v>68.38</v>
      </c>
      <c r="AB21" s="73">
        <v>68.73</v>
      </c>
      <c r="AC21" s="73">
        <v>69.099999999999994</v>
      </c>
      <c r="AD21" s="73">
        <v>69.47</v>
      </c>
      <c r="AE21" s="73">
        <v>69.86</v>
      </c>
      <c r="AF21" s="73">
        <v>70.27</v>
      </c>
      <c r="AG21" s="73" t="s">
        <v>73</v>
      </c>
      <c r="AH21" s="73" t="s">
        <v>73</v>
      </c>
      <c r="AI21" s="73" t="s">
        <v>73</v>
      </c>
      <c r="AJ21" s="73" t="s">
        <v>73</v>
      </c>
      <c r="AK21" s="73" t="s">
        <v>73</v>
      </c>
      <c r="AL21" s="73" t="s">
        <v>73</v>
      </c>
      <c r="AM21" s="73" t="s">
        <v>73</v>
      </c>
      <c r="AN21" s="73" t="s">
        <v>73</v>
      </c>
      <c r="AO21" s="73" t="s">
        <v>73</v>
      </c>
      <c r="AP21" s="73" t="s">
        <v>73</v>
      </c>
      <c r="AQ21" s="73" t="s">
        <v>73</v>
      </c>
      <c r="AR21" s="73" t="s">
        <v>73</v>
      </c>
      <c r="AS21" s="73" t="s">
        <v>73</v>
      </c>
      <c r="AT21" s="73" t="s">
        <v>73</v>
      </c>
      <c r="AU21" s="73" t="s">
        <v>73</v>
      </c>
      <c r="AV21" s="73" t="s">
        <v>73</v>
      </c>
      <c r="AW21" s="73" t="s">
        <v>73</v>
      </c>
      <c r="AX21" s="73" t="s">
        <v>73</v>
      </c>
      <c r="AY21" s="73" t="s">
        <v>73</v>
      </c>
      <c r="AZ21" s="73" t="s">
        <v>73</v>
      </c>
      <c r="BA21" s="73" t="s">
        <v>73</v>
      </c>
      <c r="BB21" s="73" t="s">
        <v>73</v>
      </c>
      <c r="BC21" s="73" t="s">
        <v>73</v>
      </c>
      <c r="BD21" s="73" t="s">
        <v>73</v>
      </c>
      <c r="BE21" s="73" t="s">
        <v>73</v>
      </c>
      <c r="BF21" s="73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3">
        <v>61.3</v>
      </c>
      <c r="D22" s="73">
        <v>61.5</v>
      </c>
      <c r="E22" s="73">
        <v>61.71</v>
      </c>
      <c r="F22" s="73">
        <v>61.93</v>
      </c>
      <c r="G22" s="73">
        <v>62.14</v>
      </c>
      <c r="H22" s="73">
        <v>62.36</v>
      </c>
      <c r="I22" s="73">
        <v>62.59</v>
      </c>
      <c r="J22" s="73">
        <v>62.81</v>
      </c>
      <c r="K22" s="73">
        <v>63.04</v>
      </c>
      <c r="L22" s="73">
        <v>63.27</v>
      </c>
      <c r="M22" s="73">
        <v>63.51</v>
      </c>
      <c r="N22" s="73">
        <v>63.75</v>
      </c>
      <c r="O22" s="73">
        <v>64</v>
      </c>
      <c r="P22" s="73">
        <v>64.25</v>
      </c>
      <c r="Q22" s="73">
        <v>64.510000000000005</v>
      </c>
      <c r="R22" s="73">
        <v>64.77</v>
      </c>
      <c r="S22" s="73">
        <v>65.040000000000006</v>
      </c>
      <c r="T22" s="73">
        <v>65.31</v>
      </c>
      <c r="U22" s="73">
        <v>65.59</v>
      </c>
      <c r="V22" s="73">
        <v>65.88</v>
      </c>
      <c r="W22" s="73">
        <v>67.22</v>
      </c>
      <c r="X22" s="73">
        <v>67.55</v>
      </c>
      <c r="Y22" s="73">
        <v>67.89</v>
      </c>
      <c r="Z22" s="73">
        <v>68.239999999999995</v>
      </c>
      <c r="AA22" s="73">
        <v>68.59</v>
      </c>
      <c r="AB22" s="73">
        <v>68.95</v>
      </c>
      <c r="AC22" s="73">
        <v>69.319999999999993</v>
      </c>
      <c r="AD22" s="73">
        <v>69.7</v>
      </c>
      <c r="AE22" s="73">
        <v>70.09</v>
      </c>
      <c r="AF22" s="73">
        <v>70.5</v>
      </c>
      <c r="AG22" s="73">
        <v>70.930000000000007</v>
      </c>
      <c r="AH22" s="73" t="s">
        <v>73</v>
      </c>
      <c r="AI22" s="73" t="s">
        <v>73</v>
      </c>
      <c r="AJ22" s="73" t="s">
        <v>73</v>
      </c>
      <c r="AK22" s="73" t="s">
        <v>73</v>
      </c>
      <c r="AL22" s="73" t="s">
        <v>73</v>
      </c>
      <c r="AM22" s="73" t="s">
        <v>73</v>
      </c>
      <c r="AN22" s="73" t="s">
        <v>73</v>
      </c>
      <c r="AO22" s="73" t="s">
        <v>73</v>
      </c>
      <c r="AP22" s="73" t="s">
        <v>73</v>
      </c>
      <c r="AQ22" s="73" t="s">
        <v>73</v>
      </c>
      <c r="AR22" s="73" t="s">
        <v>73</v>
      </c>
      <c r="AS22" s="73" t="s">
        <v>73</v>
      </c>
      <c r="AT22" s="73" t="s">
        <v>73</v>
      </c>
      <c r="AU22" s="73" t="s">
        <v>73</v>
      </c>
      <c r="AV22" s="73" t="s">
        <v>73</v>
      </c>
      <c r="AW22" s="73" t="s">
        <v>73</v>
      </c>
      <c r="AX22" s="73" t="s">
        <v>73</v>
      </c>
      <c r="AY22" s="73" t="s">
        <v>73</v>
      </c>
      <c r="AZ22" s="73" t="s">
        <v>73</v>
      </c>
      <c r="BA22" s="73" t="s">
        <v>73</v>
      </c>
      <c r="BB22" s="73" t="s">
        <v>73</v>
      </c>
      <c r="BC22" s="73" t="s">
        <v>73</v>
      </c>
      <c r="BD22" s="73" t="s">
        <v>73</v>
      </c>
      <c r="BE22" s="73" t="s">
        <v>73</v>
      </c>
      <c r="BF22" s="73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3">
        <v>61.38</v>
      </c>
      <c r="D23" s="73">
        <v>61.6</v>
      </c>
      <c r="E23" s="73">
        <v>61.81</v>
      </c>
      <c r="F23" s="73">
        <v>62.03</v>
      </c>
      <c r="G23" s="73">
        <v>62.25</v>
      </c>
      <c r="H23" s="73">
        <v>62.47</v>
      </c>
      <c r="I23" s="73">
        <v>62.7</v>
      </c>
      <c r="J23" s="73">
        <v>62.93</v>
      </c>
      <c r="K23" s="73">
        <v>63.16</v>
      </c>
      <c r="L23" s="73">
        <v>63.4</v>
      </c>
      <c r="M23" s="73">
        <v>63.64</v>
      </c>
      <c r="N23" s="73">
        <v>63.89</v>
      </c>
      <c r="O23" s="73">
        <v>64.14</v>
      </c>
      <c r="P23" s="73">
        <v>64.400000000000006</v>
      </c>
      <c r="Q23" s="73">
        <v>64.66</v>
      </c>
      <c r="R23" s="73">
        <v>64.92</v>
      </c>
      <c r="S23" s="73">
        <v>65.2</v>
      </c>
      <c r="T23" s="73">
        <v>65.48</v>
      </c>
      <c r="U23" s="73">
        <v>65.760000000000005</v>
      </c>
      <c r="V23" s="73">
        <v>66.05</v>
      </c>
      <c r="W23" s="73">
        <v>67.42</v>
      </c>
      <c r="X23" s="73">
        <v>67.75</v>
      </c>
      <c r="Y23" s="73">
        <v>68.09</v>
      </c>
      <c r="Z23" s="73">
        <v>68.44</v>
      </c>
      <c r="AA23" s="73">
        <v>68.8</v>
      </c>
      <c r="AB23" s="73">
        <v>69.16</v>
      </c>
      <c r="AC23" s="73">
        <v>69.540000000000006</v>
      </c>
      <c r="AD23" s="73">
        <v>69.92</v>
      </c>
      <c r="AE23" s="73">
        <v>70.319999999999993</v>
      </c>
      <c r="AF23" s="73">
        <v>70.739999999999995</v>
      </c>
      <c r="AG23" s="73">
        <v>71.17</v>
      </c>
      <c r="AH23" s="73">
        <v>71.62</v>
      </c>
      <c r="AI23" s="73" t="s">
        <v>73</v>
      </c>
      <c r="AJ23" s="73" t="s">
        <v>73</v>
      </c>
      <c r="AK23" s="73" t="s">
        <v>73</v>
      </c>
      <c r="AL23" s="73" t="s">
        <v>73</v>
      </c>
      <c r="AM23" s="73" t="s">
        <v>73</v>
      </c>
      <c r="AN23" s="73" t="s">
        <v>73</v>
      </c>
      <c r="AO23" s="73" t="s">
        <v>73</v>
      </c>
      <c r="AP23" s="73" t="s">
        <v>73</v>
      </c>
      <c r="AQ23" s="73" t="s">
        <v>73</v>
      </c>
      <c r="AR23" s="73" t="s">
        <v>73</v>
      </c>
      <c r="AS23" s="73" t="s">
        <v>73</v>
      </c>
      <c r="AT23" s="73" t="s">
        <v>73</v>
      </c>
      <c r="AU23" s="73" t="s">
        <v>73</v>
      </c>
      <c r="AV23" s="73" t="s">
        <v>73</v>
      </c>
      <c r="AW23" s="73" t="s">
        <v>73</v>
      </c>
      <c r="AX23" s="73" t="s">
        <v>73</v>
      </c>
      <c r="AY23" s="73" t="s">
        <v>73</v>
      </c>
      <c r="AZ23" s="73" t="s">
        <v>73</v>
      </c>
      <c r="BA23" s="73" t="s">
        <v>73</v>
      </c>
      <c r="BB23" s="73" t="s">
        <v>73</v>
      </c>
      <c r="BC23" s="73" t="s">
        <v>73</v>
      </c>
      <c r="BD23" s="73" t="s">
        <v>73</v>
      </c>
      <c r="BE23" s="73" t="s">
        <v>73</v>
      </c>
      <c r="BF23" s="73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3">
        <v>61.47</v>
      </c>
      <c r="D24" s="73">
        <v>61.68</v>
      </c>
      <c r="E24" s="73">
        <v>61.9</v>
      </c>
      <c r="F24" s="73">
        <v>62.12</v>
      </c>
      <c r="G24" s="73">
        <v>62.35</v>
      </c>
      <c r="H24" s="73">
        <v>62.58</v>
      </c>
      <c r="I24" s="73">
        <v>62.81</v>
      </c>
      <c r="J24" s="73">
        <v>63.05</v>
      </c>
      <c r="K24" s="73">
        <v>63.28</v>
      </c>
      <c r="L24" s="73">
        <v>63.53</v>
      </c>
      <c r="M24" s="73">
        <v>63.77</v>
      </c>
      <c r="N24" s="73">
        <v>64.03</v>
      </c>
      <c r="O24" s="73">
        <v>64.28</v>
      </c>
      <c r="P24" s="73">
        <v>64.540000000000006</v>
      </c>
      <c r="Q24" s="73">
        <v>64.81</v>
      </c>
      <c r="R24" s="73">
        <v>65.08</v>
      </c>
      <c r="S24" s="73">
        <v>65.349999999999994</v>
      </c>
      <c r="T24" s="73">
        <v>65.64</v>
      </c>
      <c r="U24" s="73">
        <v>65.930000000000007</v>
      </c>
      <c r="V24" s="73">
        <v>66.23</v>
      </c>
      <c r="W24" s="73">
        <v>67.61</v>
      </c>
      <c r="X24" s="73">
        <v>67.95</v>
      </c>
      <c r="Y24" s="73">
        <v>68.3</v>
      </c>
      <c r="Z24" s="73">
        <v>68.650000000000006</v>
      </c>
      <c r="AA24" s="73">
        <v>69.010000000000005</v>
      </c>
      <c r="AB24" s="73">
        <v>69.38</v>
      </c>
      <c r="AC24" s="73">
        <v>69.760000000000005</v>
      </c>
      <c r="AD24" s="73">
        <v>70.150000000000006</v>
      </c>
      <c r="AE24" s="73">
        <v>70.56</v>
      </c>
      <c r="AF24" s="73">
        <v>70.98</v>
      </c>
      <c r="AG24" s="73">
        <v>71.41</v>
      </c>
      <c r="AH24" s="73">
        <v>71.86</v>
      </c>
      <c r="AI24" s="73">
        <v>72.34</v>
      </c>
      <c r="AJ24" s="73" t="s">
        <v>73</v>
      </c>
      <c r="AK24" s="73" t="s">
        <v>73</v>
      </c>
      <c r="AL24" s="73" t="s">
        <v>73</v>
      </c>
      <c r="AM24" s="73" t="s">
        <v>73</v>
      </c>
      <c r="AN24" s="73" t="s">
        <v>73</v>
      </c>
      <c r="AO24" s="73" t="s">
        <v>73</v>
      </c>
      <c r="AP24" s="73" t="s">
        <v>73</v>
      </c>
      <c r="AQ24" s="73" t="s">
        <v>73</v>
      </c>
      <c r="AR24" s="73" t="s">
        <v>73</v>
      </c>
      <c r="AS24" s="73" t="s">
        <v>73</v>
      </c>
      <c r="AT24" s="73" t="s">
        <v>73</v>
      </c>
      <c r="AU24" s="73" t="s">
        <v>73</v>
      </c>
      <c r="AV24" s="73" t="s">
        <v>73</v>
      </c>
      <c r="AW24" s="73" t="s">
        <v>73</v>
      </c>
      <c r="AX24" s="73" t="s">
        <v>73</v>
      </c>
      <c r="AY24" s="73" t="s">
        <v>73</v>
      </c>
      <c r="AZ24" s="73" t="s">
        <v>73</v>
      </c>
      <c r="BA24" s="73" t="s">
        <v>73</v>
      </c>
      <c r="BB24" s="73" t="s">
        <v>73</v>
      </c>
      <c r="BC24" s="73" t="s">
        <v>73</v>
      </c>
      <c r="BD24" s="73" t="s">
        <v>73</v>
      </c>
      <c r="BE24" s="73" t="s">
        <v>73</v>
      </c>
      <c r="BF24" s="73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3">
        <v>61.55</v>
      </c>
      <c r="D25" s="73">
        <v>61.77</v>
      </c>
      <c r="E25" s="73">
        <v>61.99</v>
      </c>
      <c r="F25" s="73">
        <v>62.22</v>
      </c>
      <c r="G25" s="73">
        <v>62.45</v>
      </c>
      <c r="H25" s="73">
        <v>62.68</v>
      </c>
      <c r="I25" s="73">
        <v>62.92</v>
      </c>
      <c r="J25" s="73">
        <v>63.16</v>
      </c>
      <c r="K25" s="73">
        <v>63.4</v>
      </c>
      <c r="L25" s="73">
        <v>63.65</v>
      </c>
      <c r="M25" s="73">
        <v>63.9</v>
      </c>
      <c r="N25" s="73">
        <v>64.16</v>
      </c>
      <c r="O25" s="73">
        <v>64.42</v>
      </c>
      <c r="P25" s="73">
        <v>64.69</v>
      </c>
      <c r="Q25" s="73">
        <v>64.959999999999994</v>
      </c>
      <c r="R25" s="73">
        <v>65.23</v>
      </c>
      <c r="S25" s="73">
        <v>65.510000000000005</v>
      </c>
      <c r="T25" s="73">
        <v>65.8</v>
      </c>
      <c r="U25" s="73">
        <v>66.099999999999994</v>
      </c>
      <c r="V25" s="73">
        <v>66.400000000000006</v>
      </c>
      <c r="W25" s="73">
        <v>67.8</v>
      </c>
      <c r="X25" s="73">
        <v>68.150000000000006</v>
      </c>
      <c r="Y25" s="73">
        <v>68.5</v>
      </c>
      <c r="Z25" s="73">
        <v>68.86</v>
      </c>
      <c r="AA25" s="73">
        <v>69.23</v>
      </c>
      <c r="AB25" s="73">
        <v>69.599999999999994</v>
      </c>
      <c r="AC25" s="73">
        <v>69.989999999999995</v>
      </c>
      <c r="AD25" s="73">
        <v>70.38</v>
      </c>
      <c r="AE25" s="73">
        <v>70.790000000000006</v>
      </c>
      <c r="AF25" s="73">
        <v>71.22</v>
      </c>
      <c r="AG25" s="73">
        <v>71.66</v>
      </c>
      <c r="AH25" s="73">
        <v>72.11</v>
      </c>
      <c r="AI25" s="73">
        <v>72.59</v>
      </c>
      <c r="AJ25" s="73">
        <v>73.11</v>
      </c>
      <c r="AK25" s="73" t="s">
        <v>73</v>
      </c>
      <c r="AL25" s="73" t="s">
        <v>73</v>
      </c>
      <c r="AM25" s="73" t="s">
        <v>73</v>
      </c>
      <c r="AN25" s="73" t="s">
        <v>73</v>
      </c>
      <c r="AO25" s="73" t="s">
        <v>73</v>
      </c>
      <c r="AP25" s="73" t="s">
        <v>73</v>
      </c>
      <c r="AQ25" s="73" t="s">
        <v>73</v>
      </c>
      <c r="AR25" s="73" t="s">
        <v>73</v>
      </c>
      <c r="AS25" s="73" t="s">
        <v>73</v>
      </c>
      <c r="AT25" s="73" t="s">
        <v>73</v>
      </c>
      <c r="AU25" s="73" t="s">
        <v>73</v>
      </c>
      <c r="AV25" s="73" t="s">
        <v>73</v>
      </c>
      <c r="AW25" s="73" t="s">
        <v>73</v>
      </c>
      <c r="AX25" s="73" t="s">
        <v>73</v>
      </c>
      <c r="AY25" s="73" t="s">
        <v>73</v>
      </c>
      <c r="AZ25" s="73" t="s">
        <v>73</v>
      </c>
      <c r="BA25" s="73" t="s">
        <v>73</v>
      </c>
      <c r="BB25" s="73" t="s">
        <v>73</v>
      </c>
      <c r="BC25" s="73" t="s">
        <v>73</v>
      </c>
      <c r="BD25" s="73" t="s">
        <v>73</v>
      </c>
      <c r="BE25" s="73" t="s">
        <v>73</v>
      </c>
      <c r="BF25" s="73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3">
        <v>61.63</v>
      </c>
      <c r="D26" s="73">
        <v>61.86</v>
      </c>
      <c r="E26" s="73">
        <v>62.08</v>
      </c>
      <c r="F26" s="73">
        <v>62.31</v>
      </c>
      <c r="G26" s="73">
        <v>62.55</v>
      </c>
      <c r="H26" s="73">
        <v>62.79</v>
      </c>
      <c r="I26" s="73">
        <v>63.03</v>
      </c>
      <c r="J26" s="73">
        <v>63.27</v>
      </c>
      <c r="K26" s="73">
        <v>63.52</v>
      </c>
      <c r="L26" s="73">
        <v>63.77</v>
      </c>
      <c r="M26" s="73">
        <v>64.03</v>
      </c>
      <c r="N26" s="73">
        <v>64.290000000000006</v>
      </c>
      <c r="O26" s="73">
        <v>64.56</v>
      </c>
      <c r="P26" s="73">
        <v>64.83</v>
      </c>
      <c r="Q26" s="73">
        <v>65.099999999999994</v>
      </c>
      <c r="R26" s="73">
        <v>65.38</v>
      </c>
      <c r="S26" s="73">
        <v>65.67</v>
      </c>
      <c r="T26" s="73">
        <v>65.97</v>
      </c>
      <c r="U26" s="73">
        <v>66.27</v>
      </c>
      <c r="V26" s="73">
        <v>66.569999999999993</v>
      </c>
      <c r="W26" s="73">
        <v>68</v>
      </c>
      <c r="X26" s="73">
        <v>68.349999999999994</v>
      </c>
      <c r="Y26" s="73">
        <v>68.709999999999994</v>
      </c>
      <c r="Z26" s="73">
        <v>69.069999999999993</v>
      </c>
      <c r="AA26" s="73">
        <v>69.45</v>
      </c>
      <c r="AB26" s="73">
        <v>69.83</v>
      </c>
      <c r="AC26" s="73">
        <v>70.22</v>
      </c>
      <c r="AD26" s="73">
        <v>70.62</v>
      </c>
      <c r="AE26" s="73">
        <v>71.03</v>
      </c>
      <c r="AF26" s="73">
        <v>71.459999999999994</v>
      </c>
      <c r="AG26" s="73">
        <v>71.91</v>
      </c>
      <c r="AH26" s="73">
        <v>72.37</v>
      </c>
      <c r="AI26" s="73">
        <v>72.849999999999994</v>
      </c>
      <c r="AJ26" s="73">
        <v>73.37</v>
      </c>
      <c r="AK26" s="73">
        <v>73.930000000000007</v>
      </c>
      <c r="AL26" s="73" t="s">
        <v>73</v>
      </c>
      <c r="AM26" s="73" t="s">
        <v>73</v>
      </c>
      <c r="AN26" s="73" t="s">
        <v>73</v>
      </c>
      <c r="AO26" s="73" t="s">
        <v>73</v>
      </c>
      <c r="AP26" s="73" t="s">
        <v>73</v>
      </c>
      <c r="AQ26" s="73" t="s">
        <v>73</v>
      </c>
      <c r="AR26" s="73" t="s">
        <v>73</v>
      </c>
      <c r="AS26" s="73" t="s">
        <v>73</v>
      </c>
      <c r="AT26" s="73" t="s">
        <v>73</v>
      </c>
      <c r="AU26" s="73" t="s">
        <v>73</v>
      </c>
      <c r="AV26" s="73" t="s">
        <v>73</v>
      </c>
      <c r="AW26" s="73" t="s">
        <v>73</v>
      </c>
      <c r="AX26" s="73" t="s">
        <v>73</v>
      </c>
      <c r="AY26" s="73" t="s">
        <v>73</v>
      </c>
      <c r="AZ26" s="73" t="s">
        <v>73</v>
      </c>
      <c r="BA26" s="73" t="s">
        <v>73</v>
      </c>
      <c r="BB26" s="73" t="s">
        <v>73</v>
      </c>
      <c r="BC26" s="73" t="s">
        <v>73</v>
      </c>
      <c r="BD26" s="73" t="s">
        <v>73</v>
      </c>
      <c r="BE26" s="73" t="s">
        <v>73</v>
      </c>
      <c r="BF26" s="73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3">
        <v>61.71</v>
      </c>
      <c r="D27" s="73">
        <v>61.94</v>
      </c>
      <c r="E27" s="73">
        <v>62.17</v>
      </c>
      <c r="F27" s="73">
        <v>62.41</v>
      </c>
      <c r="G27" s="73">
        <v>62.65</v>
      </c>
      <c r="H27" s="73">
        <v>62.89</v>
      </c>
      <c r="I27" s="73">
        <v>63.13</v>
      </c>
      <c r="J27" s="73">
        <v>63.38</v>
      </c>
      <c r="K27" s="73">
        <v>63.64</v>
      </c>
      <c r="L27" s="73">
        <v>63.9</v>
      </c>
      <c r="M27" s="73">
        <v>64.16</v>
      </c>
      <c r="N27" s="73">
        <v>64.42</v>
      </c>
      <c r="O27" s="73">
        <v>64.69</v>
      </c>
      <c r="P27" s="73">
        <v>64.97</v>
      </c>
      <c r="Q27" s="73">
        <v>65.25</v>
      </c>
      <c r="R27" s="73">
        <v>65.540000000000006</v>
      </c>
      <c r="S27" s="73">
        <v>65.83</v>
      </c>
      <c r="T27" s="73">
        <v>66.13</v>
      </c>
      <c r="U27" s="73">
        <v>66.430000000000007</v>
      </c>
      <c r="V27" s="73">
        <v>66.75</v>
      </c>
      <c r="W27" s="73">
        <v>68.19</v>
      </c>
      <c r="X27" s="73">
        <v>68.55</v>
      </c>
      <c r="Y27" s="73">
        <v>68.91</v>
      </c>
      <c r="Z27" s="73">
        <v>69.290000000000006</v>
      </c>
      <c r="AA27" s="73">
        <v>69.66</v>
      </c>
      <c r="AB27" s="73">
        <v>70.05</v>
      </c>
      <c r="AC27" s="73">
        <v>70.44</v>
      </c>
      <c r="AD27" s="73">
        <v>70.849999999999994</v>
      </c>
      <c r="AE27" s="73">
        <v>71.27</v>
      </c>
      <c r="AF27" s="73">
        <v>71.709999999999994</v>
      </c>
      <c r="AG27" s="73">
        <v>72.16</v>
      </c>
      <c r="AH27" s="73">
        <v>72.63</v>
      </c>
      <c r="AI27" s="73">
        <v>73.11</v>
      </c>
      <c r="AJ27" s="73">
        <v>73.64</v>
      </c>
      <c r="AK27" s="73">
        <v>74.209999999999994</v>
      </c>
      <c r="AL27" s="73">
        <v>74.81</v>
      </c>
      <c r="AM27" s="73" t="s">
        <v>73</v>
      </c>
      <c r="AN27" s="73" t="s">
        <v>73</v>
      </c>
      <c r="AO27" s="73" t="s">
        <v>73</v>
      </c>
      <c r="AP27" s="73" t="s">
        <v>73</v>
      </c>
      <c r="AQ27" s="73" t="s">
        <v>73</v>
      </c>
      <c r="AR27" s="73" t="s">
        <v>73</v>
      </c>
      <c r="AS27" s="73" t="s">
        <v>73</v>
      </c>
      <c r="AT27" s="73" t="s">
        <v>73</v>
      </c>
      <c r="AU27" s="73" t="s">
        <v>73</v>
      </c>
      <c r="AV27" s="73" t="s">
        <v>73</v>
      </c>
      <c r="AW27" s="73" t="s">
        <v>73</v>
      </c>
      <c r="AX27" s="73" t="s">
        <v>73</v>
      </c>
      <c r="AY27" s="73" t="s">
        <v>73</v>
      </c>
      <c r="AZ27" s="73" t="s">
        <v>73</v>
      </c>
      <c r="BA27" s="73" t="s">
        <v>73</v>
      </c>
      <c r="BB27" s="73" t="s">
        <v>73</v>
      </c>
      <c r="BC27" s="73" t="s">
        <v>73</v>
      </c>
      <c r="BD27" s="73" t="s">
        <v>73</v>
      </c>
      <c r="BE27" s="73" t="s">
        <v>73</v>
      </c>
      <c r="BF27" s="73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3">
        <v>61.78</v>
      </c>
      <c r="D28" s="73">
        <v>62.02</v>
      </c>
      <c r="E28" s="73">
        <v>62.25</v>
      </c>
      <c r="F28" s="73">
        <v>62.5</v>
      </c>
      <c r="G28" s="73">
        <v>62.74</v>
      </c>
      <c r="H28" s="73">
        <v>62.99</v>
      </c>
      <c r="I28" s="73">
        <v>63.24</v>
      </c>
      <c r="J28" s="73">
        <v>63.49</v>
      </c>
      <c r="K28" s="73">
        <v>63.75</v>
      </c>
      <c r="L28" s="73">
        <v>64.010000000000005</v>
      </c>
      <c r="M28" s="73">
        <v>64.28</v>
      </c>
      <c r="N28" s="73">
        <v>64.55</v>
      </c>
      <c r="O28" s="73">
        <v>64.83</v>
      </c>
      <c r="P28" s="73">
        <v>65.11</v>
      </c>
      <c r="Q28" s="73">
        <v>65.39</v>
      </c>
      <c r="R28" s="73">
        <v>65.69</v>
      </c>
      <c r="S28" s="73">
        <v>65.98</v>
      </c>
      <c r="T28" s="73">
        <v>66.290000000000006</v>
      </c>
      <c r="U28" s="73">
        <v>66.599999999999994</v>
      </c>
      <c r="V28" s="73">
        <v>66.92</v>
      </c>
      <c r="W28" s="73">
        <v>68.39</v>
      </c>
      <c r="X28" s="73">
        <v>68.75</v>
      </c>
      <c r="Y28" s="73">
        <v>69.12</v>
      </c>
      <c r="Z28" s="73">
        <v>69.5</v>
      </c>
      <c r="AA28" s="73">
        <v>69.88</v>
      </c>
      <c r="AB28" s="73">
        <v>70.27</v>
      </c>
      <c r="AC28" s="73">
        <v>70.67</v>
      </c>
      <c r="AD28" s="73">
        <v>71.09</v>
      </c>
      <c r="AE28" s="73">
        <v>71.510000000000005</v>
      </c>
      <c r="AF28" s="73">
        <v>71.95</v>
      </c>
      <c r="AG28" s="73">
        <v>72.41</v>
      </c>
      <c r="AH28" s="73">
        <v>72.89</v>
      </c>
      <c r="AI28" s="73">
        <v>73.38</v>
      </c>
      <c r="AJ28" s="73">
        <v>73.91</v>
      </c>
      <c r="AK28" s="73">
        <v>74.489999999999995</v>
      </c>
      <c r="AL28" s="73">
        <v>75.09</v>
      </c>
      <c r="AM28" s="73">
        <v>75.73</v>
      </c>
      <c r="AN28" s="73" t="s">
        <v>73</v>
      </c>
      <c r="AO28" s="73" t="s">
        <v>73</v>
      </c>
      <c r="AP28" s="73" t="s">
        <v>73</v>
      </c>
      <c r="AQ28" s="73" t="s">
        <v>73</v>
      </c>
      <c r="AR28" s="73" t="s">
        <v>73</v>
      </c>
      <c r="AS28" s="73" t="s">
        <v>73</v>
      </c>
      <c r="AT28" s="73" t="s">
        <v>73</v>
      </c>
      <c r="AU28" s="73" t="s">
        <v>73</v>
      </c>
      <c r="AV28" s="73" t="s">
        <v>73</v>
      </c>
      <c r="AW28" s="73" t="s">
        <v>73</v>
      </c>
      <c r="AX28" s="73" t="s">
        <v>73</v>
      </c>
      <c r="AY28" s="73" t="s">
        <v>73</v>
      </c>
      <c r="AZ28" s="73" t="s">
        <v>73</v>
      </c>
      <c r="BA28" s="73" t="s">
        <v>73</v>
      </c>
      <c r="BB28" s="73" t="s">
        <v>73</v>
      </c>
      <c r="BC28" s="73" t="s">
        <v>73</v>
      </c>
      <c r="BD28" s="73" t="s">
        <v>73</v>
      </c>
      <c r="BE28" s="73" t="s">
        <v>73</v>
      </c>
      <c r="BF28" s="73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3">
        <v>61.86</v>
      </c>
      <c r="D29" s="73">
        <v>62.1</v>
      </c>
      <c r="E29" s="73">
        <v>62.34</v>
      </c>
      <c r="F29" s="73">
        <v>62.58</v>
      </c>
      <c r="G29" s="73">
        <v>62.83</v>
      </c>
      <c r="H29" s="73">
        <v>63.08</v>
      </c>
      <c r="I29" s="73">
        <v>63.34</v>
      </c>
      <c r="J29" s="73">
        <v>63.6</v>
      </c>
      <c r="K29" s="73">
        <v>63.86</v>
      </c>
      <c r="L29" s="73">
        <v>64.13</v>
      </c>
      <c r="M29" s="73">
        <v>64.400000000000006</v>
      </c>
      <c r="N29" s="73">
        <v>64.680000000000007</v>
      </c>
      <c r="O29" s="73">
        <v>64.959999999999994</v>
      </c>
      <c r="P29" s="73">
        <v>65.25</v>
      </c>
      <c r="Q29" s="73">
        <v>65.540000000000006</v>
      </c>
      <c r="R29" s="73">
        <v>65.84</v>
      </c>
      <c r="S29" s="73">
        <v>66.14</v>
      </c>
      <c r="T29" s="73">
        <v>66.45</v>
      </c>
      <c r="U29" s="73">
        <v>66.77</v>
      </c>
      <c r="V29" s="73">
        <v>67.09</v>
      </c>
      <c r="W29" s="73">
        <v>68.58</v>
      </c>
      <c r="X29" s="73">
        <v>68.95</v>
      </c>
      <c r="Y29" s="73">
        <v>69.33</v>
      </c>
      <c r="Z29" s="73">
        <v>69.709999999999994</v>
      </c>
      <c r="AA29" s="73">
        <v>70.099999999999994</v>
      </c>
      <c r="AB29" s="73">
        <v>70.5</v>
      </c>
      <c r="AC29" s="73">
        <v>70.91</v>
      </c>
      <c r="AD29" s="73">
        <v>71.319999999999993</v>
      </c>
      <c r="AE29" s="73">
        <v>71.760000000000005</v>
      </c>
      <c r="AF29" s="73">
        <v>72.2</v>
      </c>
      <c r="AG29" s="73">
        <v>72.67</v>
      </c>
      <c r="AH29" s="73">
        <v>73.150000000000006</v>
      </c>
      <c r="AI29" s="73">
        <v>73.650000000000006</v>
      </c>
      <c r="AJ29" s="73">
        <v>74.19</v>
      </c>
      <c r="AK29" s="73">
        <v>74.77</v>
      </c>
      <c r="AL29" s="73">
        <v>75.38</v>
      </c>
      <c r="AM29" s="73">
        <v>76.03</v>
      </c>
      <c r="AN29" s="73">
        <v>76.790000000000006</v>
      </c>
      <c r="AO29" s="73" t="s">
        <v>73</v>
      </c>
      <c r="AP29" s="73" t="s">
        <v>73</v>
      </c>
      <c r="AQ29" s="73" t="s">
        <v>73</v>
      </c>
      <c r="AR29" s="73" t="s">
        <v>73</v>
      </c>
      <c r="AS29" s="73" t="s">
        <v>73</v>
      </c>
      <c r="AT29" s="73" t="s">
        <v>73</v>
      </c>
      <c r="AU29" s="73" t="s">
        <v>73</v>
      </c>
      <c r="AV29" s="73" t="s">
        <v>73</v>
      </c>
      <c r="AW29" s="73" t="s">
        <v>73</v>
      </c>
      <c r="AX29" s="73" t="s">
        <v>73</v>
      </c>
      <c r="AY29" s="73" t="s">
        <v>73</v>
      </c>
      <c r="AZ29" s="73" t="s">
        <v>73</v>
      </c>
      <c r="BA29" s="73" t="s">
        <v>73</v>
      </c>
      <c r="BB29" s="73" t="s">
        <v>73</v>
      </c>
      <c r="BC29" s="73" t="s">
        <v>73</v>
      </c>
      <c r="BD29" s="73" t="s">
        <v>73</v>
      </c>
      <c r="BE29" s="73" t="s">
        <v>73</v>
      </c>
      <c r="BF29" s="73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3">
        <v>61.93</v>
      </c>
      <c r="D30" s="73">
        <v>62.17</v>
      </c>
      <c r="E30" s="73">
        <v>62.42</v>
      </c>
      <c r="F30" s="73">
        <v>62.67</v>
      </c>
      <c r="G30" s="73">
        <v>62.92</v>
      </c>
      <c r="H30" s="73">
        <v>63.18</v>
      </c>
      <c r="I30" s="73">
        <v>63.44</v>
      </c>
      <c r="J30" s="73">
        <v>63.7</v>
      </c>
      <c r="K30" s="73">
        <v>63.97</v>
      </c>
      <c r="L30" s="73">
        <v>64.25</v>
      </c>
      <c r="M30" s="73">
        <v>64.52</v>
      </c>
      <c r="N30" s="73">
        <v>64.8</v>
      </c>
      <c r="O30" s="73">
        <v>65.09</v>
      </c>
      <c r="P30" s="73">
        <v>65.38</v>
      </c>
      <c r="Q30" s="73">
        <v>65.680000000000007</v>
      </c>
      <c r="R30" s="73">
        <v>65.98</v>
      </c>
      <c r="S30" s="73">
        <v>66.290000000000006</v>
      </c>
      <c r="T30" s="73">
        <v>66.61</v>
      </c>
      <c r="U30" s="73">
        <v>66.930000000000007</v>
      </c>
      <c r="V30" s="73">
        <v>67.260000000000005</v>
      </c>
      <c r="W30" s="73">
        <v>68.77</v>
      </c>
      <c r="X30" s="73">
        <v>69.150000000000006</v>
      </c>
      <c r="Y30" s="73">
        <v>69.53</v>
      </c>
      <c r="Z30" s="73">
        <v>69.92</v>
      </c>
      <c r="AA30" s="73">
        <v>70.319999999999993</v>
      </c>
      <c r="AB30" s="73">
        <v>70.72</v>
      </c>
      <c r="AC30" s="73">
        <v>71.14</v>
      </c>
      <c r="AD30" s="73">
        <v>71.56</v>
      </c>
      <c r="AE30" s="73">
        <v>72</v>
      </c>
      <c r="AF30" s="73">
        <v>72.459999999999994</v>
      </c>
      <c r="AG30" s="73">
        <v>72.930000000000007</v>
      </c>
      <c r="AH30" s="73">
        <v>73.41</v>
      </c>
      <c r="AI30" s="73">
        <v>73.92</v>
      </c>
      <c r="AJ30" s="73">
        <v>74.47</v>
      </c>
      <c r="AK30" s="73">
        <v>75.06</v>
      </c>
      <c r="AL30" s="73">
        <v>75.680000000000007</v>
      </c>
      <c r="AM30" s="73">
        <v>76.33</v>
      </c>
      <c r="AN30" s="73">
        <v>77.099999999999994</v>
      </c>
      <c r="AO30" s="73">
        <v>77.739999999999995</v>
      </c>
      <c r="AP30" s="73" t="s">
        <v>73</v>
      </c>
      <c r="AQ30" s="73" t="s">
        <v>73</v>
      </c>
      <c r="AR30" s="73" t="s">
        <v>73</v>
      </c>
      <c r="AS30" s="73" t="s">
        <v>73</v>
      </c>
      <c r="AT30" s="73" t="s">
        <v>73</v>
      </c>
      <c r="AU30" s="73" t="s">
        <v>73</v>
      </c>
      <c r="AV30" s="73" t="s">
        <v>73</v>
      </c>
      <c r="AW30" s="73" t="s">
        <v>73</v>
      </c>
      <c r="AX30" s="73" t="s">
        <v>73</v>
      </c>
      <c r="AY30" s="73" t="s">
        <v>73</v>
      </c>
      <c r="AZ30" s="73" t="s">
        <v>73</v>
      </c>
      <c r="BA30" s="73" t="s">
        <v>73</v>
      </c>
      <c r="BB30" s="73" t="s">
        <v>73</v>
      </c>
      <c r="BC30" s="73" t="s">
        <v>73</v>
      </c>
      <c r="BD30" s="73" t="s">
        <v>73</v>
      </c>
      <c r="BE30" s="73" t="s">
        <v>73</v>
      </c>
      <c r="BF30" s="73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3">
        <v>62</v>
      </c>
      <c r="D31" s="73">
        <v>62.24</v>
      </c>
      <c r="E31" s="73">
        <v>62.49</v>
      </c>
      <c r="F31" s="73">
        <v>62.75</v>
      </c>
      <c r="G31" s="73">
        <v>63</v>
      </c>
      <c r="H31" s="73">
        <v>63.27</v>
      </c>
      <c r="I31" s="73">
        <v>63.53</v>
      </c>
      <c r="J31" s="73">
        <v>63.8</v>
      </c>
      <c r="K31" s="73">
        <v>64.08</v>
      </c>
      <c r="L31" s="73">
        <v>64.36</v>
      </c>
      <c r="M31" s="73">
        <v>64.64</v>
      </c>
      <c r="N31" s="73">
        <v>64.930000000000007</v>
      </c>
      <c r="O31" s="73">
        <v>65.22</v>
      </c>
      <c r="P31" s="73">
        <v>65.52</v>
      </c>
      <c r="Q31" s="73">
        <v>65.819999999999993</v>
      </c>
      <c r="R31" s="73">
        <v>66.13</v>
      </c>
      <c r="S31" s="73">
        <v>66.44</v>
      </c>
      <c r="T31" s="73">
        <v>66.77</v>
      </c>
      <c r="U31" s="73">
        <v>67.099999999999994</v>
      </c>
      <c r="V31" s="73">
        <v>67.430000000000007</v>
      </c>
      <c r="W31" s="73">
        <v>68.959999999999994</v>
      </c>
      <c r="X31" s="73">
        <v>69.349999999999994</v>
      </c>
      <c r="Y31" s="73">
        <v>69.739999999999995</v>
      </c>
      <c r="Z31" s="73">
        <v>70.13</v>
      </c>
      <c r="AA31" s="73">
        <v>70.540000000000006</v>
      </c>
      <c r="AB31" s="73">
        <v>70.95</v>
      </c>
      <c r="AC31" s="73">
        <v>71.37</v>
      </c>
      <c r="AD31" s="73">
        <v>71.8</v>
      </c>
      <c r="AE31" s="73">
        <v>72.25</v>
      </c>
      <c r="AF31" s="73">
        <v>72.709999999999994</v>
      </c>
      <c r="AG31" s="73">
        <v>73.19</v>
      </c>
      <c r="AH31" s="73">
        <v>73.680000000000007</v>
      </c>
      <c r="AI31" s="73">
        <v>74.2</v>
      </c>
      <c r="AJ31" s="73">
        <v>74.75</v>
      </c>
      <c r="AK31" s="73">
        <v>75.349999999999994</v>
      </c>
      <c r="AL31" s="73">
        <v>75.97</v>
      </c>
      <c r="AM31" s="73">
        <v>76.73</v>
      </c>
      <c r="AN31" s="73">
        <v>77.33</v>
      </c>
      <c r="AO31" s="73">
        <v>78.11</v>
      </c>
      <c r="AP31" s="73">
        <v>78.89</v>
      </c>
      <c r="AQ31" s="73" t="s">
        <v>73</v>
      </c>
      <c r="AR31" s="73" t="s">
        <v>73</v>
      </c>
      <c r="AS31" s="73" t="s">
        <v>73</v>
      </c>
      <c r="AT31" s="73" t="s">
        <v>73</v>
      </c>
      <c r="AU31" s="73" t="s">
        <v>73</v>
      </c>
      <c r="AV31" s="73" t="s">
        <v>73</v>
      </c>
      <c r="AW31" s="73" t="s">
        <v>73</v>
      </c>
      <c r="AX31" s="73" t="s">
        <v>73</v>
      </c>
      <c r="AY31" s="73" t="s">
        <v>73</v>
      </c>
      <c r="AZ31" s="73" t="s">
        <v>73</v>
      </c>
      <c r="BA31" s="73" t="s">
        <v>73</v>
      </c>
      <c r="BB31" s="73" t="s">
        <v>73</v>
      </c>
      <c r="BC31" s="73" t="s">
        <v>73</v>
      </c>
      <c r="BD31" s="73" t="s">
        <v>73</v>
      </c>
      <c r="BE31" s="73" t="s">
        <v>73</v>
      </c>
      <c r="BF31" s="73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3">
        <v>62.06</v>
      </c>
      <c r="D32" s="73">
        <v>62.31</v>
      </c>
      <c r="E32" s="73">
        <v>62.57</v>
      </c>
      <c r="F32" s="73">
        <v>62.83</v>
      </c>
      <c r="G32" s="73">
        <v>63.09</v>
      </c>
      <c r="H32" s="73">
        <v>63.36</v>
      </c>
      <c r="I32" s="73">
        <v>63.63</v>
      </c>
      <c r="J32" s="73">
        <v>63.9</v>
      </c>
      <c r="K32" s="73">
        <v>64.180000000000007</v>
      </c>
      <c r="L32" s="73">
        <v>64.47</v>
      </c>
      <c r="M32" s="73">
        <v>64.760000000000005</v>
      </c>
      <c r="N32" s="73">
        <v>65.05</v>
      </c>
      <c r="O32" s="73">
        <v>65.349999999999994</v>
      </c>
      <c r="P32" s="73">
        <v>65.650000000000006</v>
      </c>
      <c r="Q32" s="73">
        <v>65.959999999999994</v>
      </c>
      <c r="R32" s="73">
        <v>66.27</v>
      </c>
      <c r="S32" s="73">
        <v>66.59</v>
      </c>
      <c r="T32" s="73">
        <v>66.92</v>
      </c>
      <c r="U32" s="73">
        <v>67.260000000000005</v>
      </c>
      <c r="V32" s="73">
        <v>67.599999999999994</v>
      </c>
      <c r="W32" s="73">
        <v>69.150000000000006</v>
      </c>
      <c r="X32" s="73">
        <v>69.540000000000006</v>
      </c>
      <c r="Y32" s="73">
        <v>69.94</v>
      </c>
      <c r="Z32" s="73">
        <v>70.349999999999994</v>
      </c>
      <c r="AA32" s="73">
        <v>70.760000000000005</v>
      </c>
      <c r="AB32" s="73">
        <v>71.180000000000007</v>
      </c>
      <c r="AC32" s="73">
        <v>71.599999999999994</v>
      </c>
      <c r="AD32" s="73">
        <v>72.040000000000006</v>
      </c>
      <c r="AE32" s="73">
        <v>72.5</v>
      </c>
      <c r="AF32" s="73">
        <v>72.959999999999994</v>
      </c>
      <c r="AG32" s="73">
        <v>73.45</v>
      </c>
      <c r="AH32" s="73">
        <v>73.95</v>
      </c>
      <c r="AI32" s="73">
        <v>74.47</v>
      </c>
      <c r="AJ32" s="73">
        <v>75.040000000000006</v>
      </c>
      <c r="AK32" s="73">
        <v>75.64</v>
      </c>
      <c r="AL32" s="73">
        <v>76.28</v>
      </c>
      <c r="AM32" s="73">
        <v>77.040000000000006</v>
      </c>
      <c r="AN32" s="73">
        <v>77.650000000000006</v>
      </c>
      <c r="AO32" s="73">
        <v>78.430000000000007</v>
      </c>
      <c r="AP32" s="73">
        <v>79.209999999999994</v>
      </c>
      <c r="AQ32" s="73">
        <v>80.010000000000005</v>
      </c>
      <c r="AR32" s="73" t="s">
        <v>73</v>
      </c>
      <c r="AS32" s="73" t="s">
        <v>73</v>
      </c>
      <c r="AT32" s="73" t="s">
        <v>73</v>
      </c>
      <c r="AU32" s="73" t="s">
        <v>73</v>
      </c>
      <c r="AV32" s="73" t="s">
        <v>73</v>
      </c>
      <c r="AW32" s="73" t="s">
        <v>73</v>
      </c>
      <c r="AX32" s="73" t="s">
        <v>73</v>
      </c>
      <c r="AY32" s="73" t="s">
        <v>73</v>
      </c>
      <c r="AZ32" s="73" t="s">
        <v>73</v>
      </c>
      <c r="BA32" s="73" t="s">
        <v>73</v>
      </c>
      <c r="BB32" s="73" t="s">
        <v>73</v>
      </c>
      <c r="BC32" s="73" t="s">
        <v>73</v>
      </c>
      <c r="BD32" s="73" t="s">
        <v>73</v>
      </c>
      <c r="BE32" s="73" t="s">
        <v>73</v>
      </c>
      <c r="BF32" s="73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3">
        <v>62.13</v>
      </c>
      <c r="D33" s="73">
        <v>62.38</v>
      </c>
      <c r="E33" s="73">
        <v>62.64</v>
      </c>
      <c r="F33" s="73">
        <v>62.9</v>
      </c>
      <c r="G33" s="73">
        <v>63.17</v>
      </c>
      <c r="H33" s="73">
        <v>63.44</v>
      </c>
      <c r="I33" s="73">
        <v>63.72</v>
      </c>
      <c r="J33" s="73">
        <v>64</v>
      </c>
      <c r="K33" s="73">
        <v>64.28</v>
      </c>
      <c r="L33" s="73">
        <v>64.569999999999993</v>
      </c>
      <c r="M33" s="73">
        <v>64.87</v>
      </c>
      <c r="N33" s="73">
        <v>65.17</v>
      </c>
      <c r="O33" s="73">
        <v>65.47</v>
      </c>
      <c r="P33" s="73">
        <v>65.78</v>
      </c>
      <c r="Q33" s="73">
        <v>66.09</v>
      </c>
      <c r="R33" s="73">
        <v>66.42</v>
      </c>
      <c r="S33" s="73">
        <v>66.739999999999995</v>
      </c>
      <c r="T33" s="73">
        <v>67.08</v>
      </c>
      <c r="U33" s="73">
        <v>67.42</v>
      </c>
      <c r="V33" s="73">
        <v>67.77</v>
      </c>
      <c r="W33" s="73">
        <v>69.34</v>
      </c>
      <c r="X33" s="73">
        <v>69.739999999999995</v>
      </c>
      <c r="Y33" s="73">
        <v>70.150000000000006</v>
      </c>
      <c r="Z33" s="73">
        <v>70.56</v>
      </c>
      <c r="AA33" s="73">
        <v>70.98</v>
      </c>
      <c r="AB33" s="73">
        <v>71.400000000000006</v>
      </c>
      <c r="AC33" s="73">
        <v>71.84</v>
      </c>
      <c r="AD33" s="73">
        <v>72.28</v>
      </c>
      <c r="AE33" s="73">
        <v>72.75</v>
      </c>
      <c r="AF33" s="73">
        <v>73.22</v>
      </c>
      <c r="AG33" s="73">
        <v>73.709999999999994</v>
      </c>
      <c r="AH33" s="73">
        <v>74.22</v>
      </c>
      <c r="AI33" s="73">
        <v>74.75</v>
      </c>
      <c r="AJ33" s="73">
        <v>75.33</v>
      </c>
      <c r="AK33" s="73">
        <v>75.930000000000007</v>
      </c>
      <c r="AL33" s="73">
        <v>76.58</v>
      </c>
      <c r="AM33" s="73">
        <v>77.349999999999994</v>
      </c>
      <c r="AN33" s="73">
        <v>77.98</v>
      </c>
      <c r="AO33" s="73">
        <v>78.760000000000005</v>
      </c>
      <c r="AP33" s="73">
        <v>79.540000000000006</v>
      </c>
      <c r="AQ33" s="73">
        <v>80.34</v>
      </c>
      <c r="AR33" s="73">
        <v>81.14</v>
      </c>
      <c r="AS33" s="73" t="s">
        <v>73</v>
      </c>
      <c r="AT33" s="73" t="s">
        <v>73</v>
      </c>
      <c r="AU33" s="73" t="s">
        <v>73</v>
      </c>
      <c r="AV33" s="73" t="s">
        <v>73</v>
      </c>
      <c r="AW33" s="73" t="s">
        <v>73</v>
      </c>
      <c r="AX33" s="73" t="s">
        <v>73</v>
      </c>
      <c r="AY33" s="73" t="s">
        <v>73</v>
      </c>
      <c r="AZ33" s="73" t="s">
        <v>73</v>
      </c>
      <c r="BA33" s="73" t="s">
        <v>73</v>
      </c>
      <c r="BB33" s="73" t="s">
        <v>73</v>
      </c>
      <c r="BC33" s="73" t="s">
        <v>73</v>
      </c>
      <c r="BD33" s="73" t="s">
        <v>73</v>
      </c>
      <c r="BE33" s="73" t="s">
        <v>73</v>
      </c>
      <c r="BF33" s="73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3">
        <v>62.19</v>
      </c>
      <c r="D34" s="73">
        <v>62.44</v>
      </c>
      <c r="E34" s="73">
        <v>62.71</v>
      </c>
      <c r="F34" s="73">
        <v>62.97</v>
      </c>
      <c r="G34" s="73">
        <v>63.25</v>
      </c>
      <c r="H34" s="73">
        <v>63.52</v>
      </c>
      <c r="I34" s="73">
        <v>63.8</v>
      </c>
      <c r="J34" s="73">
        <v>64.09</v>
      </c>
      <c r="K34" s="73">
        <v>64.38</v>
      </c>
      <c r="L34" s="73">
        <v>64.680000000000007</v>
      </c>
      <c r="M34" s="73">
        <v>64.98</v>
      </c>
      <c r="N34" s="73">
        <v>65.28</v>
      </c>
      <c r="O34" s="73">
        <v>65.59</v>
      </c>
      <c r="P34" s="73">
        <v>65.91</v>
      </c>
      <c r="Q34" s="73">
        <v>66.23</v>
      </c>
      <c r="R34" s="73">
        <v>66.55</v>
      </c>
      <c r="S34" s="73">
        <v>66.89</v>
      </c>
      <c r="T34" s="73">
        <v>67.23</v>
      </c>
      <c r="U34" s="73">
        <v>67.58</v>
      </c>
      <c r="V34" s="73">
        <v>67.930000000000007</v>
      </c>
      <c r="W34" s="73">
        <v>69.53</v>
      </c>
      <c r="X34" s="73">
        <v>69.94</v>
      </c>
      <c r="Y34" s="73">
        <v>70.349999999999994</v>
      </c>
      <c r="Z34" s="73">
        <v>70.77</v>
      </c>
      <c r="AA34" s="73">
        <v>71.19</v>
      </c>
      <c r="AB34" s="73">
        <v>71.63</v>
      </c>
      <c r="AC34" s="73">
        <v>72.069999999999993</v>
      </c>
      <c r="AD34" s="73">
        <v>72.53</v>
      </c>
      <c r="AE34" s="73">
        <v>72.989999999999995</v>
      </c>
      <c r="AF34" s="73">
        <v>73.48</v>
      </c>
      <c r="AG34" s="73">
        <v>73.98</v>
      </c>
      <c r="AH34" s="73">
        <v>74.5</v>
      </c>
      <c r="AI34" s="73">
        <v>75.040000000000006</v>
      </c>
      <c r="AJ34" s="73">
        <v>75.62</v>
      </c>
      <c r="AK34" s="73">
        <v>76.23</v>
      </c>
      <c r="AL34" s="73">
        <v>76.89</v>
      </c>
      <c r="AM34" s="73">
        <v>77.66</v>
      </c>
      <c r="AN34" s="73">
        <v>78.3</v>
      </c>
      <c r="AO34" s="73">
        <v>79.09</v>
      </c>
      <c r="AP34" s="73">
        <v>79.88</v>
      </c>
      <c r="AQ34" s="73">
        <v>80.680000000000007</v>
      </c>
      <c r="AR34" s="73">
        <v>81.48</v>
      </c>
      <c r="AS34" s="73">
        <v>82.3</v>
      </c>
      <c r="AT34" s="73" t="s">
        <v>73</v>
      </c>
      <c r="AU34" s="73" t="s">
        <v>73</v>
      </c>
      <c r="AV34" s="73" t="s">
        <v>73</v>
      </c>
      <c r="AW34" s="73" t="s">
        <v>73</v>
      </c>
      <c r="AX34" s="73" t="s">
        <v>73</v>
      </c>
      <c r="AY34" s="73" t="s">
        <v>73</v>
      </c>
      <c r="AZ34" s="73" t="s">
        <v>73</v>
      </c>
      <c r="BA34" s="73" t="s">
        <v>73</v>
      </c>
      <c r="BB34" s="73" t="s">
        <v>73</v>
      </c>
      <c r="BC34" s="73" t="s">
        <v>73</v>
      </c>
      <c r="BD34" s="73" t="s">
        <v>73</v>
      </c>
      <c r="BE34" s="73" t="s">
        <v>73</v>
      </c>
      <c r="BF34" s="73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3">
        <v>62.24</v>
      </c>
      <c r="D35" s="73">
        <v>62.51</v>
      </c>
      <c r="E35" s="73">
        <v>62.77</v>
      </c>
      <c r="F35" s="73">
        <v>63.05</v>
      </c>
      <c r="G35" s="73">
        <v>63.32</v>
      </c>
      <c r="H35" s="73">
        <v>63.6</v>
      </c>
      <c r="I35" s="73">
        <v>63.89</v>
      </c>
      <c r="J35" s="73">
        <v>64.180000000000007</v>
      </c>
      <c r="K35" s="73">
        <v>64.48</v>
      </c>
      <c r="L35" s="73">
        <v>64.78</v>
      </c>
      <c r="M35" s="73">
        <v>65.08</v>
      </c>
      <c r="N35" s="73">
        <v>65.39</v>
      </c>
      <c r="O35" s="73">
        <v>65.709999999999994</v>
      </c>
      <c r="P35" s="73">
        <v>66.03</v>
      </c>
      <c r="Q35" s="73">
        <v>66.36</v>
      </c>
      <c r="R35" s="73">
        <v>66.69</v>
      </c>
      <c r="S35" s="73">
        <v>67.03</v>
      </c>
      <c r="T35" s="73">
        <v>67.38</v>
      </c>
      <c r="U35" s="73">
        <v>67.739999999999995</v>
      </c>
      <c r="V35" s="73">
        <v>68.099999999999994</v>
      </c>
      <c r="W35" s="73">
        <v>69.72</v>
      </c>
      <c r="X35" s="73">
        <v>70.13</v>
      </c>
      <c r="Y35" s="73">
        <v>70.55</v>
      </c>
      <c r="Z35" s="73">
        <v>70.98</v>
      </c>
      <c r="AA35" s="73">
        <v>71.41</v>
      </c>
      <c r="AB35" s="73">
        <v>71.849999999999994</v>
      </c>
      <c r="AC35" s="73">
        <v>72.31</v>
      </c>
      <c r="AD35" s="73">
        <v>72.77</v>
      </c>
      <c r="AE35" s="73">
        <v>73.239999999999995</v>
      </c>
      <c r="AF35" s="73">
        <v>73.739999999999995</v>
      </c>
      <c r="AG35" s="73">
        <v>74.25</v>
      </c>
      <c r="AH35" s="73">
        <v>74.77</v>
      </c>
      <c r="AI35" s="73">
        <v>75.319999999999993</v>
      </c>
      <c r="AJ35" s="73">
        <v>75.91</v>
      </c>
      <c r="AK35" s="73">
        <v>76.540000000000006</v>
      </c>
      <c r="AL35" s="73">
        <v>77.2</v>
      </c>
      <c r="AM35" s="73">
        <v>77.97</v>
      </c>
      <c r="AN35" s="73">
        <v>78.63</v>
      </c>
      <c r="AO35" s="73">
        <v>79.42</v>
      </c>
      <c r="AP35" s="73">
        <v>80.209999999999994</v>
      </c>
      <c r="AQ35" s="73">
        <v>81.02</v>
      </c>
      <c r="AR35" s="73">
        <v>81.83</v>
      </c>
      <c r="AS35" s="73">
        <v>82.65</v>
      </c>
      <c r="AT35" s="73">
        <v>83.61</v>
      </c>
      <c r="AU35" s="73" t="s">
        <v>73</v>
      </c>
      <c r="AV35" s="73" t="s">
        <v>73</v>
      </c>
      <c r="AW35" s="73" t="s">
        <v>73</v>
      </c>
      <c r="AX35" s="73" t="s">
        <v>73</v>
      </c>
      <c r="AY35" s="73" t="s">
        <v>73</v>
      </c>
      <c r="AZ35" s="73" t="s">
        <v>73</v>
      </c>
      <c r="BA35" s="73" t="s">
        <v>73</v>
      </c>
      <c r="BB35" s="73" t="s">
        <v>73</v>
      </c>
      <c r="BC35" s="73" t="s">
        <v>73</v>
      </c>
      <c r="BD35" s="73" t="s">
        <v>73</v>
      </c>
      <c r="BE35" s="73" t="s">
        <v>73</v>
      </c>
      <c r="BF35" s="73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3">
        <v>62.3</v>
      </c>
      <c r="D36" s="73">
        <v>62.57</v>
      </c>
      <c r="E36" s="73">
        <v>62.84</v>
      </c>
      <c r="F36" s="73">
        <v>63.11</v>
      </c>
      <c r="G36" s="73">
        <v>63.39</v>
      </c>
      <c r="H36" s="73">
        <v>63.68</v>
      </c>
      <c r="I36" s="73">
        <v>63.97</v>
      </c>
      <c r="J36" s="73">
        <v>64.27</v>
      </c>
      <c r="K36" s="73">
        <v>64.569999999999993</v>
      </c>
      <c r="L36" s="73">
        <v>64.88</v>
      </c>
      <c r="M36" s="73">
        <v>65.19</v>
      </c>
      <c r="N36" s="73">
        <v>65.5</v>
      </c>
      <c r="O36" s="73">
        <v>65.83</v>
      </c>
      <c r="P36" s="73">
        <v>66.150000000000006</v>
      </c>
      <c r="Q36" s="73">
        <v>66.489999999999995</v>
      </c>
      <c r="R36" s="73">
        <v>66.83</v>
      </c>
      <c r="S36" s="73">
        <v>67.17</v>
      </c>
      <c r="T36" s="73">
        <v>67.53</v>
      </c>
      <c r="U36" s="73">
        <v>67.89</v>
      </c>
      <c r="V36" s="73">
        <v>68.260000000000005</v>
      </c>
      <c r="W36" s="73">
        <v>69.900000000000006</v>
      </c>
      <c r="X36" s="73">
        <v>70.319999999999993</v>
      </c>
      <c r="Y36" s="73">
        <v>70.75</v>
      </c>
      <c r="Z36" s="73">
        <v>71.19</v>
      </c>
      <c r="AA36" s="73">
        <v>71.63</v>
      </c>
      <c r="AB36" s="73">
        <v>72.08</v>
      </c>
      <c r="AC36" s="73">
        <v>72.540000000000006</v>
      </c>
      <c r="AD36" s="73">
        <v>73.010000000000005</v>
      </c>
      <c r="AE36" s="73">
        <v>73.5</v>
      </c>
      <c r="AF36" s="73">
        <v>74</v>
      </c>
      <c r="AG36" s="73">
        <v>74.510000000000005</v>
      </c>
      <c r="AH36" s="73">
        <v>75.05</v>
      </c>
      <c r="AI36" s="73">
        <v>75.61</v>
      </c>
      <c r="AJ36" s="73">
        <v>76.2</v>
      </c>
      <c r="AK36" s="73">
        <v>76.84</v>
      </c>
      <c r="AL36" s="73">
        <v>77.61</v>
      </c>
      <c r="AM36" s="73">
        <v>78.23</v>
      </c>
      <c r="AN36" s="73">
        <v>79.010000000000005</v>
      </c>
      <c r="AO36" s="73">
        <v>79.8</v>
      </c>
      <c r="AP36" s="73">
        <v>80.599999999999994</v>
      </c>
      <c r="AQ36" s="73">
        <v>81.400000000000006</v>
      </c>
      <c r="AR36" s="73">
        <v>82.22</v>
      </c>
      <c r="AS36" s="73">
        <v>83.04</v>
      </c>
      <c r="AT36" s="73">
        <v>84.02</v>
      </c>
      <c r="AU36" s="73">
        <v>84.86</v>
      </c>
      <c r="AV36" s="73" t="s">
        <v>73</v>
      </c>
      <c r="AW36" s="73" t="s">
        <v>73</v>
      </c>
      <c r="AX36" s="73" t="s">
        <v>73</v>
      </c>
      <c r="AY36" s="73" t="s">
        <v>73</v>
      </c>
      <c r="AZ36" s="73" t="s">
        <v>73</v>
      </c>
      <c r="BA36" s="73" t="s">
        <v>73</v>
      </c>
      <c r="BB36" s="73" t="s">
        <v>73</v>
      </c>
      <c r="BC36" s="73" t="s">
        <v>73</v>
      </c>
      <c r="BD36" s="73" t="s">
        <v>73</v>
      </c>
      <c r="BE36" s="73" t="s">
        <v>73</v>
      </c>
      <c r="BF36" s="73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3">
        <v>62.35</v>
      </c>
      <c r="D37" s="73">
        <v>62.62</v>
      </c>
      <c r="E37" s="73">
        <v>62.9</v>
      </c>
      <c r="F37" s="73">
        <v>63.18</v>
      </c>
      <c r="G37" s="73">
        <v>63.46</v>
      </c>
      <c r="H37" s="73">
        <v>63.76</v>
      </c>
      <c r="I37" s="73">
        <v>64.05</v>
      </c>
      <c r="J37" s="73">
        <v>64.349999999999994</v>
      </c>
      <c r="K37" s="73">
        <v>64.66</v>
      </c>
      <c r="L37" s="73">
        <v>64.97</v>
      </c>
      <c r="M37" s="73">
        <v>65.290000000000006</v>
      </c>
      <c r="N37" s="73">
        <v>65.61</v>
      </c>
      <c r="O37" s="73">
        <v>65.94</v>
      </c>
      <c r="P37" s="73">
        <v>66.27</v>
      </c>
      <c r="Q37" s="73">
        <v>66.61</v>
      </c>
      <c r="R37" s="73">
        <v>66.959999999999994</v>
      </c>
      <c r="S37" s="73">
        <v>67.31</v>
      </c>
      <c r="T37" s="73">
        <v>67.67</v>
      </c>
      <c r="U37" s="73">
        <v>68.040000000000006</v>
      </c>
      <c r="V37" s="73">
        <v>68.42</v>
      </c>
      <c r="W37" s="73">
        <v>70.08</v>
      </c>
      <c r="X37" s="73">
        <v>70.510000000000005</v>
      </c>
      <c r="Y37" s="73">
        <v>70.95</v>
      </c>
      <c r="Z37" s="73">
        <v>71.39</v>
      </c>
      <c r="AA37" s="73">
        <v>71.84</v>
      </c>
      <c r="AB37" s="73">
        <v>72.3</v>
      </c>
      <c r="AC37" s="73">
        <v>72.77</v>
      </c>
      <c r="AD37" s="73">
        <v>73.25</v>
      </c>
      <c r="AE37" s="73">
        <v>73.75</v>
      </c>
      <c r="AF37" s="73">
        <v>74.260000000000005</v>
      </c>
      <c r="AG37" s="73">
        <v>74.78</v>
      </c>
      <c r="AH37" s="73">
        <v>75.33</v>
      </c>
      <c r="AI37" s="73">
        <v>75.89</v>
      </c>
      <c r="AJ37" s="73">
        <v>76.5</v>
      </c>
      <c r="AK37" s="73">
        <v>77.150000000000006</v>
      </c>
      <c r="AL37" s="73">
        <v>77.92</v>
      </c>
      <c r="AM37" s="73">
        <v>78.56</v>
      </c>
      <c r="AN37" s="73">
        <v>79.34</v>
      </c>
      <c r="AO37" s="73">
        <v>80.13</v>
      </c>
      <c r="AP37" s="73">
        <v>80.94</v>
      </c>
      <c r="AQ37" s="73">
        <v>81.75</v>
      </c>
      <c r="AR37" s="73">
        <v>82.56</v>
      </c>
      <c r="AS37" s="73">
        <v>83.51</v>
      </c>
      <c r="AT37" s="73">
        <v>84.35</v>
      </c>
      <c r="AU37" s="73">
        <v>85.36</v>
      </c>
      <c r="AV37" s="73">
        <v>86.21</v>
      </c>
      <c r="AW37" s="73" t="s">
        <v>73</v>
      </c>
      <c r="AX37" s="73" t="s">
        <v>73</v>
      </c>
      <c r="AY37" s="73" t="s">
        <v>73</v>
      </c>
      <c r="AZ37" s="73" t="s">
        <v>73</v>
      </c>
      <c r="BA37" s="73" t="s">
        <v>73</v>
      </c>
      <c r="BB37" s="73" t="s">
        <v>73</v>
      </c>
      <c r="BC37" s="73" t="s">
        <v>73</v>
      </c>
      <c r="BD37" s="73" t="s">
        <v>73</v>
      </c>
      <c r="BE37" s="73" t="s">
        <v>73</v>
      </c>
      <c r="BF37" s="73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3">
        <v>62.4</v>
      </c>
      <c r="D38" s="73">
        <v>62.68</v>
      </c>
      <c r="E38" s="73">
        <v>62.96</v>
      </c>
      <c r="F38" s="73">
        <v>63.24</v>
      </c>
      <c r="G38" s="73">
        <v>63.53</v>
      </c>
      <c r="H38" s="73">
        <v>63.83</v>
      </c>
      <c r="I38" s="73">
        <v>64.13</v>
      </c>
      <c r="J38" s="73">
        <v>64.430000000000007</v>
      </c>
      <c r="K38" s="73">
        <v>64.75</v>
      </c>
      <c r="L38" s="73">
        <v>65.06</v>
      </c>
      <c r="M38" s="73">
        <v>65.39</v>
      </c>
      <c r="N38" s="73">
        <v>65.709999999999994</v>
      </c>
      <c r="O38" s="73">
        <v>66.05</v>
      </c>
      <c r="P38" s="73">
        <v>66.39</v>
      </c>
      <c r="Q38" s="73">
        <v>66.73</v>
      </c>
      <c r="R38" s="73">
        <v>67.09</v>
      </c>
      <c r="S38" s="73">
        <v>67.45</v>
      </c>
      <c r="T38" s="73">
        <v>67.819999999999993</v>
      </c>
      <c r="U38" s="73">
        <v>68.19</v>
      </c>
      <c r="V38" s="73">
        <v>68.58</v>
      </c>
      <c r="W38" s="73">
        <v>70.260000000000005</v>
      </c>
      <c r="X38" s="73">
        <v>70.7</v>
      </c>
      <c r="Y38" s="73">
        <v>71.150000000000006</v>
      </c>
      <c r="Z38" s="73">
        <v>71.599999999999994</v>
      </c>
      <c r="AA38" s="73">
        <v>72.06</v>
      </c>
      <c r="AB38" s="73">
        <v>72.52</v>
      </c>
      <c r="AC38" s="73">
        <v>73</v>
      </c>
      <c r="AD38" s="73">
        <v>73.489999999999995</v>
      </c>
      <c r="AE38" s="73">
        <v>74</v>
      </c>
      <c r="AF38" s="73">
        <v>74.52</v>
      </c>
      <c r="AG38" s="73">
        <v>75.05</v>
      </c>
      <c r="AH38" s="73">
        <v>75.61</v>
      </c>
      <c r="AI38" s="73">
        <v>76.180000000000007</v>
      </c>
      <c r="AJ38" s="73">
        <v>76.8</v>
      </c>
      <c r="AK38" s="73">
        <v>77.459999999999994</v>
      </c>
      <c r="AL38" s="73">
        <v>78.23</v>
      </c>
      <c r="AM38" s="73">
        <v>78.89</v>
      </c>
      <c r="AN38" s="73">
        <v>79.680000000000007</v>
      </c>
      <c r="AO38" s="73">
        <v>80.47</v>
      </c>
      <c r="AP38" s="73">
        <v>81.28</v>
      </c>
      <c r="AQ38" s="73">
        <v>82.09</v>
      </c>
      <c r="AR38" s="73">
        <v>82.91</v>
      </c>
      <c r="AS38" s="73">
        <v>83.92</v>
      </c>
      <c r="AT38" s="73">
        <v>84.76</v>
      </c>
      <c r="AU38" s="73">
        <v>85.79</v>
      </c>
      <c r="AV38" s="73">
        <v>86.65</v>
      </c>
      <c r="AW38" s="73">
        <v>87.73</v>
      </c>
      <c r="AX38" s="73" t="s">
        <v>73</v>
      </c>
      <c r="AY38" s="73" t="s">
        <v>73</v>
      </c>
      <c r="AZ38" s="73" t="s">
        <v>73</v>
      </c>
      <c r="BA38" s="73" t="s">
        <v>73</v>
      </c>
      <c r="BB38" s="73" t="s">
        <v>73</v>
      </c>
      <c r="BC38" s="73" t="s">
        <v>73</v>
      </c>
      <c r="BD38" s="73" t="s">
        <v>73</v>
      </c>
      <c r="BE38" s="73" t="s">
        <v>73</v>
      </c>
      <c r="BF38" s="73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3">
        <v>62.45</v>
      </c>
      <c r="D39" s="73">
        <v>62.73</v>
      </c>
      <c r="E39" s="73">
        <v>63.01</v>
      </c>
      <c r="F39" s="73">
        <v>63.3</v>
      </c>
      <c r="G39" s="73">
        <v>63.6</v>
      </c>
      <c r="H39" s="73">
        <v>63.9</v>
      </c>
      <c r="I39" s="73">
        <v>64.2</v>
      </c>
      <c r="J39" s="73">
        <v>64.510000000000005</v>
      </c>
      <c r="K39" s="73">
        <v>64.83</v>
      </c>
      <c r="L39" s="73">
        <v>65.150000000000006</v>
      </c>
      <c r="M39" s="73">
        <v>65.48</v>
      </c>
      <c r="N39" s="73">
        <v>65.81</v>
      </c>
      <c r="O39" s="73">
        <v>66.150000000000006</v>
      </c>
      <c r="P39" s="73">
        <v>66.5</v>
      </c>
      <c r="Q39" s="73">
        <v>66.849999999999994</v>
      </c>
      <c r="R39" s="73">
        <v>67.209999999999994</v>
      </c>
      <c r="S39" s="73">
        <v>67.58</v>
      </c>
      <c r="T39" s="73">
        <v>67.959999999999994</v>
      </c>
      <c r="U39" s="73">
        <v>68.34</v>
      </c>
      <c r="V39" s="73">
        <v>68.73</v>
      </c>
      <c r="W39" s="73">
        <v>70.44</v>
      </c>
      <c r="X39" s="73">
        <v>70.88</v>
      </c>
      <c r="Y39" s="73">
        <v>71.34</v>
      </c>
      <c r="Z39" s="73">
        <v>71.8</v>
      </c>
      <c r="AA39" s="73">
        <v>72.27</v>
      </c>
      <c r="AB39" s="73">
        <v>72.75</v>
      </c>
      <c r="AC39" s="73">
        <v>73.23</v>
      </c>
      <c r="AD39" s="73">
        <v>73.73</v>
      </c>
      <c r="AE39" s="73">
        <v>74.25</v>
      </c>
      <c r="AF39" s="73">
        <v>74.78</v>
      </c>
      <c r="AG39" s="73">
        <v>75.319999999999993</v>
      </c>
      <c r="AH39" s="73">
        <v>75.89</v>
      </c>
      <c r="AI39" s="73">
        <v>76.47</v>
      </c>
      <c r="AJ39" s="73">
        <v>77.099999999999994</v>
      </c>
      <c r="AK39" s="73">
        <v>77.77</v>
      </c>
      <c r="AL39" s="73">
        <v>78.55</v>
      </c>
      <c r="AM39" s="73">
        <v>79.22</v>
      </c>
      <c r="AN39" s="73">
        <v>80.02</v>
      </c>
      <c r="AO39" s="73">
        <v>80.819999999999993</v>
      </c>
      <c r="AP39" s="73">
        <v>81.63</v>
      </c>
      <c r="AQ39" s="73">
        <v>82.44</v>
      </c>
      <c r="AR39" s="73">
        <v>83.42</v>
      </c>
      <c r="AS39" s="73">
        <v>84.25</v>
      </c>
      <c r="AT39" s="73">
        <v>85.27</v>
      </c>
      <c r="AU39" s="73">
        <v>86.13</v>
      </c>
      <c r="AV39" s="73">
        <v>87.21</v>
      </c>
      <c r="AW39" s="73">
        <v>88.2</v>
      </c>
      <c r="AX39" s="73">
        <v>89.21</v>
      </c>
      <c r="AY39" s="73" t="s">
        <v>73</v>
      </c>
      <c r="AZ39" s="73" t="s">
        <v>73</v>
      </c>
      <c r="BA39" s="73" t="s">
        <v>73</v>
      </c>
      <c r="BB39" s="73" t="s">
        <v>73</v>
      </c>
      <c r="BC39" s="73" t="s">
        <v>73</v>
      </c>
      <c r="BD39" s="73" t="s">
        <v>73</v>
      </c>
      <c r="BE39" s="73" t="s">
        <v>73</v>
      </c>
      <c r="BF39" s="73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3">
        <v>62.5</v>
      </c>
      <c r="D40" s="73">
        <v>62.78</v>
      </c>
      <c r="E40" s="73">
        <v>63.07</v>
      </c>
      <c r="F40" s="73">
        <v>63.36</v>
      </c>
      <c r="G40" s="73">
        <v>63.66</v>
      </c>
      <c r="H40" s="73">
        <v>63.96</v>
      </c>
      <c r="I40" s="73">
        <v>64.27</v>
      </c>
      <c r="J40" s="73">
        <v>64.59</v>
      </c>
      <c r="K40" s="73">
        <v>64.91</v>
      </c>
      <c r="L40" s="73">
        <v>65.239999999999995</v>
      </c>
      <c r="M40" s="73">
        <v>65.569999999999993</v>
      </c>
      <c r="N40" s="73">
        <v>65.91</v>
      </c>
      <c r="O40" s="73">
        <v>66.260000000000005</v>
      </c>
      <c r="P40" s="73">
        <v>66.61</v>
      </c>
      <c r="Q40" s="73">
        <v>66.97</v>
      </c>
      <c r="R40" s="73">
        <v>67.34</v>
      </c>
      <c r="S40" s="73">
        <v>67.709999999999994</v>
      </c>
      <c r="T40" s="73">
        <v>68.09</v>
      </c>
      <c r="U40" s="73">
        <v>68.48</v>
      </c>
      <c r="V40" s="73">
        <v>68.88</v>
      </c>
      <c r="W40" s="73">
        <v>70.61</v>
      </c>
      <c r="X40" s="73">
        <v>71.069999999999993</v>
      </c>
      <c r="Y40" s="73">
        <v>71.53</v>
      </c>
      <c r="Z40" s="73">
        <v>72</v>
      </c>
      <c r="AA40" s="73">
        <v>72.48</v>
      </c>
      <c r="AB40" s="73">
        <v>72.97</v>
      </c>
      <c r="AC40" s="73">
        <v>73.459999999999994</v>
      </c>
      <c r="AD40" s="73">
        <v>73.97</v>
      </c>
      <c r="AE40" s="73">
        <v>74.5</v>
      </c>
      <c r="AF40" s="73">
        <v>75.03</v>
      </c>
      <c r="AG40" s="73">
        <v>75.59</v>
      </c>
      <c r="AH40" s="73">
        <v>76.17</v>
      </c>
      <c r="AI40" s="73">
        <v>76.77</v>
      </c>
      <c r="AJ40" s="73">
        <v>77.41</v>
      </c>
      <c r="AK40" s="73">
        <v>78.180000000000007</v>
      </c>
      <c r="AL40" s="73">
        <v>78.81</v>
      </c>
      <c r="AM40" s="73">
        <v>79.599999999999994</v>
      </c>
      <c r="AN40" s="73">
        <v>80.39</v>
      </c>
      <c r="AO40" s="73">
        <v>81.2</v>
      </c>
      <c r="AP40" s="73">
        <v>82.01</v>
      </c>
      <c r="AQ40" s="73">
        <v>82.83</v>
      </c>
      <c r="AR40" s="73">
        <v>83.82</v>
      </c>
      <c r="AS40" s="73">
        <v>84.66</v>
      </c>
      <c r="AT40" s="73">
        <v>85.71</v>
      </c>
      <c r="AU40" s="73">
        <v>86.68</v>
      </c>
      <c r="AV40" s="73">
        <v>87.67</v>
      </c>
      <c r="AW40" s="73">
        <v>88.68</v>
      </c>
      <c r="AX40" s="73">
        <v>89.7</v>
      </c>
      <c r="AY40" s="73">
        <v>90.73</v>
      </c>
      <c r="AZ40" s="73" t="s">
        <v>73</v>
      </c>
      <c r="BA40" s="73" t="s">
        <v>73</v>
      </c>
      <c r="BB40" s="73" t="s">
        <v>73</v>
      </c>
      <c r="BC40" s="73" t="s">
        <v>73</v>
      </c>
      <c r="BD40" s="73" t="s">
        <v>73</v>
      </c>
      <c r="BE40" s="73" t="s">
        <v>73</v>
      </c>
      <c r="BF40" s="73" t="s">
        <v>73</v>
      </c>
    </row>
    <row r="41" spans="1:148" ht="13.5" thickBot="1">
      <c r="B41" s="27">
        <v>49</v>
      </c>
      <c r="C41" s="73">
        <v>62.6</v>
      </c>
      <c r="D41" s="73">
        <v>62.83</v>
      </c>
      <c r="E41" s="73">
        <v>63.12</v>
      </c>
      <c r="F41" s="73">
        <v>63.41</v>
      </c>
      <c r="G41" s="73">
        <v>63.72</v>
      </c>
      <c r="H41" s="73">
        <v>64.02</v>
      </c>
      <c r="I41" s="73">
        <v>64.34</v>
      </c>
      <c r="J41" s="73">
        <v>64.66</v>
      </c>
      <c r="K41" s="73">
        <v>64.989999999999995</v>
      </c>
      <c r="L41" s="73">
        <v>65.319999999999993</v>
      </c>
      <c r="M41" s="73">
        <v>65.66</v>
      </c>
      <c r="N41" s="73">
        <v>66.010000000000005</v>
      </c>
      <c r="O41" s="73">
        <v>66.36</v>
      </c>
      <c r="P41" s="73">
        <v>66.72</v>
      </c>
      <c r="Q41" s="73">
        <v>67.08</v>
      </c>
      <c r="R41" s="73">
        <v>67.459999999999994</v>
      </c>
      <c r="S41" s="73">
        <v>67.84</v>
      </c>
      <c r="T41" s="73">
        <v>68.23</v>
      </c>
      <c r="U41" s="73">
        <v>68.63</v>
      </c>
      <c r="V41" s="73">
        <v>69.03</v>
      </c>
      <c r="W41" s="73">
        <v>70.78</v>
      </c>
      <c r="X41" s="73">
        <v>71.239999999999995</v>
      </c>
      <c r="Y41" s="73">
        <v>71.72</v>
      </c>
      <c r="Z41" s="73">
        <v>72.2</v>
      </c>
      <c r="AA41" s="73">
        <v>72.69</v>
      </c>
      <c r="AB41" s="73">
        <v>73.180000000000007</v>
      </c>
      <c r="AC41" s="73">
        <v>73.69</v>
      </c>
      <c r="AD41" s="73">
        <v>74.209999999999994</v>
      </c>
      <c r="AE41" s="73">
        <v>74.739999999999995</v>
      </c>
      <c r="AF41" s="73">
        <v>75.290000000000006</v>
      </c>
      <c r="AG41" s="73">
        <v>75.86</v>
      </c>
      <c r="AH41" s="73">
        <v>76.45</v>
      </c>
      <c r="AI41" s="73">
        <v>77.06</v>
      </c>
      <c r="AJ41" s="73">
        <v>77.709999999999994</v>
      </c>
      <c r="AK41" s="73">
        <v>78.489999999999995</v>
      </c>
      <c r="AL41" s="73">
        <v>79.14</v>
      </c>
      <c r="AM41" s="73">
        <v>79.930000000000007</v>
      </c>
      <c r="AN41" s="73">
        <v>80.73</v>
      </c>
      <c r="AO41" s="73">
        <v>81.53</v>
      </c>
      <c r="AP41" s="73">
        <v>82.35</v>
      </c>
      <c r="AQ41" s="73">
        <v>83.31</v>
      </c>
      <c r="AR41" s="73">
        <v>84.15</v>
      </c>
      <c r="AS41" s="73">
        <v>85.18</v>
      </c>
      <c r="AT41" s="73">
        <v>86.15</v>
      </c>
      <c r="AU41" s="73">
        <v>87.14</v>
      </c>
      <c r="AV41" s="73">
        <v>88.15</v>
      </c>
      <c r="AW41" s="73">
        <v>89.17</v>
      </c>
      <c r="AX41" s="73">
        <v>90.2</v>
      </c>
      <c r="AY41" s="73">
        <v>91.25</v>
      </c>
      <c r="AZ41" s="73">
        <v>92.31</v>
      </c>
      <c r="BA41" s="73" t="s">
        <v>73</v>
      </c>
      <c r="BB41" s="73" t="s">
        <v>73</v>
      </c>
      <c r="BC41" s="73" t="s">
        <v>73</v>
      </c>
      <c r="BD41" s="73" t="s">
        <v>73</v>
      </c>
      <c r="BE41" s="73" t="s">
        <v>73</v>
      </c>
      <c r="BF41" s="73" t="s">
        <v>73</v>
      </c>
    </row>
    <row r="42" spans="1:148">
      <c r="B42" s="20">
        <v>50</v>
      </c>
      <c r="C42" s="73">
        <v>62.58</v>
      </c>
      <c r="D42" s="73">
        <v>62.87</v>
      </c>
      <c r="E42" s="73">
        <v>63.17</v>
      </c>
      <c r="F42" s="73">
        <v>63.47</v>
      </c>
      <c r="G42" s="73">
        <v>63.77</v>
      </c>
      <c r="H42" s="73">
        <v>64.08</v>
      </c>
      <c r="I42" s="73">
        <v>64.400000000000006</v>
      </c>
      <c r="J42" s="73">
        <v>64.73</v>
      </c>
      <c r="K42" s="73">
        <v>65.06</v>
      </c>
      <c r="L42" s="73">
        <v>65.400000000000006</v>
      </c>
      <c r="M42" s="73">
        <v>65.739999999999995</v>
      </c>
      <c r="N42" s="73">
        <v>66.099999999999994</v>
      </c>
      <c r="O42" s="73">
        <v>66.45</v>
      </c>
      <c r="P42" s="73">
        <v>66.819999999999993</v>
      </c>
      <c r="Q42" s="73">
        <v>67.19</v>
      </c>
      <c r="R42" s="73">
        <v>67.569999999999993</v>
      </c>
      <c r="S42" s="73">
        <v>67.959999999999994</v>
      </c>
      <c r="T42" s="73">
        <v>68.36</v>
      </c>
      <c r="U42" s="73">
        <v>68.760000000000005</v>
      </c>
      <c r="V42" s="73">
        <v>69.180000000000007</v>
      </c>
      <c r="W42" s="73">
        <v>70.95</v>
      </c>
      <c r="X42" s="73">
        <v>71.42</v>
      </c>
      <c r="Y42" s="73">
        <v>71.900000000000006</v>
      </c>
      <c r="Z42" s="73">
        <v>72.39</v>
      </c>
      <c r="AA42" s="73">
        <v>72.89</v>
      </c>
      <c r="AB42" s="73">
        <v>73.400000000000006</v>
      </c>
      <c r="AC42" s="73">
        <v>73.91</v>
      </c>
      <c r="AD42" s="73">
        <v>74.44</v>
      </c>
      <c r="AE42" s="73">
        <v>74.989999999999995</v>
      </c>
      <c r="AF42" s="73">
        <v>75.55</v>
      </c>
      <c r="AG42" s="73">
        <v>76.13</v>
      </c>
      <c r="AH42" s="73">
        <v>76.73</v>
      </c>
      <c r="AI42" s="73">
        <v>77.349999999999994</v>
      </c>
      <c r="AJ42" s="73">
        <v>78.010000000000005</v>
      </c>
      <c r="AK42" s="73">
        <v>78.790000000000006</v>
      </c>
      <c r="AL42" s="73">
        <v>79.47</v>
      </c>
      <c r="AM42" s="73">
        <v>80.260000000000005</v>
      </c>
      <c r="AN42" s="73">
        <v>81.06</v>
      </c>
      <c r="AO42" s="73">
        <v>81.87</v>
      </c>
      <c r="AP42" s="73">
        <v>82.8</v>
      </c>
      <c r="AQ42" s="73">
        <v>83.63</v>
      </c>
      <c r="AR42" s="73">
        <v>84.65</v>
      </c>
      <c r="AS42" s="73">
        <v>85.62</v>
      </c>
      <c r="AT42" s="73">
        <v>86.6</v>
      </c>
      <c r="AU42" s="73">
        <v>87.6</v>
      </c>
      <c r="AV42" s="73">
        <v>88.63</v>
      </c>
      <c r="AW42" s="73">
        <v>89.67</v>
      </c>
      <c r="AX42" s="73">
        <v>90.72</v>
      </c>
      <c r="AY42" s="73">
        <v>91.78</v>
      </c>
      <c r="AZ42" s="73">
        <v>92.86</v>
      </c>
      <c r="BA42" s="73">
        <v>93.94</v>
      </c>
      <c r="BB42" s="73" t="s">
        <v>73</v>
      </c>
      <c r="BC42" s="73" t="s">
        <v>73</v>
      </c>
      <c r="BD42" s="73" t="s">
        <v>73</v>
      </c>
      <c r="BE42" s="73" t="s">
        <v>73</v>
      </c>
      <c r="BF42" s="73" t="s">
        <v>73</v>
      </c>
    </row>
    <row r="43" spans="1:148">
      <c r="B43" s="27">
        <v>51</v>
      </c>
      <c r="C43" s="73">
        <v>62.62</v>
      </c>
      <c r="D43" s="73">
        <v>62.91</v>
      </c>
      <c r="E43" s="73">
        <v>63.21</v>
      </c>
      <c r="F43" s="73">
        <v>63.51</v>
      </c>
      <c r="G43" s="73">
        <v>63.83</v>
      </c>
      <c r="H43" s="73">
        <v>64.14</v>
      </c>
      <c r="I43" s="73">
        <v>64.47</v>
      </c>
      <c r="J43" s="73">
        <v>64.8</v>
      </c>
      <c r="K43" s="73">
        <v>65.13</v>
      </c>
      <c r="L43" s="73">
        <v>65.48</v>
      </c>
      <c r="M43" s="73">
        <v>65.83</v>
      </c>
      <c r="N43" s="73">
        <v>66.180000000000007</v>
      </c>
      <c r="O43" s="73">
        <v>66.55</v>
      </c>
      <c r="P43" s="73">
        <v>66.92</v>
      </c>
      <c r="Q43" s="73">
        <v>67.3</v>
      </c>
      <c r="R43" s="73">
        <v>67.680000000000007</v>
      </c>
      <c r="S43" s="73">
        <v>68.08</v>
      </c>
      <c r="T43" s="73">
        <v>68.48</v>
      </c>
      <c r="U43" s="73">
        <v>68.900000000000006</v>
      </c>
      <c r="V43" s="73">
        <v>69.319999999999993</v>
      </c>
      <c r="W43" s="73">
        <v>71.11</v>
      </c>
      <c r="X43" s="73">
        <v>71.59</v>
      </c>
      <c r="Y43" s="73">
        <v>72.09</v>
      </c>
      <c r="Z43" s="73">
        <v>72.59</v>
      </c>
      <c r="AA43" s="73">
        <v>73.09</v>
      </c>
      <c r="AB43" s="73">
        <v>73.61</v>
      </c>
      <c r="AC43" s="73">
        <v>74.14</v>
      </c>
      <c r="AD43" s="73">
        <v>74.680000000000007</v>
      </c>
      <c r="AE43" s="73">
        <v>75.23</v>
      </c>
      <c r="AF43" s="73">
        <v>75.81</v>
      </c>
      <c r="AG43" s="73">
        <v>76.400000000000006</v>
      </c>
      <c r="AH43" s="73">
        <v>77.010000000000005</v>
      </c>
      <c r="AI43" s="73">
        <v>77.64</v>
      </c>
      <c r="AJ43" s="73">
        <v>78.42</v>
      </c>
      <c r="AK43" s="73">
        <v>79.040000000000006</v>
      </c>
      <c r="AL43" s="73">
        <v>79.83</v>
      </c>
      <c r="AM43" s="73">
        <v>80.63</v>
      </c>
      <c r="AN43" s="73">
        <v>81.430000000000007</v>
      </c>
      <c r="AO43" s="73">
        <v>82.25</v>
      </c>
      <c r="AP43" s="73">
        <v>83.2</v>
      </c>
      <c r="AQ43" s="73">
        <v>84.03</v>
      </c>
      <c r="AR43" s="73">
        <v>85.08</v>
      </c>
      <c r="AS43" s="73">
        <v>86.06</v>
      </c>
      <c r="AT43" s="73">
        <v>87.06</v>
      </c>
      <c r="AU43" s="73">
        <v>88.08</v>
      </c>
      <c r="AV43" s="73">
        <v>89.12</v>
      </c>
      <c r="AW43" s="73">
        <v>90.17</v>
      </c>
      <c r="AX43" s="73">
        <v>91.24</v>
      </c>
      <c r="AY43" s="73">
        <v>92.33</v>
      </c>
      <c r="AZ43" s="73">
        <v>93.42</v>
      </c>
      <c r="BA43" s="73">
        <v>94.52</v>
      </c>
      <c r="BB43" s="73">
        <v>95.62</v>
      </c>
      <c r="BC43" s="73" t="s">
        <v>73</v>
      </c>
      <c r="BD43" s="73" t="s">
        <v>73</v>
      </c>
      <c r="BE43" s="73" t="s">
        <v>73</v>
      </c>
      <c r="BF43" s="73" t="s">
        <v>73</v>
      </c>
    </row>
    <row r="44" spans="1:148" ht="13.5" thickBot="1">
      <c r="B44" s="27">
        <v>52</v>
      </c>
      <c r="C44" s="73">
        <v>62.66</v>
      </c>
      <c r="D44" s="73">
        <v>62.95</v>
      </c>
      <c r="E44" s="73">
        <v>63.26</v>
      </c>
      <c r="F44" s="73">
        <v>63.56</v>
      </c>
      <c r="G44" s="73">
        <v>63.88</v>
      </c>
      <c r="H44" s="73">
        <v>64.2</v>
      </c>
      <c r="I44" s="73">
        <v>64.52</v>
      </c>
      <c r="J44" s="73">
        <v>64.86</v>
      </c>
      <c r="K44" s="73">
        <v>65.2</v>
      </c>
      <c r="L44" s="73">
        <v>65.55</v>
      </c>
      <c r="M44" s="73">
        <v>65.900000000000006</v>
      </c>
      <c r="N44" s="73">
        <v>66.27</v>
      </c>
      <c r="O44" s="73">
        <v>66.64</v>
      </c>
      <c r="P44" s="73">
        <v>67.010000000000005</v>
      </c>
      <c r="Q44" s="73">
        <v>67.400000000000006</v>
      </c>
      <c r="R44" s="73">
        <v>67.790000000000006</v>
      </c>
      <c r="S44" s="73">
        <v>68.2</v>
      </c>
      <c r="T44" s="73">
        <v>68.61</v>
      </c>
      <c r="U44" s="73">
        <v>69.03</v>
      </c>
      <c r="V44" s="73">
        <v>69.459999999999994</v>
      </c>
      <c r="W44" s="73">
        <v>71.27</v>
      </c>
      <c r="X44" s="73">
        <v>71.760000000000005</v>
      </c>
      <c r="Y44" s="73">
        <v>72.260000000000005</v>
      </c>
      <c r="Z44" s="73">
        <v>72.77</v>
      </c>
      <c r="AA44" s="73">
        <v>73.290000000000006</v>
      </c>
      <c r="AB44" s="73">
        <v>73.819999999999993</v>
      </c>
      <c r="AC44" s="73">
        <v>74.36</v>
      </c>
      <c r="AD44" s="73">
        <v>74.91</v>
      </c>
      <c r="AE44" s="73">
        <v>75.48</v>
      </c>
      <c r="AF44" s="73">
        <v>76.06</v>
      </c>
      <c r="AG44" s="73">
        <v>76.66</v>
      </c>
      <c r="AH44" s="73">
        <v>77.290000000000006</v>
      </c>
      <c r="AI44" s="73">
        <v>77.930000000000007</v>
      </c>
      <c r="AJ44" s="73">
        <v>78.709999999999994</v>
      </c>
      <c r="AK44" s="73">
        <v>79.36</v>
      </c>
      <c r="AL44" s="73">
        <v>80.150000000000006</v>
      </c>
      <c r="AM44" s="73">
        <v>80.95</v>
      </c>
      <c r="AN44" s="73">
        <v>81.760000000000005</v>
      </c>
      <c r="AO44" s="73">
        <v>82.58</v>
      </c>
      <c r="AP44" s="73">
        <v>83.59</v>
      </c>
      <c r="AQ44" s="73">
        <v>84.53</v>
      </c>
      <c r="AR44" s="73">
        <v>85.51</v>
      </c>
      <c r="AS44" s="73">
        <v>86.5</v>
      </c>
      <c r="AT44" s="73">
        <v>87.52</v>
      </c>
      <c r="AU44" s="73">
        <v>88.56</v>
      </c>
      <c r="AV44" s="73">
        <v>89.62</v>
      </c>
      <c r="AW44" s="73">
        <v>90.69</v>
      </c>
      <c r="AX44" s="73">
        <v>91.78</v>
      </c>
      <c r="AY44" s="73">
        <v>92.88</v>
      </c>
      <c r="AZ44" s="73">
        <v>93.99</v>
      </c>
      <c r="BA44" s="73">
        <v>95.11</v>
      </c>
      <c r="BB44" s="73">
        <v>96.23</v>
      </c>
      <c r="BC44" s="73">
        <v>97.36</v>
      </c>
      <c r="BD44" s="73" t="s">
        <v>73</v>
      </c>
      <c r="BE44" s="73" t="s">
        <v>73</v>
      </c>
      <c r="BF44" s="73" t="s">
        <v>73</v>
      </c>
    </row>
    <row r="45" spans="1:148">
      <c r="B45" s="20">
        <v>53</v>
      </c>
      <c r="C45" s="73">
        <v>62.7</v>
      </c>
      <c r="D45" s="73">
        <v>62.99</v>
      </c>
      <c r="E45" s="73">
        <v>63.3</v>
      </c>
      <c r="F45" s="73">
        <v>63.61</v>
      </c>
      <c r="G45" s="73">
        <v>63.92</v>
      </c>
      <c r="H45" s="73">
        <v>64.25</v>
      </c>
      <c r="I45" s="73">
        <v>64.58</v>
      </c>
      <c r="J45" s="73">
        <v>64.92</v>
      </c>
      <c r="K45" s="73">
        <v>65.27</v>
      </c>
      <c r="L45" s="73">
        <v>65.62</v>
      </c>
      <c r="M45" s="73">
        <v>65.98</v>
      </c>
      <c r="N45" s="73">
        <v>66.349999999999994</v>
      </c>
      <c r="O45" s="73">
        <v>66.72</v>
      </c>
      <c r="P45" s="73">
        <v>67.11</v>
      </c>
      <c r="Q45" s="73">
        <v>67.5</v>
      </c>
      <c r="R45" s="73">
        <v>67.900000000000006</v>
      </c>
      <c r="S45" s="73">
        <v>68.31</v>
      </c>
      <c r="T45" s="73">
        <v>68.73</v>
      </c>
      <c r="U45" s="73">
        <v>69.16</v>
      </c>
      <c r="V45" s="73">
        <v>69.59</v>
      </c>
      <c r="W45" s="73">
        <v>71.42</v>
      </c>
      <c r="X45" s="73">
        <v>71.930000000000007</v>
      </c>
      <c r="Y45" s="73">
        <v>72.44</v>
      </c>
      <c r="Z45" s="73">
        <v>72.959999999999994</v>
      </c>
      <c r="AA45" s="73">
        <v>73.489999999999995</v>
      </c>
      <c r="AB45" s="73">
        <v>74.02</v>
      </c>
      <c r="AC45" s="73">
        <v>74.569999999999993</v>
      </c>
      <c r="AD45" s="73">
        <v>75.14</v>
      </c>
      <c r="AE45" s="73">
        <v>75.72</v>
      </c>
      <c r="AF45" s="73">
        <v>76.31</v>
      </c>
      <c r="AG45" s="73">
        <v>76.930000000000007</v>
      </c>
      <c r="AH45" s="73">
        <v>77.56</v>
      </c>
      <c r="AI45" s="73">
        <v>78.22</v>
      </c>
      <c r="AJ45" s="73">
        <v>79.010000000000005</v>
      </c>
      <c r="AK45" s="73">
        <v>79.680000000000007</v>
      </c>
      <c r="AL45" s="73">
        <v>80.47</v>
      </c>
      <c r="AM45" s="73">
        <v>81.28</v>
      </c>
      <c r="AN45" s="73">
        <v>82.09</v>
      </c>
      <c r="AO45" s="73">
        <v>83.06</v>
      </c>
      <c r="AP45" s="73">
        <v>83.89</v>
      </c>
      <c r="AQ45" s="73">
        <v>84.95</v>
      </c>
      <c r="AR45" s="73">
        <v>85.94</v>
      </c>
      <c r="AS45" s="73">
        <v>86.95</v>
      </c>
      <c r="AT45" s="73">
        <v>87.99</v>
      </c>
      <c r="AU45" s="73">
        <v>89.05</v>
      </c>
      <c r="AV45" s="73">
        <v>90.12</v>
      </c>
      <c r="AW45" s="73">
        <v>91.22</v>
      </c>
      <c r="AX45" s="73">
        <v>92.32</v>
      </c>
      <c r="AY45" s="73">
        <v>93.44</v>
      </c>
      <c r="AZ45" s="73">
        <v>94.57</v>
      </c>
      <c r="BA45" s="73">
        <v>95.71</v>
      </c>
      <c r="BB45" s="73">
        <v>96.86</v>
      </c>
      <c r="BC45" s="73">
        <v>98.01</v>
      </c>
      <c r="BD45" s="73">
        <v>99.16</v>
      </c>
      <c r="BE45" s="73" t="s">
        <v>73</v>
      </c>
      <c r="BF45" s="73" t="s">
        <v>73</v>
      </c>
    </row>
    <row r="46" spans="1:148">
      <c r="B46" s="27">
        <v>54</v>
      </c>
      <c r="C46" s="73">
        <v>62.73</v>
      </c>
      <c r="D46" s="73">
        <v>63.03</v>
      </c>
      <c r="E46" s="73">
        <v>63.34</v>
      </c>
      <c r="F46" s="73">
        <v>63.65</v>
      </c>
      <c r="G46" s="73">
        <v>63.97</v>
      </c>
      <c r="H46" s="73">
        <v>64.3</v>
      </c>
      <c r="I46" s="73">
        <v>64.63</v>
      </c>
      <c r="J46" s="73">
        <v>64.98</v>
      </c>
      <c r="K46" s="73">
        <v>65.33</v>
      </c>
      <c r="L46" s="73">
        <v>65.69</v>
      </c>
      <c r="M46" s="73">
        <v>66.05</v>
      </c>
      <c r="N46" s="73">
        <v>66.42</v>
      </c>
      <c r="O46" s="73">
        <v>66.81</v>
      </c>
      <c r="P46" s="73">
        <v>67.2</v>
      </c>
      <c r="Q46" s="73">
        <v>67.59</v>
      </c>
      <c r="R46" s="73">
        <v>68</v>
      </c>
      <c r="S46" s="73">
        <v>68.42</v>
      </c>
      <c r="T46" s="73">
        <v>68.84</v>
      </c>
      <c r="U46" s="73">
        <v>69.28</v>
      </c>
      <c r="V46" s="73">
        <v>69.72</v>
      </c>
      <c r="W46" s="73">
        <v>71.569999999999993</v>
      </c>
      <c r="X46" s="73">
        <v>72.09</v>
      </c>
      <c r="Y46" s="73">
        <v>72.61</v>
      </c>
      <c r="Z46" s="73">
        <v>73.14</v>
      </c>
      <c r="AA46" s="73">
        <v>73.680000000000007</v>
      </c>
      <c r="AB46" s="73">
        <v>74.23</v>
      </c>
      <c r="AC46" s="73">
        <v>74.790000000000006</v>
      </c>
      <c r="AD46" s="73">
        <v>75.36</v>
      </c>
      <c r="AE46" s="73">
        <v>75.95</v>
      </c>
      <c r="AF46" s="73">
        <v>76.56</v>
      </c>
      <c r="AG46" s="73">
        <v>77.19</v>
      </c>
      <c r="AH46" s="73">
        <v>77.84</v>
      </c>
      <c r="AI46" s="73">
        <v>78.510000000000005</v>
      </c>
      <c r="AJ46" s="73">
        <v>79.3</v>
      </c>
      <c r="AK46" s="73">
        <v>80.09</v>
      </c>
      <c r="AL46" s="73">
        <v>80.89</v>
      </c>
      <c r="AM46" s="73">
        <v>81.7</v>
      </c>
      <c r="AN46" s="73">
        <v>82.52</v>
      </c>
      <c r="AO46" s="73">
        <v>83.34</v>
      </c>
      <c r="AP46" s="73">
        <v>84.39</v>
      </c>
      <c r="AQ46" s="73">
        <v>85.37</v>
      </c>
      <c r="AR46" s="73">
        <v>86.38</v>
      </c>
      <c r="AS46" s="73">
        <v>87.41</v>
      </c>
      <c r="AT46" s="73">
        <v>88.46</v>
      </c>
      <c r="AU46" s="73">
        <v>89.54</v>
      </c>
      <c r="AV46" s="73">
        <v>90.64</v>
      </c>
      <c r="AW46" s="73">
        <v>91.75</v>
      </c>
      <c r="AX46" s="73">
        <v>92.88</v>
      </c>
      <c r="AY46" s="73">
        <v>94.02</v>
      </c>
      <c r="AZ46" s="73">
        <v>95.17</v>
      </c>
      <c r="BA46" s="73">
        <v>96.33</v>
      </c>
      <c r="BB46" s="73">
        <v>97.49</v>
      </c>
      <c r="BC46" s="73">
        <v>98.66</v>
      </c>
      <c r="BD46" s="73">
        <v>99.83</v>
      </c>
      <c r="BE46" s="73">
        <v>101.01</v>
      </c>
      <c r="BF46" s="73" t="s">
        <v>73</v>
      </c>
    </row>
    <row r="47" spans="1:148" ht="13.5" thickBot="1">
      <c r="B47" s="27">
        <v>55</v>
      </c>
      <c r="C47" s="73">
        <v>62.76</v>
      </c>
      <c r="D47" s="73">
        <v>63.06</v>
      </c>
      <c r="E47" s="73">
        <v>63.37</v>
      </c>
      <c r="F47" s="73">
        <v>63.69</v>
      </c>
      <c r="G47" s="73">
        <v>64.010000000000005</v>
      </c>
      <c r="H47" s="73">
        <v>64.34</v>
      </c>
      <c r="I47" s="73">
        <v>64.680000000000007</v>
      </c>
      <c r="J47" s="73">
        <v>65.03</v>
      </c>
      <c r="K47" s="73">
        <v>65.39</v>
      </c>
      <c r="L47" s="73">
        <v>65.75</v>
      </c>
      <c r="M47" s="73">
        <v>66.12</v>
      </c>
      <c r="N47" s="73">
        <v>66.5</v>
      </c>
      <c r="O47" s="73">
        <v>66.89</v>
      </c>
      <c r="P47" s="73">
        <v>67.28</v>
      </c>
      <c r="Q47" s="73">
        <v>67.680000000000007</v>
      </c>
      <c r="R47" s="73">
        <v>68.099999999999994</v>
      </c>
      <c r="S47" s="73">
        <v>68.52</v>
      </c>
      <c r="T47" s="73">
        <v>68.95</v>
      </c>
      <c r="U47" s="73">
        <v>69.400000000000006</v>
      </c>
      <c r="V47" s="73">
        <v>69.849999999999994</v>
      </c>
      <c r="W47" s="73">
        <v>71.72</v>
      </c>
      <c r="X47" s="73">
        <v>72.239999999999995</v>
      </c>
      <c r="Y47" s="73">
        <v>72.77</v>
      </c>
      <c r="Z47" s="73">
        <v>73.31</v>
      </c>
      <c r="AA47" s="73">
        <v>73.86</v>
      </c>
      <c r="AB47" s="73">
        <v>74.42</v>
      </c>
      <c r="AC47" s="73">
        <v>75</v>
      </c>
      <c r="AD47" s="73">
        <v>75.58</v>
      </c>
      <c r="AE47" s="73">
        <v>76.19</v>
      </c>
      <c r="AF47" s="73">
        <v>76.81</v>
      </c>
      <c r="AG47" s="73">
        <v>77.45</v>
      </c>
      <c r="AH47" s="73">
        <v>78.11</v>
      </c>
      <c r="AI47" s="73">
        <v>78.89</v>
      </c>
      <c r="AJ47" s="73">
        <v>79.53</v>
      </c>
      <c r="AK47" s="73">
        <v>80.33</v>
      </c>
      <c r="AL47" s="73">
        <v>81.13</v>
      </c>
      <c r="AM47" s="73">
        <v>81.94</v>
      </c>
      <c r="AN47" s="73">
        <v>82.89</v>
      </c>
      <c r="AO47" s="73">
        <v>83.72</v>
      </c>
      <c r="AP47" s="73">
        <v>84.79</v>
      </c>
      <c r="AQ47" s="73">
        <v>85.79</v>
      </c>
      <c r="AR47" s="73">
        <v>86.82</v>
      </c>
      <c r="AS47" s="73">
        <v>87.87</v>
      </c>
      <c r="AT47" s="73">
        <v>88.95</v>
      </c>
      <c r="AU47" s="73">
        <v>90.04</v>
      </c>
      <c r="AV47" s="73">
        <v>91.16</v>
      </c>
      <c r="AW47" s="73">
        <v>92.29</v>
      </c>
      <c r="AX47" s="73">
        <v>93.44</v>
      </c>
      <c r="AY47" s="73">
        <v>94.6</v>
      </c>
      <c r="AZ47" s="73">
        <v>95.78</v>
      </c>
      <c r="BA47" s="73">
        <v>96.96</v>
      </c>
      <c r="BB47" s="73">
        <v>98.14</v>
      </c>
      <c r="BC47" s="73">
        <v>99.33</v>
      </c>
      <c r="BD47" s="73">
        <v>100.53</v>
      </c>
      <c r="BE47" s="73">
        <v>101.72</v>
      </c>
      <c r="BF47" s="73">
        <v>102.91</v>
      </c>
    </row>
    <row r="48" spans="1:148" s="3" customFormat="1">
      <c r="A48"/>
      <c r="B48" s="20">
        <v>56</v>
      </c>
      <c r="C48" s="73">
        <v>62.79</v>
      </c>
      <c r="D48" s="73">
        <v>63.09</v>
      </c>
      <c r="E48" s="73">
        <v>63.41</v>
      </c>
      <c r="F48" s="73">
        <v>63.73</v>
      </c>
      <c r="G48" s="73">
        <v>64.05</v>
      </c>
      <c r="H48" s="73">
        <v>64.39</v>
      </c>
      <c r="I48" s="73">
        <v>64.73</v>
      </c>
      <c r="J48" s="73">
        <v>65.08</v>
      </c>
      <c r="K48" s="73">
        <v>65.44</v>
      </c>
      <c r="L48" s="73">
        <v>65.81</v>
      </c>
      <c r="M48" s="73">
        <v>66.19</v>
      </c>
      <c r="N48" s="73">
        <v>66.569999999999993</v>
      </c>
      <c r="O48" s="73">
        <v>66.959999999999994</v>
      </c>
      <c r="P48" s="73">
        <v>67.36</v>
      </c>
      <c r="Q48" s="73">
        <v>67.77</v>
      </c>
      <c r="R48" s="73">
        <v>68.19</v>
      </c>
      <c r="S48" s="73">
        <v>68.62</v>
      </c>
      <c r="T48" s="73">
        <v>69.06</v>
      </c>
      <c r="U48" s="73">
        <v>69.510000000000005</v>
      </c>
      <c r="V48" s="73">
        <v>69.97</v>
      </c>
      <c r="W48" s="73">
        <v>71.86</v>
      </c>
      <c r="X48" s="73">
        <v>72.39</v>
      </c>
      <c r="Y48" s="73">
        <v>72.930000000000007</v>
      </c>
      <c r="Z48" s="73">
        <v>73.489999999999995</v>
      </c>
      <c r="AA48" s="73">
        <v>74.05</v>
      </c>
      <c r="AB48" s="73">
        <v>74.62</v>
      </c>
      <c r="AC48" s="73">
        <v>75.2</v>
      </c>
      <c r="AD48" s="73">
        <v>75.8</v>
      </c>
      <c r="AE48" s="73">
        <v>76.42</v>
      </c>
      <c r="AF48" s="73">
        <v>77.05</v>
      </c>
      <c r="AG48" s="73">
        <v>77.709999999999994</v>
      </c>
      <c r="AH48" s="73">
        <v>78.38</v>
      </c>
      <c r="AI48" s="73">
        <v>79.17</v>
      </c>
      <c r="AJ48" s="73">
        <v>79.83</v>
      </c>
      <c r="AK48" s="73">
        <v>80.63</v>
      </c>
      <c r="AL48" s="73">
        <v>81.44</v>
      </c>
      <c r="AM48" s="73">
        <v>82.25</v>
      </c>
      <c r="AN48" s="73">
        <v>83.26</v>
      </c>
      <c r="AO48" s="73">
        <v>84.21</v>
      </c>
      <c r="AP48" s="73">
        <v>85.2</v>
      </c>
      <c r="AQ48" s="73">
        <v>86.22</v>
      </c>
      <c r="AR48" s="73">
        <v>87.27</v>
      </c>
      <c r="AS48" s="73">
        <v>88.34</v>
      </c>
      <c r="AT48" s="73">
        <v>89.44</v>
      </c>
      <c r="AU48" s="73">
        <v>90.55</v>
      </c>
      <c r="AV48" s="73">
        <v>91.69</v>
      </c>
      <c r="AW48" s="73">
        <v>92.85</v>
      </c>
      <c r="AX48" s="73">
        <v>94.02</v>
      </c>
      <c r="AY48" s="73">
        <v>95.2</v>
      </c>
      <c r="AZ48" s="73">
        <v>96.4</v>
      </c>
      <c r="BA48" s="73">
        <v>97.6</v>
      </c>
      <c r="BB48" s="73">
        <v>98.81</v>
      </c>
      <c r="BC48" s="73">
        <v>100.02</v>
      </c>
      <c r="BD48" s="73">
        <v>101.24</v>
      </c>
      <c r="BE48" s="73">
        <v>102.46</v>
      </c>
      <c r="BF48" s="73">
        <v>103.67</v>
      </c>
    </row>
    <row r="49" spans="1:58" s="3" customFormat="1">
      <c r="A49"/>
      <c r="B49" s="27">
        <v>57</v>
      </c>
      <c r="C49" s="73">
        <v>62.82</v>
      </c>
      <c r="D49" s="73">
        <v>63.12</v>
      </c>
      <c r="E49" s="73">
        <v>63.44</v>
      </c>
      <c r="F49" s="73">
        <v>63.76</v>
      </c>
      <c r="G49" s="73">
        <v>64.09</v>
      </c>
      <c r="H49" s="73">
        <v>64.430000000000007</v>
      </c>
      <c r="I49" s="73">
        <v>64.78</v>
      </c>
      <c r="J49" s="73">
        <v>65.13</v>
      </c>
      <c r="K49" s="73">
        <v>65.5</v>
      </c>
      <c r="L49" s="73">
        <v>65.87</v>
      </c>
      <c r="M49" s="73">
        <v>66.25</v>
      </c>
      <c r="N49" s="73">
        <v>66.64</v>
      </c>
      <c r="O49" s="73">
        <v>67.03</v>
      </c>
      <c r="P49" s="73">
        <v>67.44</v>
      </c>
      <c r="Q49" s="73">
        <v>67.86</v>
      </c>
      <c r="R49" s="73">
        <v>68.28</v>
      </c>
      <c r="S49" s="73">
        <v>68.72</v>
      </c>
      <c r="T49" s="73">
        <v>69.17</v>
      </c>
      <c r="U49" s="73">
        <v>69.62</v>
      </c>
      <c r="V49" s="73">
        <v>70.09</v>
      </c>
      <c r="W49" s="73">
        <v>72</v>
      </c>
      <c r="X49" s="73">
        <v>72.540000000000006</v>
      </c>
      <c r="Y49" s="73">
        <v>73.09</v>
      </c>
      <c r="Z49" s="73">
        <v>73.650000000000006</v>
      </c>
      <c r="AA49" s="73">
        <v>74.22</v>
      </c>
      <c r="AB49" s="73">
        <v>74.81</v>
      </c>
      <c r="AC49" s="73">
        <v>75.400000000000006</v>
      </c>
      <c r="AD49" s="73">
        <v>76.010000000000005</v>
      </c>
      <c r="AE49" s="73">
        <v>76.64</v>
      </c>
      <c r="AF49" s="73">
        <v>77.290000000000006</v>
      </c>
      <c r="AG49" s="73">
        <v>77.959999999999994</v>
      </c>
      <c r="AH49" s="73">
        <v>78.739999999999995</v>
      </c>
      <c r="AI49" s="73">
        <v>79.37</v>
      </c>
      <c r="AJ49" s="73">
        <v>80.16</v>
      </c>
      <c r="AK49" s="73">
        <v>80.959999999999994</v>
      </c>
      <c r="AL49" s="73">
        <v>81.77</v>
      </c>
      <c r="AM49" s="73">
        <v>82.7</v>
      </c>
      <c r="AN49" s="73">
        <v>83.63</v>
      </c>
      <c r="AO49" s="73">
        <v>84.61</v>
      </c>
      <c r="AP49" s="73">
        <v>85.61</v>
      </c>
      <c r="AQ49" s="73">
        <v>86.65</v>
      </c>
      <c r="AR49" s="73">
        <v>87.72</v>
      </c>
      <c r="AS49" s="73">
        <v>88.81</v>
      </c>
      <c r="AT49" s="73">
        <v>89.93</v>
      </c>
      <c r="AU49" s="73">
        <v>91.07</v>
      </c>
      <c r="AV49" s="73">
        <v>92.23</v>
      </c>
      <c r="AW49" s="73">
        <v>93.41</v>
      </c>
      <c r="AX49" s="73">
        <v>94.61</v>
      </c>
      <c r="AY49" s="73">
        <v>95.81</v>
      </c>
      <c r="AZ49" s="73">
        <v>97.03</v>
      </c>
      <c r="BA49" s="73">
        <v>98.26</v>
      </c>
      <c r="BB49" s="73">
        <v>99.49</v>
      </c>
      <c r="BC49" s="73">
        <v>100.73</v>
      </c>
      <c r="BD49" s="73">
        <v>101.97</v>
      </c>
      <c r="BE49" s="73">
        <v>103.21</v>
      </c>
      <c r="BF49" s="73">
        <v>104.45</v>
      </c>
    </row>
    <row r="50" spans="1:58" s="3" customFormat="1" ht="13.5" thickBot="1">
      <c r="A50"/>
      <c r="B50" s="27">
        <v>58</v>
      </c>
      <c r="C50" s="73">
        <v>62.84</v>
      </c>
      <c r="D50" s="73">
        <v>63.15</v>
      </c>
      <c r="E50" s="73">
        <v>63.47</v>
      </c>
      <c r="F50" s="73">
        <v>63.8</v>
      </c>
      <c r="G50" s="73">
        <v>64.13</v>
      </c>
      <c r="H50" s="73">
        <v>64.47</v>
      </c>
      <c r="I50" s="73">
        <v>64.819999999999993</v>
      </c>
      <c r="J50" s="73">
        <v>65.180000000000007</v>
      </c>
      <c r="K50" s="73">
        <v>65.55</v>
      </c>
      <c r="L50" s="73">
        <v>65.92</v>
      </c>
      <c r="M50" s="73">
        <v>66.31</v>
      </c>
      <c r="N50" s="73">
        <v>66.7</v>
      </c>
      <c r="O50" s="73">
        <v>67.099999999999994</v>
      </c>
      <c r="P50" s="73">
        <v>67.52</v>
      </c>
      <c r="Q50" s="73">
        <v>67.94</v>
      </c>
      <c r="R50" s="73">
        <v>68.37</v>
      </c>
      <c r="S50" s="73">
        <v>68.81</v>
      </c>
      <c r="T50" s="73">
        <v>69.27</v>
      </c>
      <c r="U50" s="73">
        <v>69.73</v>
      </c>
      <c r="V50" s="73">
        <v>70.209999999999994</v>
      </c>
      <c r="W50" s="73">
        <v>72.13</v>
      </c>
      <c r="X50" s="73">
        <v>72.680000000000007</v>
      </c>
      <c r="Y50" s="73">
        <v>73.25</v>
      </c>
      <c r="Z50" s="73">
        <v>73.819999999999993</v>
      </c>
      <c r="AA50" s="73">
        <v>74.400000000000006</v>
      </c>
      <c r="AB50" s="73">
        <v>74.989999999999995</v>
      </c>
      <c r="AC50" s="73">
        <v>75.599999999999994</v>
      </c>
      <c r="AD50" s="73">
        <v>76.22</v>
      </c>
      <c r="AE50" s="73">
        <v>76.87</v>
      </c>
      <c r="AF50" s="73">
        <v>77.53</v>
      </c>
      <c r="AG50" s="73">
        <v>78.3</v>
      </c>
      <c r="AH50" s="73">
        <v>78.92</v>
      </c>
      <c r="AI50" s="73">
        <v>79.709999999999994</v>
      </c>
      <c r="AJ50" s="73">
        <v>80.5</v>
      </c>
      <c r="AK50" s="73">
        <v>81.31</v>
      </c>
      <c r="AL50" s="73">
        <v>82.12</v>
      </c>
      <c r="AM50" s="73">
        <v>83.05</v>
      </c>
      <c r="AN50" s="73">
        <v>84.01</v>
      </c>
      <c r="AO50" s="73">
        <v>85</v>
      </c>
      <c r="AP50" s="73">
        <v>86.03</v>
      </c>
      <c r="AQ50" s="73">
        <v>87.09</v>
      </c>
      <c r="AR50" s="73">
        <v>88.18</v>
      </c>
      <c r="AS50" s="73">
        <v>89.29</v>
      </c>
      <c r="AT50" s="73">
        <v>90.44</v>
      </c>
      <c r="AU50" s="73">
        <v>91.6</v>
      </c>
      <c r="AV50" s="73">
        <v>92.79</v>
      </c>
      <c r="AW50" s="73">
        <v>93.99</v>
      </c>
      <c r="AX50" s="73">
        <v>95.21</v>
      </c>
      <c r="AY50" s="73">
        <v>96.44</v>
      </c>
      <c r="AZ50" s="73">
        <v>97.68</v>
      </c>
      <c r="BA50" s="73">
        <v>98.94</v>
      </c>
      <c r="BB50" s="73">
        <v>100.2</v>
      </c>
      <c r="BC50" s="73">
        <v>101.46</v>
      </c>
      <c r="BD50" s="73">
        <v>102.73</v>
      </c>
      <c r="BE50" s="73">
        <v>103.99</v>
      </c>
      <c r="BF50" s="73">
        <v>105.26</v>
      </c>
    </row>
    <row r="51" spans="1:58" s="3" customFormat="1">
      <c r="A51"/>
      <c r="B51" s="20">
        <v>59</v>
      </c>
      <c r="C51" s="73">
        <v>62.87</v>
      </c>
      <c r="D51" s="73">
        <v>63.18</v>
      </c>
      <c r="E51" s="73">
        <v>63.5</v>
      </c>
      <c r="F51" s="73">
        <v>63.83</v>
      </c>
      <c r="G51" s="73">
        <v>64.16</v>
      </c>
      <c r="H51" s="73">
        <v>64.510000000000005</v>
      </c>
      <c r="I51" s="73">
        <v>64.86</v>
      </c>
      <c r="J51" s="73">
        <v>65.22</v>
      </c>
      <c r="K51" s="73">
        <v>65.59</v>
      </c>
      <c r="L51" s="73">
        <v>65.97</v>
      </c>
      <c r="M51" s="73">
        <v>66.36</v>
      </c>
      <c r="N51" s="73">
        <v>66.760000000000005</v>
      </c>
      <c r="O51" s="73">
        <v>67.17</v>
      </c>
      <c r="P51" s="73">
        <v>67.59</v>
      </c>
      <c r="Q51" s="73">
        <v>68.010000000000005</v>
      </c>
      <c r="R51" s="73">
        <v>68.45</v>
      </c>
      <c r="S51" s="73">
        <v>68.900000000000006</v>
      </c>
      <c r="T51" s="73">
        <v>69.36</v>
      </c>
      <c r="U51" s="73">
        <v>69.84</v>
      </c>
      <c r="V51" s="73">
        <v>70.319999999999993</v>
      </c>
      <c r="W51" s="73">
        <v>72.260000000000005</v>
      </c>
      <c r="X51" s="73">
        <v>72.819999999999993</v>
      </c>
      <c r="Y51" s="73">
        <v>73.39</v>
      </c>
      <c r="Z51" s="73">
        <v>73.98</v>
      </c>
      <c r="AA51" s="73">
        <v>74.569999999999993</v>
      </c>
      <c r="AB51" s="73">
        <v>75.180000000000007</v>
      </c>
      <c r="AC51" s="73">
        <v>75.8</v>
      </c>
      <c r="AD51" s="73">
        <v>76.430000000000007</v>
      </c>
      <c r="AE51" s="73">
        <v>77.09</v>
      </c>
      <c r="AF51" s="73">
        <v>77.86</v>
      </c>
      <c r="AG51" s="73">
        <v>78.459999999999994</v>
      </c>
      <c r="AH51" s="73">
        <v>79.239999999999995</v>
      </c>
      <c r="AI51" s="73">
        <v>79.930000000000007</v>
      </c>
      <c r="AJ51" s="73">
        <v>80.73</v>
      </c>
      <c r="AK51" s="73">
        <v>81.540000000000006</v>
      </c>
      <c r="AL51" s="73">
        <v>82.47</v>
      </c>
      <c r="AM51" s="73">
        <v>83.4</v>
      </c>
      <c r="AN51" s="73">
        <v>84.38</v>
      </c>
      <c r="AO51" s="73">
        <v>85.39</v>
      </c>
      <c r="AP51" s="73">
        <v>86.44</v>
      </c>
      <c r="AQ51" s="73">
        <v>87.53</v>
      </c>
      <c r="AR51" s="73">
        <v>88.64</v>
      </c>
      <c r="AS51" s="73">
        <v>89.78</v>
      </c>
      <c r="AT51" s="73">
        <v>90.95</v>
      </c>
      <c r="AU51" s="73">
        <v>92.14</v>
      </c>
      <c r="AV51" s="73">
        <v>93.35</v>
      </c>
      <c r="AW51" s="73">
        <v>94.58</v>
      </c>
      <c r="AX51" s="73">
        <v>95.83</v>
      </c>
      <c r="AY51" s="73">
        <v>97.08</v>
      </c>
      <c r="AZ51" s="73">
        <v>98.35</v>
      </c>
      <c r="BA51" s="73">
        <v>99.63</v>
      </c>
      <c r="BB51" s="73">
        <v>100.92</v>
      </c>
      <c r="BC51" s="73">
        <v>102.21</v>
      </c>
      <c r="BD51" s="73">
        <v>103.51</v>
      </c>
      <c r="BE51" s="73">
        <v>104.8</v>
      </c>
      <c r="BF51" s="73">
        <v>106.09</v>
      </c>
    </row>
    <row r="52" spans="1:58" s="3" customFormat="1">
      <c r="A52"/>
      <c r="B52" s="27">
        <v>60</v>
      </c>
      <c r="C52" s="73">
        <v>62.89</v>
      </c>
      <c r="D52" s="73">
        <v>63.2</v>
      </c>
      <c r="E52" s="73">
        <v>63.53</v>
      </c>
      <c r="F52" s="73">
        <v>63.86</v>
      </c>
      <c r="G52" s="73">
        <v>64.2</v>
      </c>
      <c r="H52" s="73">
        <v>64.540000000000006</v>
      </c>
      <c r="I52" s="73">
        <v>64.900000000000006</v>
      </c>
      <c r="J52" s="73">
        <v>65.27</v>
      </c>
      <c r="K52" s="73">
        <v>65.64</v>
      </c>
      <c r="L52" s="73">
        <v>66.02</v>
      </c>
      <c r="M52" s="73">
        <v>66.42</v>
      </c>
      <c r="N52" s="73">
        <v>66.819999999999993</v>
      </c>
      <c r="O52" s="73">
        <v>67.23</v>
      </c>
      <c r="P52" s="73">
        <v>67.66</v>
      </c>
      <c r="Q52" s="73">
        <v>68.09</v>
      </c>
      <c r="R52" s="73">
        <v>68.53</v>
      </c>
      <c r="S52" s="73">
        <v>68.989999999999995</v>
      </c>
      <c r="T52" s="73">
        <v>69.459999999999994</v>
      </c>
      <c r="U52" s="73">
        <v>69.94</v>
      </c>
      <c r="V52" s="73">
        <v>70.430000000000007</v>
      </c>
      <c r="W52" s="73">
        <v>72.39</v>
      </c>
      <c r="X52" s="73">
        <v>72.959999999999994</v>
      </c>
      <c r="Y52" s="73">
        <v>73.540000000000006</v>
      </c>
      <c r="Z52" s="73">
        <v>74.13</v>
      </c>
      <c r="AA52" s="73">
        <v>74.739999999999995</v>
      </c>
      <c r="AB52" s="73">
        <v>75.349999999999994</v>
      </c>
      <c r="AC52" s="73">
        <v>75.989999999999995</v>
      </c>
      <c r="AD52" s="73">
        <v>76.63</v>
      </c>
      <c r="AE52" s="73">
        <v>77.400000000000006</v>
      </c>
      <c r="AF52" s="73">
        <v>77.989999999999995</v>
      </c>
      <c r="AG52" s="73">
        <v>78.77</v>
      </c>
      <c r="AH52" s="73">
        <v>79.44</v>
      </c>
      <c r="AI52" s="73">
        <v>80.239999999999995</v>
      </c>
      <c r="AJ52" s="73">
        <v>81.040000000000006</v>
      </c>
      <c r="AK52" s="73">
        <v>81.849999999999994</v>
      </c>
      <c r="AL52" s="73">
        <v>82.8</v>
      </c>
      <c r="AM52" s="73">
        <v>83.76</v>
      </c>
      <c r="AN52" s="73">
        <v>84.76</v>
      </c>
      <c r="AO52" s="73">
        <v>85.79</v>
      </c>
      <c r="AP52" s="73">
        <v>86.87</v>
      </c>
      <c r="AQ52" s="73">
        <v>87.97</v>
      </c>
      <c r="AR52" s="73">
        <v>89.11</v>
      </c>
      <c r="AS52" s="73">
        <v>90.28</v>
      </c>
      <c r="AT52" s="73">
        <v>91.47</v>
      </c>
      <c r="AU52" s="73">
        <v>92.69</v>
      </c>
      <c r="AV52" s="73">
        <v>93.93</v>
      </c>
      <c r="AW52" s="73">
        <v>95.18</v>
      </c>
      <c r="AX52" s="73">
        <v>96.46</v>
      </c>
      <c r="AY52" s="73">
        <v>97.74</v>
      </c>
      <c r="AZ52" s="73">
        <v>99.04</v>
      </c>
      <c r="BA52" s="73">
        <v>100.35</v>
      </c>
      <c r="BB52" s="73">
        <v>101.67</v>
      </c>
      <c r="BC52" s="73">
        <v>102.99</v>
      </c>
      <c r="BD52" s="73">
        <v>104.31</v>
      </c>
      <c r="BE52" s="73">
        <v>105.64</v>
      </c>
      <c r="BF52" s="73">
        <v>106.96</v>
      </c>
    </row>
    <row r="53" spans="1:58" s="3" customFormat="1" ht="13.5" thickBot="1">
      <c r="A53"/>
      <c r="B53" s="27">
        <v>61</v>
      </c>
      <c r="C53" s="73" t="s">
        <v>73</v>
      </c>
      <c r="D53" s="73">
        <v>63.23</v>
      </c>
      <c r="E53" s="73">
        <v>63.55</v>
      </c>
      <c r="F53" s="73">
        <v>63.88</v>
      </c>
      <c r="G53" s="73">
        <v>64.23</v>
      </c>
      <c r="H53" s="73">
        <v>64.58</v>
      </c>
      <c r="I53" s="73">
        <v>64.94</v>
      </c>
      <c r="J53" s="73">
        <v>65.3</v>
      </c>
      <c r="K53" s="73">
        <v>65.680000000000007</v>
      </c>
      <c r="L53" s="73">
        <v>66.069999999999993</v>
      </c>
      <c r="M53" s="73">
        <v>66.47</v>
      </c>
      <c r="N53" s="73">
        <v>66.88</v>
      </c>
      <c r="O53" s="73">
        <v>67.290000000000006</v>
      </c>
      <c r="P53" s="73">
        <v>67.72</v>
      </c>
      <c r="Q53" s="73">
        <v>68.16</v>
      </c>
      <c r="R53" s="73">
        <v>68.61</v>
      </c>
      <c r="S53" s="73">
        <v>69.069999999999993</v>
      </c>
      <c r="T53" s="73">
        <v>69.55</v>
      </c>
      <c r="U53" s="73">
        <v>70.03</v>
      </c>
      <c r="V53" s="73">
        <v>70.53</v>
      </c>
      <c r="W53" s="73">
        <v>72.510000000000005</v>
      </c>
      <c r="X53" s="73">
        <v>73.09</v>
      </c>
      <c r="Y53" s="73">
        <v>73.680000000000007</v>
      </c>
      <c r="Z53" s="73">
        <v>74.28</v>
      </c>
      <c r="AA53" s="73">
        <v>74.900000000000006</v>
      </c>
      <c r="AB53" s="73">
        <v>75.53</v>
      </c>
      <c r="AC53" s="73">
        <v>76.17</v>
      </c>
      <c r="AD53" s="73">
        <v>76.83</v>
      </c>
      <c r="AE53" s="73">
        <v>77.599999999999994</v>
      </c>
      <c r="AF53" s="73">
        <v>78.22</v>
      </c>
      <c r="AG53" s="73">
        <v>79</v>
      </c>
      <c r="AH53" s="73">
        <v>79.790000000000006</v>
      </c>
      <c r="AI53" s="73">
        <v>80.48</v>
      </c>
      <c r="AJ53" s="73">
        <v>81.290000000000006</v>
      </c>
      <c r="AK53" s="73">
        <v>82.1</v>
      </c>
      <c r="AL53" s="73">
        <v>83.13</v>
      </c>
      <c r="AM53" s="73">
        <v>84.11</v>
      </c>
      <c r="AN53" s="73">
        <v>85.13</v>
      </c>
      <c r="AO53" s="73">
        <v>86.19</v>
      </c>
      <c r="AP53" s="73">
        <v>87.29</v>
      </c>
      <c r="AQ53" s="73">
        <v>88.42</v>
      </c>
      <c r="AR53" s="73">
        <v>89.59</v>
      </c>
      <c r="AS53" s="73">
        <v>90.78</v>
      </c>
      <c r="AT53" s="73">
        <v>92</v>
      </c>
      <c r="AU53" s="73">
        <v>93.25</v>
      </c>
      <c r="AV53" s="73">
        <v>94.51</v>
      </c>
      <c r="AW53" s="73">
        <v>95.8</v>
      </c>
      <c r="AX53" s="73">
        <v>97.1</v>
      </c>
      <c r="AY53" s="73">
        <v>98.42</v>
      </c>
      <c r="AZ53" s="73">
        <v>99.75</v>
      </c>
      <c r="BA53" s="73">
        <v>101.09</v>
      </c>
      <c r="BB53" s="73">
        <v>102.44</v>
      </c>
      <c r="BC53" s="73">
        <v>103.79</v>
      </c>
      <c r="BD53" s="73">
        <v>105.14</v>
      </c>
      <c r="BE53" s="73">
        <v>106.5</v>
      </c>
      <c r="BF53" s="73">
        <v>107.85</v>
      </c>
    </row>
    <row r="54" spans="1:58" s="3" customFormat="1">
      <c r="A54"/>
      <c r="B54" s="20">
        <v>62</v>
      </c>
      <c r="C54" s="73" t="s">
        <v>73</v>
      </c>
      <c r="D54" s="73" t="s">
        <v>73</v>
      </c>
      <c r="E54" s="73">
        <v>63.58</v>
      </c>
      <c r="F54" s="73">
        <v>63.91</v>
      </c>
      <c r="G54" s="73">
        <v>64.25</v>
      </c>
      <c r="H54" s="73">
        <v>64.61</v>
      </c>
      <c r="I54" s="73">
        <v>64.97</v>
      </c>
      <c r="J54" s="73">
        <v>65.34</v>
      </c>
      <c r="K54" s="73">
        <v>65.72</v>
      </c>
      <c r="L54" s="73">
        <v>66.12</v>
      </c>
      <c r="M54" s="73">
        <v>66.52</v>
      </c>
      <c r="N54" s="73">
        <v>66.930000000000007</v>
      </c>
      <c r="O54" s="73">
        <v>67.349999999999994</v>
      </c>
      <c r="P54" s="73">
        <v>67.78</v>
      </c>
      <c r="Q54" s="73">
        <v>68.23</v>
      </c>
      <c r="R54" s="73">
        <v>68.680000000000007</v>
      </c>
      <c r="S54" s="73">
        <v>69.150000000000006</v>
      </c>
      <c r="T54" s="73">
        <v>69.63</v>
      </c>
      <c r="U54" s="73">
        <v>70.13</v>
      </c>
      <c r="V54" s="73">
        <v>70.63</v>
      </c>
      <c r="W54" s="73">
        <v>72.62</v>
      </c>
      <c r="X54" s="73">
        <v>73.209999999999994</v>
      </c>
      <c r="Y54" s="73">
        <v>73.81</v>
      </c>
      <c r="Z54" s="73">
        <v>74.430000000000007</v>
      </c>
      <c r="AA54" s="73">
        <v>75.05</v>
      </c>
      <c r="AB54" s="73">
        <v>75.7</v>
      </c>
      <c r="AC54" s="73">
        <v>76.349999999999994</v>
      </c>
      <c r="AD54" s="73">
        <v>77.12</v>
      </c>
      <c r="AE54" s="73">
        <v>77.72</v>
      </c>
      <c r="AF54" s="73">
        <v>78.5</v>
      </c>
      <c r="AG54" s="73">
        <v>79.290000000000006</v>
      </c>
      <c r="AH54" s="73">
        <v>79.959999999999994</v>
      </c>
      <c r="AI54" s="73">
        <v>80.760000000000005</v>
      </c>
      <c r="AJ54" s="73">
        <v>81.56</v>
      </c>
      <c r="AK54" s="73">
        <v>82.51</v>
      </c>
      <c r="AL54" s="73">
        <v>83.47</v>
      </c>
      <c r="AM54" s="73">
        <v>84.47</v>
      </c>
      <c r="AN54" s="73">
        <v>85.51</v>
      </c>
      <c r="AO54" s="73">
        <v>86.6</v>
      </c>
      <c r="AP54" s="73">
        <v>87.72</v>
      </c>
      <c r="AQ54" s="73">
        <v>88.88</v>
      </c>
      <c r="AR54" s="73">
        <v>90.07</v>
      </c>
      <c r="AS54" s="73">
        <v>91.29</v>
      </c>
      <c r="AT54" s="73">
        <v>92.54</v>
      </c>
      <c r="AU54" s="73">
        <v>93.82</v>
      </c>
      <c r="AV54" s="73">
        <v>95.11</v>
      </c>
      <c r="AW54" s="73">
        <v>96.43</v>
      </c>
      <c r="AX54" s="73">
        <v>97.77</v>
      </c>
      <c r="AY54" s="73">
        <v>99.12</v>
      </c>
      <c r="AZ54" s="73">
        <v>100.48</v>
      </c>
      <c r="BA54" s="73">
        <v>101.85</v>
      </c>
      <c r="BB54" s="73">
        <v>103.23</v>
      </c>
      <c r="BC54" s="73">
        <v>104.62</v>
      </c>
      <c r="BD54" s="73">
        <v>106.01</v>
      </c>
      <c r="BE54" s="73">
        <v>107.4</v>
      </c>
      <c r="BF54" s="73">
        <v>108.78</v>
      </c>
    </row>
    <row r="55" spans="1:58" s="3" customFormat="1">
      <c r="A55"/>
      <c r="B55" s="27">
        <v>63</v>
      </c>
      <c r="C55" s="73" t="s">
        <v>73</v>
      </c>
      <c r="D55" s="73" t="s">
        <v>73</v>
      </c>
      <c r="E55" s="73" t="s">
        <v>73</v>
      </c>
      <c r="F55" s="73">
        <v>63.94</v>
      </c>
      <c r="G55" s="73">
        <v>64.28</v>
      </c>
      <c r="H55" s="73">
        <v>64.64</v>
      </c>
      <c r="I55" s="73">
        <v>65</v>
      </c>
      <c r="J55" s="73">
        <v>65.38</v>
      </c>
      <c r="K55" s="73">
        <v>65.760000000000005</v>
      </c>
      <c r="L55" s="73">
        <v>66.16</v>
      </c>
      <c r="M55" s="73">
        <v>66.56</v>
      </c>
      <c r="N55" s="73">
        <v>66.98</v>
      </c>
      <c r="O55" s="73">
        <v>67.41</v>
      </c>
      <c r="P55" s="73">
        <v>67.84</v>
      </c>
      <c r="Q55" s="73">
        <v>68.290000000000006</v>
      </c>
      <c r="R55" s="73">
        <v>68.75</v>
      </c>
      <c r="S55" s="73">
        <v>69.23</v>
      </c>
      <c r="T55" s="73">
        <v>69.72</v>
      </c>
      <c r="U55" s="73">
        <v>70.22</v>
      </c>
      <c r="V55" s="73">
        <v>70.73</v>
      </c>
      <c r="W55" s="73">
        <v>72.739999999999995</v>
      </c>
      <c r="X55" s="73">
        <v>73.33</v>
      </c>
      <c r="Y55" s="73">
        <v>73.95</v>
      </c>
      <c r="Z55" s="73">
        <v>74.569999999999993</v>
      </c>
      <c r="AA55" s="73">
        <v>75.209999999999994</v>
      </c>
      <c r="AB55" s="73">
        <v>75.86</v>
      </c>
      <c r="AC55" s="73">
        <v>76.62</v>
      </c>
      <c r="AD55" s="73">
        <v>77.22</v>
      </c>
      <c r="AE55" s="73">
        <v>77.989999999999995</v>
      </c>
      <c r="AF55" s="73">
        <v>78.66</v>
      </c>
      <c r="AG55" s="73">
        <v>79.45</v>
      </c>
      <c r="AH55" s="73">
        <v>80.25</v>
      </c>
      <c r="AI55" s="73">
        <v>81.05</v>
      </c>
      <c r="AJ55" s="73">
        <v>81.86</v>
      </c>
      <c r="AK55" s="73">
        <v>82.83</v>
      </c>
      <c r="AL55" s="73">
        <v>83.8</v>
      </c>
      <c r="AM55" s="73">
        <v>84.83</v>
      </c>
      <c r="AN55" s="73">
        <v>85.89</v>
      </c>
      <c r="AO55" s="73">
        <v>87</v>
      </c>
      <c r="AP55" s="73">
        <v>88.15</v>
      </c>
      <c r="AQ55" s="73">
        <v>89.34</v>
      </c>
      <c r="AR55" s="73">
        <v>90.56</v>
      </c>
      <c r="AS55" s="73">
        <v>91.82</v>
      </c>
      <c r="AT55" s="73">
        <v>93.1</v>
      </c>
      <c r="AU55" s="73">
        <v>94.4</v>
      </c>
      <c r="AV55" s="73">
        <v>95.74</v>
      </c>
      <c r="AW55" s="73">
        <v>97.09</v>
      </c>
      <c r="AX55" s="73">
        <v>98.46</v>
      </c>
      <c r="AY55" s="73">
        <v>99.84</v>
      </c>
      <c r="AZ55" s="73">
        <v>101.24</v>
      </c>
      <c r="BA55" s="73">
        <v>102.65</v>
      </c>
      <c r="BB55" s="73">
        <v>104.06</v>
      </c>
      <c r="BC55" s="73">
        <v>105.49</v>
      </c>
      <c r="BD55" s="73">
        <v>106.91</v>
      </c>
      <c r="BE55" s="73">
        <v>108.34</v>
      </c>
      <c r="BF55" s="73">
        <v>109.77</v>
      </c>
    </row>
    <row r="56" spans="1:58" s="3" customFormat="1" ht="13.5" thickBot="1">
      <c r="A56"/>
      <c r="B56" s="27">
        <v>64</v>
      </c>
      <c r="C56" s="73" t="s">
        <v>73</v>
      </c>
      <c r="D56" s="73" t="s">
        <v>73</v>
      </c>
      <c r="E56" s="73" t="s">
        <v>73</v>
      </c>
      <c r="F56" s="73" t="s">
        <v>73</v>
      </c>
      <c r="G56" s="73">
        <v>64.31</v>
      </c>
      <c r="H56" s="73">
        <v>64.67</v>
      </c>
      <c r="I56" s="73">
        <v>65.03</v>
      </c>
      <c r="J56" s="73">
        <v>65.41</v>
      </c>
      <c r="K56" s="73">
        <v>65.8</v>
      </c>
      <c r="L56" s="73">
        <v>66.2</v>
      </c>
      <c r="M56" s="73">
        <v>66.61</v>
      </c>
      <c r="N56" s="73">
        <v>67.03</v>
      </c>
      <c r="O56" s="73">
        <v>67.459999999999994</v>
      </c>
      <c r="P56" s="73">
        <v>67.900000000000006</v>
      </c>
      <c r="Q56" s="73">
        <v>68.349999999999994</v>
      </c>
      <c r="R56" s="73">
        <v>68.819999999999993</v>
      </c>
      <c r="S56" s="73">
        <v>69.3</v>
      </c>
      <c r="T56" s="73">
        <v>69.790000000000006</v>
      </c>
      <c r="U56" s="73">
        <v>70.3</v>
      </c>
      <c r="V56" s="73">
        <v>70.819999999999993</v>
      </c>
      <c r="W56" s="73">
        <v>72.849999999999994</v>
      </c>
      <c r="X56" s="73">
        <v>73.45</v>
      </c>
      <c r="Y56" s="73">
        <v>74.08</v>
      </c>
      <c r="Z56" s="73">
        <v>74.709999999999994</v>
      </c>
      <c r="AA56" s="73">
        <v>75.36</v>
      </c>
      <c r="AB56" s="73">
        <v>76.11</v>
      </c>
      <c r="AC56" s="73">
        <v>76.709999999999994</v>
      </c>
      <c r="AD56" s="73">
        <v>77.47</v>
      </c>
      <c r="AE56" s="73">
        <v>78.13</v>
      </c>
      <c r="AF56" s="73">
        <v>78.91</v>
      </c>
      <c r="AG56" s="73">
        <v>79.7</v>
      </c>
      <c r="AH56" s="73">
        <v>80.5</v>
      </c>
      <c r="AI56" s="73">
        <v>81.31</v>
      </c>
      <c r="AJ56" s="73">
        <v>82.12</v>
      </c>
      <c r="AK56" s="73">
        <v>83.14</v>
      </c>
      <c r="AL56" s="73">
        <v>84.14</v>
      </c>
      <c r="AM56" s="73">
        <v>85.18</v>
      </c>
      <c r="AN56" s="73">
        <v>86.28</v>
      </c>
      <c r="AO56" s="73">
        <v>87.42</v>
      </c>
      <c r="AP56" s="73">
        <v>88.6</v>
      </c>
      <c r="AQ56" s="73">
        <v>89.81</v>
      </c>
      <c r="AR56" s="73">
        <v>91.07</v>
      </c>
      <c r="AS56" s="73">
        <v>92.35</v>
      </c>
      <c r="AT56" s="73">
        <v>93.66</v>
      </c>
      <c r="AU56" s="73">
        <v>95.01</v>
      </c>
      <c r="AV56" s="73">
        <v>96.37</v>
      </c>
      <c r="AW56" s="73">
        <v>97.76</v>
      </c>
      <c r="AX56" s="73">
        <v>99.17</v>
      </c>
      <c r="AY56" s="73">
        <v>100.59</v>
      </c>
      <c r="AZ56" s="73">
        <v>102.03</v>
      </c>
      <c r="BA56" s="73">
        <v>103.48</v>
      </c>
      <c r="BB56" s="73">
        <v>104.93</v>
      </c>
      <c r="BC56" s="73">
        <v>106.4</v>
      </c>
      <c r="BD56" s="73">
        <v>107.86</v>
      </c>
      <c r="BE56" s="73">
        <v>109.33</v>
      </c>
      <c r="BF56" s="73">
        <v>110.8</v>
      </c>
    </row>
    <row r="57" spans="1:58" s="3" customFormat="1">
      <c r="A57"/>
      <c r="B57" s="20">
        <v>65</v>
      </c>
      <c r="C57" s="73" t="s">
        <v>73</v>
      </c>
      <c r="D57" s="73" t="s">
        <v>73</v>
      </c>
      <c r="E57" s="73" t="s">
        <v>73</v>
      </c>
      <c r="F57" s="73" t="s">
        <v>73</v>
      </c>
      <c r="G57" s="73" t="s">
        <v>73</v>
      </c>
      <c r="H57" s="73">
        <v>64.69</v>
      </c>
      <c r="I57" s="73">
        <v>65.06</v>
      </c>
      <c r="J57" s="73">
        <v>65.44</v>
      </c>
      <c r="K57" s="73">
        <v>65.83</v>
      </c>
      <c r="L57" s="73">
        <v>66.239999999999995</v>
      </c>
      <c r="M57" s="73">
        <v>66.650000000000006</v>
      </c>
      <c r="N57" s="73">
        <v>67.069999999999993</v>
      </c>
      <c r="O57" s="73">
        <v>67.510000000000005</v>
      </c>
      <c r="P57" s="73">
        <v>67.95</v>
      </c>
      <c r="Q57" s="73">
        <v>68.41</v>
      </c>
      <c r="R57" s="73">
        <v>68.89</v>
      </c>
      <c r="S57" s="73">
        <v>69.37</v>
      </c>
      <c r="T57" s="73">
        <v>69.87</v>
      </c>
      <c r="U57" s="73">
        <v>70.39</v>
      </c>
      <c r="V57" s="73">
        <v>70.91</v>
      </c>
      <c r="W57" s="73">
        <v>72.95</v>
      </c>
      <c r="X57" s="73">
        <v>73.569999999999993</v>
      </c>
      <c r="Y57" s="73">
        <v>74.2</v>
      </c>
      <c r="Z57" s="73">
        <v>74.84</v>
      </c>
      <c r="AA57" s="73">
        <v>75.59</v>
      </c>
      <c r="AB57" s="73">
        <v>76.180000000000007</v>
      </c>
      <c r="AC57" s="73">
        <v>76.94</v>
      </c>
      <c r="AD57" s="73">
        <v>77.59</v>
      </c>
      <c r="AE57" s="73">
        <v>78.37</v>
      </c>
      <c r="AF57" s="73">
        <v>79.150000000000006</v>
      </c>
      <c r="AG57" s="73">
        <v>79.94</v>
      </c>
      <c r="AH57" s="73">
        <v>80.739999999999995</v>
      </c>
      <c r="AI57" s="73">
        <v>81.55</v>
      </c>
      <c r="AJ57" s="73">
        <v>82.48</v>
      </c>
      <c r="AK57" s="73">
        <v>83.45</v>
      </c>
      <c r="AL57" s="73">
        <v>84.47</v>
      </c>
      <c r="AM57" s="73">
        <v>85.54</v>
      </c>
      <c r="AN57" s="73">
        <v>86.66</v>
      </c>
      <c r="AO57" s="73">
        <v>87.83</v>
      </c>
      <c r="AP57" s="73">
        <v>89.04</v>
      </c>
      <c r="AQ57" s="73">
        <v>90.29</v>
      </c>
      <c r="AR57" s="73">
        <v>91.57</v>
      </c>
      <c r="AS57" s="73">
        <v>92.89</v>
      </c>
      <c r="AT57" s="73">
        <v>94.24</v>
      </c>
      <c r="AU57" s="73">
        <v>95.62</v>
      </c>
      <c r="AV57" s="73">
        <v>97.03</v>
      </c>
      <c r="AW57" s="73">
        <v>98.45</v>
      </c>
      <c r="AX57" s="73">
        <v>99.9</v>
      </c>
      <c r="AY57" s="73">
        <v>101.36</v>
      </c>
      <c r="AZ57" s="73">
        <v>102.84</v>
      </c>
      <c r="BA57" s="73">
        <v>104.33</v>
      </c>
      <c r="BB57" s="73">
        <v>105.83</v>
      </c>
      <c r="BC57" s="73">
        <v>107.34</v>
      </c>
      <c r="BD57" s="73">
        <v>108.85</v>
      </c>
      <c r="BE57" s="73">
        <v>110.36</v>
      </c>
      <c r="BF57" s="73">
        <v>111.87</v>
      </c>
    </row>
    <row r="58" spans="1:58" s="3" customFormat="1">
      <c r="A58"/>
      <c r="B58" s="27">
        <v>66</v>
      </c>
      <c r="C58" s="73" t="s">
        <v>73</v>
      </c>
      <c r="D58" s="73" t="s">
        <v>73</v>
      </c>
      <c r="E58" s="73" t="s">
        <v>73</v>
      </c>
      <c r="F58" s="73" t="s">
        <v>73</v>
      </c>
      <c r="G58" s="73" t="s">
        <v>73</v>
      </c>
      <c r="H58" s="73" t="s">
        <v>73</v>
      </c>
      <c r="I58" s="73">
        <v>65.09</v>
      </c>
      <c r="J58" s="73">
        <v>65.47</v>
      </c>
      <c r="K58" s="73">
        <v>65.87</v>
      </c>
      <c r="L58" s="73">
        <v>66.27</v>
      </c>
      <c r="M58" s="73">
        <v>66.69</v>
      </c>
      <c r="N58" s="73">
        <v>67.12</v>
      </c>
      <c r="O58" s="73">
        <v>67.55</v>
      </c>
      <c r="P58" s="73">
        <v>68.010000000000005</v>
      </c>
      <c r="Q58" s="73">
        <v>68.47</v>
      </c>
      <c r="R58" s="73">
        <v>68.95</v>
      </c>
      <c r="S58" s="73">
        <v>69.44</v>
      </c>
      <c r="T58" s="73">
        <v>69.94</v>
      </c>
      <c r="U58" s="73">
        <v>70.459999999999994</v>
      </c>
      <c r="V58" s="73">
        <v>71</v>
      </c>
      <c r="W58" s="73">
        <v>73.05</v>
      </c>
      <c r="X58" s="73">
        <v>73.680000000000007</v>
      </c>
      <c r="Y58" s="73">
        <v>74.319999999999993</v>
      </c>
      <c r="Z58" s="73">
        <v>75.06</v>
      </c>
      <c r="AA58" s="73">
        <v>75.650000000000006</v>
      </c>
      <c r="AB58" s="73">
        <v>76.400000000000006</v>
      </c>
      <c r="AC58" s="73">
        <v>77.040000000000006</v>
      </c>
      <c r="AD58" s="73">
        <v>77.81</v>
      </c>
      <c r="AE58" s="73">
        <v>78.59</v>
      </c>
      <c r="AF58" s="73">
        <v>79.38</v>
      </c>
      <c r="AG58" s="73">
        <v>80.17</v>
      </c>
      <c r="AH58" s="73">
        <v>80.97</v>
      </c>
      <c r="AI58" s="73">
        <v>81.78</v>
      </c>
      <c r="AJ58" s="73">
        <v>82.76</v>
      </c>
      <c r="AK58" s="73">
        <v>83.75</v>
      </c>
      <c r="AL58" s="73">
        <v>84.8</v>
      </c>
      <c r="AM58" s="73">
        <v>85.9</v>
      </c>
      <c r="AN58" s="73">
        <v>87.05</v>
      </c>
      <c r="AO58" s="73">
        <v>88.25</v>
      </c>
      <c r="AP58" s="73">
        <v>89.48</v>
      </c>
      <c r="AQ58" s="73">
        <v>90.77</v>
      </c>
      <c r="AR58" s="73">
        <v>92.08</v>
      </c>
      <c r="AS58" s="73">
        <v>93.44</v>
      </c>
      <c r="AT58" s="73">
        <v>94.83</v>
      </c>
      <c r="AU58" s="73">
        <v>96.24</v>
      </c>
      <c r="AV58" s="73">
        <v>97.69</v>
      </c>
      <c r="AW58" s="73">
        <v>99.16</v>
      </c>
      <c r="AX58" s="73">
        <v>100.64</v>
      </c>
      <c r="AY58" s="73">
        <v>102.15</v>
      </c>
      <c r="AZ58" s="73">
        <v>103.67</v>
      </c>
      <c r="BA58" s="73">
        <v>105.21</v>
      </c>
      <c r="BB58" s="73">
        <v>106.76</v>
      </c>
      <c r="BC58" s="73">
        <v>108.31</v>
      </c>
      <c r="BD58" s="73">
        <v>109.87</v>
      </c>
      <c r="BE58" s="73">
        <v>111.43</v>
      </c>
      <c r="BF58" s="73">
        <v>112.99</v>
      </c>
    </row>
    <row r="59" spans="1:58" s="3" customFormat="1" ht="13.5" thickBot="1">
      <c r="A59"/>
      <c r="B59" s="27">
        <v>67</v>
      </c>
      <c r="C59" s="73" t="s">
        <v>73</v>
      </c>
      <c r="D59" s="73" t="s">
        <v>73</v>
      </c>
      <c r="E59" s="73" t="s">
        <v>73</v>
      </c>
      <c r="F59" s="73" t="s">
        <v>73</v>
      </c>
      <c r="G59" s="73" t="s">
        <v>73</v>
      </c>
      <c r="H59" s="73" t="s">
        <v>73</v>
      </c>
      <c r="I59" s="73" t="s">
        <v>73</v>
      </c>
      <c r="J59" s="73">
        <v>65.5</v>
      </c>
      <c r="K59" s="73">
        <v>65.900000000000006</v>
      </c>
      <c r="L59" s="73">
        <v>66.31</v>
      </c>
      <c r="M59" s="73">
        <v>66.73</v>
      </c>
      <c r="N59" s="73">
        <v>67.16</v>
      </c>
      <c r="O59" s="73">
        <v>67.599999999999994</v>
      </c>
      <c r="P59" s="73">
        <v>68.05</v>
      </c>
      <c r="Q59" s="73">
        <v>68.52</v>
      </c>
      <c r="R59" s="73">
        <v>69</v>
      </c>
      <c r="S59" s="73">
        <v>69.5</v>
      </c>
      <c r="T59" s="73">
        <v>70.010000000000005</v>
      </c>
      <c r="U59" s="73">
        <v>70.540000000000006</v>
      </c>
      <c r="V59" s="73">
        <v>71.08</v>
      </c>
      <c r="W59" s="73">
        <v>73.150000000000006</v>
      </c>
      <c r="X59" s="73">
        <v>73.78</v>
      </c>
      <c r="Y59" s="73">
        <v>74.52</v>
      </c>
      <c r="Z59" s="73">
        <v>75.099999999999994</v>
      </c>
      <c r="AA59" s="73">
        <v>75.849999999999994</v>
      </c>
      <c r="AB59" s="73">
        <v>76.48</v>
      </c>
      <c r="AC59" s="73">
        <v>77.25</v>
      </c>
      <c r="AD59" s="73">
        <v>78.02</v>
      </c>
      <c r="AE59" s="73">
        <v>78.8</v>
      </c>
      <c r="AF59" s="73">
        <v>79.59</v>
      </c>
      <c r="AG59" s="73">
        <v>80.38</v>
      </c>
      <c r="AH59" s="73">
        <v>81.19</v>
      </c>
      <c r="AI59" s="73">
        <v>82</v>
      </c>
      <c r="AJ59" s="73">
        <v>83.04</v>
      </c>
      <c r="AK59" s="73">
        <v>84.05</v>
      </c>
      <c r="AL59" s="73">
        <v>85.13</v>
      </c>
      <c r="AM59" s="73">
        <v>86.25</v>
      </c>
      <c r="AN59" s="73">
        <v>87.43</v>
      </c>
      <c r="AO59" s="73">
        <v>88.66</v>
      </c>
      <c r="AP59" s="73">
        <v>89.93</v>
      </c>
      <c r="AQ59" s="73">
        <v>91.24</v>
      </c>
      <c r="AR59" s="73">
        <v>92.6</v>
      </c>
      <c r="AS59" s="73">
        <v>93.99</v>
      </c>
      <c r="AT59" s="73">
        <v>95.41</v>
      </c>
      <c r="AU59" s="73">
        <v>96.87</v>
      </c>
      <c r="AV59" s="73">
        <v>98.36</v>
      </c>
      <c r="AW59" s="73">
        <v>99.87</v>
      </c>
      <c r="AX59" s="73">
        <v>101.4</v>
      </c>
      <c r="AY59" s="73">
        <v>102.95</v>
      </c>
      <c r="AZ59" s="73">
        <v>104.52</v>
      </c>
      <c r="BA59" s="73">
        <v>106.11</v>
      </c>
      <c r="BB59" s="73">
        <v>107.7</v>
      </c>
      <c r="BC59" s="73">
        <v>109.3</v>
      </c>
      <c r="BD59" s="73">
        <v>110.91</v>
      </c>
      <c r="BE59" s="73">
        <v>112.53</v>
      </c>
      <c r="BF59" s="73">
        <v>114.14</v>
      </c>
    </row>
    <row r="60" spans="1:58" s="3" customFormat="1">
      <c r="A60"/>
      <c r="B60" s="20">
        <v>68</v>
      </c>
      <c r="C60" s="73" t="s">
        <v>73</v>
      </c>
      <c r="D60" s="73" t="s">
        <v>73</v>
      </c>
      <c r="E60" s="73" t="s">
        <v>73</v>
      </c>
      <c r="F60" s="73" t="s">
        <v>73</v>
      </c>
      <c r="G60" s="73" t="s">
        <v>73</v>
      </c>
      <c r="H60" s="73" t="s">
        <v>73</v>
      </c>
      <c r="I60" s="73" t="s">
        <v>73</v>
      </c>
      <c r="J60" s="73" t="s">
        <v>73</v>
      </c>
      <c r="K60" s="73">
        <v>65.930000000000007</v>
      </c>
      <c r="L60" s="73">
        <v>66.34</v>
      </c>
      <c r="M60" s="73">
        <v>66.760000000000005</v>
      </c>
      <c r="N60" s="73">
        <v>67.19</v>
      </c>
      <c r="O60" s="73">
        <v>67.64</v>
      </c>
      <c r="P60" s="73">
        <v>68.099999999999994</v>
      </c>
      <c r="Q60" s="73">
        <v>68.569999999999993</v>
      </c>
      <c r="R60" s="73">
        <v>69.06</v>
      </c>
      <c r="S60" s="73">
        <v>69.56</v>
      </c>
      <c r="T60" s="73">
        <v>70.08</v>
      </c>
      <c r="U60" s="73">
        <v>70.61</v>
      </c>
      <c r="V60" s="73">
        <v>71.16</v>
      </c>
      <c r="W60" s="73">
        <v>73.239999999999995</v>
      </c>
      <c r="X60" s="73">
        <v>73.98</v>
      </c>
      <c r="Y60" s="73">
        <v>74.540000000000006</v>
      </c>
      <c r="Z60" s="73">
        <v>75.290000000000006</v>
      </c>
      <c r="AA60" s="73">
        <v>75.91</v>
      </c>
      <c r="AB60" s="73">
        <v>76.67</v>
      </c>
      <c r="AC60" s="73">
        <v>77.44</v>
      </c>
      <c r="AD60" s="73">
        <v>78.11</v>
      </c>
      <c r="AE60" s="73">
        <v>78.89</v>
      </c>
      <c r="AF60" s="73">
        <v>79.680000000000007</v>
      </c>
      <c r="AG60" s="73">
        <v>80.48</v>
      </c>
      <c r="AH60" s="73">
        <v>81.42</v>
      </c>
      <c r="AI60" s="73">
        <v>82.24</v>
      </c>
      <c r="AJ60" s="73">
        <v>83.31</v>
      </c>
      <c r="AK60" s="73">
        <v>84.35</v>
      </c>
      <c r="AL60" s="73">
        <v>85.45</v>
      </c>
      <c r="AM60" s="73">
        <v>86.6</v>
      </c>
      <c r="AN60" s="73">
        <v>87.81</v>
      </c>
      <c r="AO60" s="73">
        <v>89.06</v>
      </c>
      <c r="AP60" s="73">
        <v>90.37</v>
      </c>
      <c r="AQ60" s="73">
        <v>91.72</v>
      </c>
      <c r="AR60" s="73">
        <v>93.11</v>
      </c>
      <c r="AS60" s="73">
        <v>94.54</v>
      </c>
      <c r="AT60" s="73">
        <v>96</v>
      </c>
      <c r="AU60" s="73">
        <v>97.5</v>
      </c>
      <c r="AV60" s="73">
        <v>99.03</v>
      </c>
      <c r="AW60" s="73">
        <v>100.59</v>
      </c>
      <c r="AX60" s="73">
        <v>102.17</v>
      </c>
      <c r="AY60" s="73">
        <v>103.77</v>
      </c>
      <c r="AZ60" s="73">
        <v>105.39</v>
      </c>
      <c r="BA60" s="73">
        <v>107.02</v>
      </c>
      <c r="BB60" s="73">
        <v>108.67</v>
      </c>
      <c r="BC60" s="73">
        <v>110.32</v>
      </c>
      <c r="BD60" s="73">
        <v>111.98</v>
      </c>
      <c r="BE60" s="73">
        <v>113.65</v>
      </c>
      <c r="BF60" s="73">
        <v>115.32</v>
      </c>
    </row>
    <row r="61" spans="1:58" s="3" customFormat="1">
      <c r="A61"/>
      <c r="B61" s="27">
        <v>69</v>
      </c>
      <c r="C61" s="73" t="s">
        <v>73</v>
      </c>
      <c r="D61" s="73" t="s">
        <v>73</v>
      </c>
      <c r="E61" s="73" t="s">
        <v>73</v>
      </c>
      <c r="F61" s="73" t="s">
        <v>73</v>
      </c>
      <c r="G61" s="73" t="s">
        <v>73</v>
      </c>
      <c r="H61" s="73" t="s">
        <v>73</v>
      </c>
      <c r="I61" s="73" t="s">
        <v>73</v>
      </c>
      <c r="J61" s="73" t="s">
        <v>73</v>
      </c>
      <c r="K61" s="73" t="s">
        <v>73</v>
      </c>
      <c r="L61" s="73">
        <v>66.37</v>
      </c>
      <c r="M61" s="73">
        <v>66.790000000000006</v>
      </c>
      <c r="N61" s="73">
        <v>67.23</v>
      </c>
      <c r="O61" s="73">
        <v>67.680000000000007</v>
      </c>
      <c r="P61" s="73">
        <v>68.14</v>
      </c>
      <c r="Q61" s="73">
        <v>68.62</v>
      </c>
      <c r="R61" s="73">
        <v>69.11</v>
      </c>
      <c r="S61" s="73">
        <v>69.62</v>
      </c>
      <c r="T61" s="73">
        <v>70.14</v>
      </c>
      <c r="U61" s="73">
        <v>70.680000000000007</v>
      </c>
      <c r="V61" s="73">
        <v>71.239999999999995</v>
      </c>
      <c r="W61" s="73">
        <v>73.33</v>
      </c>
      <c r="X61" s="73">
        <v>74.06</v>
      </c>
      <c r="Y61" s="73">
        <v>74.650000000000006</v>
      </c>
      <c r="Z61" s="73">
        <v>75.400000000000006</v>
      </c>
      <c r="AA61" s="73">
        <v>76.040000000000006</v>
      </c>
      <c r="AB61" s="73">
        <v>76.8</v>
      </c>
      <c r="AC61" s="73">
        <v>77.569999999999993</v>
      </c>
      <c r="AD61" s="73">
        <v>78.34</v>
      </c>
      <c r="AE61" s="73">
        <v>79.12</v>
      </c>
      <c r="AF61" s="73">
        <v>79.92</v>
      </c>
      <c r="AG61" s="73">
        <v>80.709999999999994</v>
      </c>
      <c r="AH61" s="73">
        <v>81.650000000000006</v>
      </c>
      <c r="AI61" s="73">
        <v>82.58</v>
      </c>
      <c r="AJ61" s="73">
        <v>83.58</v>
      </c>
      <c r="AK61" s="73">
        <v>84.64</v>
      </c>
      <c r="AL61" s="73">
        <v>85.76</v>
      </c>
      <c r="AM61" s="73">
        <v>86.94</v>
      </c>
      <c r="AN61" s="73">
        <v>88.18</v>
      </c>
      <c r="AO61" s="73">
        <v>89.46</v>
      </c>
      <c r="AP61" s="73">
        <v>90.8</v>
      </c>
      <c r="AQ61" s="73">
        <v>92.19</v>
      </c>
      <c r="AR61" s="73">
        <v>93.62</v>
      </c>
      <c r="AS61" s="73">
        <v>95.08</v>
      </c>
      <c r="AT61" s="73">
        <v>96.59</v>
      </c>
      <c r="AU61" s="73">
        <v>98.13</v>
      </c>
      <c r="AV61" s="73">
        <v>99.71</v>
      </c>
      <c r="AW61" s="73">
        <v>101.31</v>
      </c>
      <c r="AX61" s="73">
        <v>102.94</v>
      </c>
      <c r="AY61" s="73">
        <v>104.59</v>
      </c>
      <c r="AZ61" s="73">
        <v>106.26</v>
      </c>
      <c r="BA61" s="73">
        <v>107.94</v>
      </c>
      <c r="BB61" s="73">
        <v>109.64</v>
      </c>
      <c r="BC61" s="73">
        <v>111.35</v>
      </c>
      <c r="BD61" s="73">
        <v>113.07</v>
      </c>
      <c r="BE61" s="73">
        <v>114.8</v>
      </c>
      <c r="BF61" s="73">
        <v>116.52</v>
      </c>
    </row>
    <row r="62" spans="1:58" s="3" customFormat="1" ht="13.5" thickBot="1">
      <c r="A62"/>
      <c r="B62" s="27">
        <v>70</v>
      </c>
      <c r="C62" s="73" t="s">
        <v>73</v>
      </c>
      <c r="D62" s="73" t="s">
        <v>73</v>
      </c>
      <c r="E62" s="73" t="s">
        <v>73</v>
      </c>
      <c r="F62" s="73" t="s">
        <v>73</v>
      </c>
      <c r="G62" s="73" t="s">
        <v>73</v>
      </c>
      <c r="H62" s="73" t="s">
        <v>73</v>
      </c>
      <c r="I62" s="73" t="s">
        <v>73</v>
      </c>
      <c r="J62" s="73" t="s">
        <v>73</v>
      </c>
      <c r="K62" s="73" t="s">
        <v>73</v>
      </c>
      <c r="L62" s="73" t="s">
        <v>73</v>
      </c>
      <c r="M62" s="73">
        <v>66.819999999999993</v>
      </c>
      <c r="N62" s="73">
        <v>67.260000000000005</v>
      </c>
      <c r="O62" s="73">
        <v>67.72</v>
      </c>
      <c r="P62" s="73">
        <v>68.180000000000007</v>
      </c>
      <c r="Q62" s="73">
        <v>68.67</v>
      </c>
      <c r="R62" s="73">
        <v>69.16</v>
      </c>
      <c r="S62" s="73">
        <v>69.67</v>
      </c>
      <c r="T62" s="73">
        <v>70.2</v>
      </c>
      <c r="U62" s="73">
        <v>70.75</v>
      </c>
      <c r="V62" s="73">
        <v>71.31</v>
      </c>
      <c r="W62" s="73">
        <v>73.41</v>
      </c>
      <c r="X62" s="73">
        <v>74.150000000000006</v>
      </c>
      <c r="Y62" s="73">
        <v>74.75</v>
      </c>
      <c r="Z62" s="73">
        <v>75.5</v>
      </c>
      <c r="AA62" s="73">
        <v>76.25</v>
      </c>
      <c r="AB62" s="73">
        <v>76.89</v>
      </c>
      <c r="AC62" s="73">
        <v>77.66</v>
      </c>
      <c r="AD62" s="73">
        <v>78.430000000000007</v>
      </c>
      <c r="AE62" s="73">
        <v>79.22</v>
      </c>
      <c r="AF62" s="73">
        <v>80.010000000000005</v>
      </c>
      <c r="AG62" s="73">
        <v>80.95</v>
      </c>
      <c r="AH62" s="73">
        <v>81.760000000000005</v>
      </c>
      <c r="AI62" s="73">
        <v>82.81</v>
      </c>
      <c r="AJ62" s="73">
        <v>83.83</v>
      </c>
      <c r="AK62" s="73">
        <v>84.92</v>
      </c>
      <c r="AL62" s="73">
        <v>86.06</v>
      </c>
      <c r="AM62" s="73">
        <v>87.27</v>
      </c>
      <c r="AN62" s="73">
        <v>88.54</v>
      </c>
      <c r="AO62" s="73">
        <v>89.86</v>
      </c>
      <c r="AP62" s="73">
        <v>91.23</v>
      </c>
      <c r="AQ62" s="73">
        <v>92.65</v>
      </c>
      <c r="AR62" s="73">
        <v>94.12</v>
      </c>
      <c r="AS62" s="73">
        <v>95.63</v>
      </c>
      <c r="AT62" s="73">
        <v>97.17</v>
      </c>
      <c r="AU62" s="73">
        <v>98.76</v>
      </c>
      <c r="AV62" s="73">
        <v>100.38</v>
      </c>
      <c r="AW62" s="73">
        <v>102.03</v>
      </c>
      <c r="AX62" s="73">
        <v>103.71</v>
      </c>
      <c r="AY62" s="73">
        <v>105.41</v>
      </c>
      <c r="AZ62" s="73">
        <v>107.13</v>
      </c>
      <c r="BA62" s="73">
        <v>108.87</v>
      </c>
      <c r="BB62" s="73">
        <v>110.63</v>
      </c>
      <c r="BC62" s="73">
        <v>112.4</v>
      </c>
      <c r="BD62" s="73">
        <v>114.18</v>
      </c>
      <c r="BE62" s="73">
        <v>115.96</v>
      </c>
      <c r="BF62" s="73">
        <v>117.75</v>
      </c>
    </row>
    <row r="63" spans="1:58" s="3" customFormat="1">
      <c r="A63"/>
      <c r="B63" s="20">
        <v>71</v>
      </c>
      <c r="C63" s="73" t="s">
        <v>73</v>
      </c>
      <c r="D63" s="73" t="s">
        <v>73</v>
      </c>
      <c r="E63" s="73" t="s">
        <v>73</v>
      </c>
      <c r="F63" s="73" t="s">
        <v>73</v>
      </c>
      <c r="G63" s="73" t="s">
        <v>73</v>
      </c>
      <c r="H63" s="73" t="s">
        <v>73</v>
      </c>
      <c r="I63" s="73" t="s">
        <v>73</v>
      </c>
      <c r="J63" s="73" t="s">
        <v>73</v>
      </c>
      <c r="K63" s="73" t="s">
        <v>73</v>
      </c>
      <c r="L63" s="73" t="s">
        <v>73</v>
      </c>
      <c r="M63" s="73" t="s">
        <v>73</v>
      </c>
      <c r="N63" s="73">
        <v>67.3</v>
      </c>
      <c r="O63" s="73">
        <v>67.75</v>
      </c>
      <c r="P63" s="73">
        <v>68.22</v>
      </c>
      <c r="Q63" s="73">
        <v>68.709999999999994</v>
      </c>
      <c r="R63" s="73">
        <v>69.209999999999994</v>
      </c>
      <c r="S63" s="73">
        <v>69.72</v>
      </c>
      <c r="T63" s="73">
        <v>70.260000000000005</v>
      </c>
      <c r="U63" s="73">
        <v>70.81</v>
      </c>
      <c r="V63" s="73">
        <v>71.37</v>
      </c>
      <c r="W63" s="73">
        <v>73.489999999999995</v>
      </c>
      <c r="X63" s="73">
        <v>74.23</v>
      </c>
      <c r="Y63" s="73">
        <v>74.84</v>
      </c>
      <c r="Z63" s="73">
        <v>75.59</v>
      </c>
      <c r="AA63" s="73">
        <v>76.349999999999994</v>
      </c>
      <c r="AB63" s="73">
        <v>77.010000000000005</v>
      </c>
      <c r="AC63" s="73">
        <v>77.78</v>
      </c>
      <c r="AD63" s="73">
        <v>78.56</v>
      </c>
      <c r="AE63" s="73">
        <v>79.349999999999994</v>
      </c>
      <c r="AF63" s="73">
        <v>80.25</v>
      </c>
      <c r="AG63" s="73">
        <v>81.06</v>
      </c>
      <c r="AH63" s="73">
        <v>82.07</v>
      </c>
      <c r="AI63" s="73">
        <v>83.04</v>
      </c>
      <c r="AJ63" s="73">
        <v>84.08</v>
      </c>
      <c r="AK63" s="73">
        <v>85.19</v>
      </c>
      <c r="AL63" s="73">
        <v>86.36</v>
      </c>
      <c r="AM63" s="73">
        <v>87.6</v>
      </c>
      <c r="AN63" s="73">
        <v>88.89</v>
      </c>
      <c r="AO63" s="73">
        <v>90.24</v>
      </c>
      <c r="AP63" s="73">
        <v>91.65</v>
      </c>
      <c r="AQ63" s="73">
        <v>93.11</v>
      </c>
      <c r="AR63" s="73">
        <v>94.61</v>
      </c>
      <c r="AS63" s="73">
        <v>96.16</v>
      </c>
      <c r="AT63" s="73">
        <v>97.75</v>
      </c>
      <c r="AU63" s="73">
        <v>99.38</v>
      </c>
      <c r="AV63" s="73">
        <v>101.05</v>
      </c>
      <c r="AW63" s="73">
        <v>102.75</v>
      </c>
      <c r="AX63" s="73">
        <v>104.48</v>
      </c>
      <c r="AY63" s="73">
        <v>106.23</v>
      </c>
      <c r="AZ63" s="73">
        <v>108.01</v>
      </c>
      <c r="BA63" s="73">
        <v>109.81</v>
      </c>
      <c r="BB63" s="73">
        <v>111.62</v>
      </c>
      <c r="BC63" s="73">
        <v>113.45</v>
      </c>
      <c r="BD63" s="73">
        <v>115.29</v>
      </c>
      <c r="BE63" s="73">
        <v>117.14</v>
      </c>
      <c r="BF63" s="73">
        <v>118.99</v>
      </c>
    </row>
    <row r="64" spans="1:58" s="3" customFormat="1">
      <c r="A64"/>
      <c r="B64" s="27">
        <v>72</v>
      </c>
      <c r="C64" s="73" t="s">
        <v>73</v>
      </c>
      <c r="D64" s="73" t="s">
        <v>73</v>
      </c>
      <c r="E64" s="73" t="s">
        <v>73</v>
      </c>
      <c r="F64" s="73" t="s">
        <v>73</v>
      </c>
      <c r="G64" s="73" t="s">
        <v>73</v>
      </c>
      <c r="H64" s="73" t="s">
        <v>73</v>
      </c>
      <c r="I64" s="73" t="s">
        <v>73</v>
      </c>
      <c r="J64" s="73" t="s">
        <v>73</v>
      </c>
      <c r="K64" s="73" t="s">
        <v>73</v>
      </c>
      <c r="L64" s="73" t="s">
        <v>73</v>
      </c>
      <c r="M64" s="73" t="s">
        <v>73</v>
      </c>
      <c r="N64" s="73" t="s">
        <v>73</v>
      </c>
      <c r="O64" s="73">
        <v>67.790000000000006</v>
      </c>
      <c r="P64" s="73">
        <v>68.260000000000005</v>
      </c>
      <c r="Q64" s="73">
        <v>68.75</v>
      </c>
      <c r="R64" s="73">
        <v>69.25</v>
      </c>
      <c r="S64" s="73">
        <v>69.77</v>
      </c>
      <c r="T64" s="73">
        <v>70.31</v>
      </c>
      <c r="U64" s="73">
        <v>70.86</v>
      </c>
      <c r="V64" s="73">
        <v>71.44</v>
      </c>
      <c r="W64" s="73">
        <v>73.569999999999993</v>
      </c>
      <c r="X64" s="73">
        <v>74.3</v>
      </c>
      <c r="Y64" s="73">
        <v>74.930000000000007</v>
      </c>
      <c r="Z64" s="73">
        <v>75.680000000000007</v>
      </c>
      <c r="AA64" s="73">
        <v>76.44</v>
      </c>
      <c r="AB64" s="73">
        <v>77.2</v>
      </c>
      <c r="AC64" s="73">
        <v>77.98</v>
      </c>
      <c r="AD64" s="73">
        <v>78.760000000000005</v>
      </c>
      <c r="AE64" s="73">
        <v>79.540000000000006</v>
      </c>
      <c r="AF64" s="73">
        <v>80.34</v>
      </c>
      <c r="AG64" s="73">
        <v>81.33</v>
      </c>
      <c r="AH64" s="73">
        <v>82.27</v>
      </c>
      <c r="AI64" s="73">
        <v>83.26</v>
      </c>
      <c r="AJ64" s="73">
        <v>84.32</v>
      </c>
      <c r="AK64" s="73">
        <v>85.45</v>
      </c>
      <c r="AL64" s="73">
        <v>86.65</v>
      </c>
      <c r="AM64" s="73">
        <v>87.91</v>
      </c>
      <c r="AN64" s="73">
        <v>89.23</v>
      </c>
      <c r="AO64" s="73">
        <v>90.62</v>
      </c>
      <c r="AP64" s="73">
        <v>92.06</v>
      </c>
      <c r="AQ64" s="73">
        <v>93.55</v>
      </c>
      <c r="AR64" s="73">
        <v>95.09</v>
      </c>
      <c r="AS64" s="73">
        <v>96.69</v>
      </c>
      <c r="AT64" s="73">
        <v>98.32</v>
      </c>
      <c r="AU64" s="73">
        <v>100</v>
      </c>
      <c r="AV64" s="73">
        <v>101.71</v>
      </c>
      <c r="AW64" s="73">
        <v>103.46</v>
      </c>
      <c r="AX64" s="73">
        <v>105.24</v>
      </c>
      <c r="AY64" s="73">
        <v>107.05</v>
      </c>
      <c r="AZ64" s="73">
        <v>108.89</v>
      </c>
      <c r="BA64" s="73">
        <v>110.74</v>
      </c>
      <c r="BB64" s="73">
        <v>112.62</v>
      </c>
      <c r="BC64" s="73">
        <v>114.51</v>
      </c>
      <c r="BD64" s="73">
        <v>116.41</v>
      </c>
      <c r="BE64" s="73">
        <v>118.32</v>
      </c>
      <c r="BF64" s="73">
        <v>120.24</v>
      </c>
    </row>
    <row r="65" spans="1:58" s="3" customFormat="1" ht="13.5" thickBot="1">
      <c r="A65"/>
      <c r="B65" s="27">
        <v>73</v>
      </c>
      <c r="C65" s="73" t="s">
        <v>73</v>
      </c>
      <c r="D65" s="73" t="s">
        <v>73</v>
      </c>
      <c r="E65" s="73" t="s">
        <v>73</v>
      </c>
      <c r="F65" s="73" t="s">
        <v>73</v>
      </c>
      <c r="G65" s="73" t="s">
        <v>73</v>
      </c>
      <c r="H65" s="73" t="s">
        <v>73</v>
      </c>
      <c r="I65" s="73" t="s">
        <v>73</v>
      </c>
      <c r="J65" s="73" t="s">
        <v>73</v>
      </c>
      <c r="K65" s="73" t="s">
        <v>73</v>
      </c>
      <c r="L65" s="73" t="s">
        <v>73</v>
      </c>
      <c r="M65" s="73" t="s">
        <v>73</v>
      </c>
      <c r="N65" s="73" t="s">
        <v>73</v>
      </c>
      <c r="O65" s="73" t="s">
        <v>73</v>
      </c>
      <c r="P65" s="73">
        <v>68.290000000000006</v>
      </c>
      <c r="Q65" s="73">
        <v>68.78</v>
      </c>
      <c r="R65" s="73">
        <v>69.290000000000006</v>
      </c>
      <c r="S65" s="73">
        <v>69.819999999999993</v>
      </c>
      <c r="T65" s="73">
        <v>70.36</v>
      </c>
      <c r="U65" s="73">
        <v>70.92</v>
      </c>
      <c r="V65" s="73">
        <v>71.489999999999995</v>
      </c>
      <c r="W65" s="73">
        <v>73.64</v>
      </c>
      <c r="X65" s="73">
        <v>74.37</v>
      </c>
      <c r="Y65" s="73">
        <v>75.02</v>
      </c>
      <c r="Z65" s="73">
        <v>75.77</v>
      </c>
      <c r="AA65" s="73">
        <v>76.53</v>
      </c>
      <c r="AB65" s="73">
        <v>77.290000000000006</v>
      </c>
      <c r="AC65" s="73">
        <v>78.06</v>
      </c>
      <c r="AD65" s="73">
        <v>78.84</v>
      </c>
      <c r="AE65" s="73">
        <v>79.63</v>
      </c>
      <c r="AF65" s="73">
        <v>80.58</v>
      </c>
      <c r="AG65" s="73">
        <v>81.5</v>
      </c>
      <c r="AH65" s="73">
        <v>82.46</v>
      </c>
      <c r="AI65" s="73">
        <v>83.47</v>
      </c>
      <c r="AJ65" s="73">
        <v>84.55</v>
      </c>
      <c r="AK65" s="73">
        <v>85.7</v>
      </c>
      <c r="AL65" s="73">
        <v>86.92</v>
      </c>
      <c r="AM65" s="73">
        <v>88.21</v>
      </c>
      <c r="AN65" s="73">
        <v>89.57</v>
      </c>
      <c r="AO65" s="73">
        <v>90.98</v>
      </c>
      <c r="AP65" s="73">
        <v>92.46</v>
      </c>
      <c r="AQ65" s="73">
        <v>93.99</v>
      </c>
      <c r="AR65" s="73">
        <v>95.57</v>
      </c>
      <c r="AS65" s="73">
        <v>97.2</v>
      </c>
      <c r="AT65" s="73">
        <v>98.88</v>
      </c>
      <c r="AU65" s="73">
        <v>100.6</v>
      </c>
      <c r="AV65" s="73">
        <v>102.37</v>
      </c>
      <c r="AW65" s="73">
        <v>104.17</v>
      </c>
      <c r="AX65" s="73">
        <v>106</v>
      </c>
      <c r="AY65" s="73">
        <v>107.87</v>
      </c>
      <c r="AZ65" s="73">
        <v>109.76</v>
      </c>
      <c r="BA65" s="73">
        <v>111.68</v>
      </c>
      <c r="BB65" s="73">
        <v>113.61</v>
      </c>
      <c r="BC65" s="73">
        <v>115.57</v>
      </c>
      <c r="BD65" s="73">
        <v>117.54</v>
      </c>
      <c r="BE65" s="73">
        <v>119.52</v>
      </c>
      <c r="BF65" s="73">
        <v>121.5</v>
      </c>
    </row>
    <row r="66" spans="1:58" s="3" customFormat="1">
      <c r="A66"/>
      <c r="B66" s="20">
        <v>74</v>
      </c>
      <c r="C66" s="73" t="s">
        <v>73</v>
      </c>
      <c r="D66" s="73" t="s">
        <v>73</v>
      </c>
      <c r="E66" s="73" t="s">
        <v>73</v>
      </c>
      <c r="F66" s="73" t="s">
        <v>73</v>
      </c>
      <c r="G66" s="73" t="s">
        <v>73</v>
      </c>
      <c r="H66" s="73" t="s">
        <v>73</v>
      </c>
      <c r="I66" s="73" t="s">
        <v>73</v>
      </c>
      <c r="J66" s="73" t="s">
        <v>73</v>
      </c>
      <c r="K66" s="73" t="s">
        <v>73</v>
      </c>
      <c r="L66" s="73" t="s">
        <v>73</v>
      </c>
      <c r="M66" s="73" t="s">
        <v>73</v>
      </c>
      <c r="N66" s="73" t="s">
        <v>73</v>
      </c>
      <c r="O66" s="73" t="s">
        <v>73</v>
      </c>
      <c r="P66" s="73" t="s">
        <v>73</v>
      </c>
      <c r="Q66" s="73">
        <v>68.819999999999993</v>
      </c>
      <c r="R66" s="73">
        <v>69.33</v>
      </c>
      <c r="S66" s="73">
        <v>69.86</v>
      </c>
      <c r="T66" s="73">
        <v>70.400000000000006</v>
      </c>
      <c r="U66" s="73">
        <v>70.97</v>
      </c>
      <c r="V66" s="73">
        <v>71.55</v>
      </c>
      <c r="W66" s="73">
        <v>73.7</v>
      </c>
      <c r="X66" s="73">
        <v>74.44</v>
      </c>
      <c r="Y66" s="73">
        <v>75.180000000000007</v>
      </c>
      <c r="Z66" s="73">
        <v>75.819999999999993</v>
      </c>
      <c r="AA66" s="73">
        <v>76.58</v>
      </c>
      <c r="AB66" s="73">
        <v>77.349999999999994</v>
      </c>
      <c r="AC66" s="73">
        <v>78.12</v>
      </c>
      <c r="AD66" s="73">
        <v>78.900000000000006</v>
      </c>
      <c r="AE66" s="73">
        <v>79.83</v>
      </c>
      <c r="AF66" s="73">
        <v>80.63</v>
      </c>
      <c r="AG66" s="73">
        <v>81.67</v>
      </c>
      <c r="AH66" s="73">
        <v>82.64</v>
      </c>
      <c r="AI66" s="73">
        <v>83.66</v>
      </c>
      <c r="AJ66" s="73">
        <v>84.76</v>
      </c>
      <c r="AK66" s="73">
        <v>85.94</v>
      </c>
      <c r="AL66" s="73">
        <v>87.19</v>
      </c>
      <c r="AM66" s="73">
        <v>88.5</v>
      </c>
      <c r="AN66" s="73">
        <v>89.89</v>
      </c>
      <c r="AO66" s="73">
        <v>91.33</v>
      </c>
      <c r="AP66" s="73">
        <v>92.84</v>
      </c>
      <c r="AQ66" s="73">
        <v>94.41</v>
      </c>
      <c r="AR66" s="73">
        <v>96.03</v>
      </c>
      <c r="AS66" s="73">
        <v>97.71</v>
      </c>
      <c r="AT66" s="73">
        <v>99.43</v>
      </c>
      <c r="AU66" s="73">
        <v>101.2</v>
      </c>
      <c r="AV66" s="73">
        <v>103.01</v>
      </c>
      <c r="AW66" s="73">
        <v>104.86</v>
      </c>
      <c r="AX66" s="73">
        <v>106.75</v>
      </c>
      <c r="AY66" s="73">
        <v>108.68</v>
      </c>
      <c r="AZ66" s="73">
        <v>110.63</v>
      </c>
      <c r="BA66" s="73">
        <v>112.6</v>
      </c>
      <c r="BB66" s="73">
        <v>114.6</v>
      </c>
      <c r="BC66" s="73">
        <v>116.62</v>
      </c>
      <c r="BD66" s="73">
        <v>118.66</v>
      </c>
      <c r="BE66" s="73">
        <v>120.71</v>
      </c>
      <c r="BF66" s="73">
        <v>122.77</v>
      </c>
    </row>
    <row r="67" spans="1:58" s="3" customFormat="1">
      <c r="A67"/>
      <c r="B67" s="27">
        <v>75</v>
      </c>
      <c r="C67" s="73" t="s">
        <v>73</v>
      </c>
      <c r="D67" s="73" t="s">
        <v>73</v>
      </c>
      <c r="E67" s="73" t="s">
        <v>73</v>
      </c>
      <c r="F67" s="73" t="s">
        <v>73</v>
      </c>
      <c r="G67" s="73" t="s">
        <v>73</v>
      </c>
      <c r="H67" s="73" t="s">
        <v>73</v>
      </c>
      <c r="I67" s="73" t="s">
        <v>73</v>
      </c>
      <c r="J67" s="73" t="s">
        <v>73</v>
      </c>
      <c r="K67" s="73" t="s">
        <v>73</v>
      </c>
      <c r="L67" s="73" t="s">
        <v>73</v>
      </c>
      <c r="M67" s="73" t="s">
        <v>73</v>
      </c>
      <c r="N67" s="73" t="s">
        <v>73</v>
      </c>
      <c r="O67" s="73" t="s">
        <v>73</v>
      </c>
      <c r="P67" s="73" t="s">
        <v>73</v>
      </c>
      <c r="Q67" s="73" t="s">
        <v>73</v>
      </c>
      <c r="R67" s="73">
        <v>69.36</v>
      </c>
      <c r="S67" s="73">
        <v>69.900000000000006</v>
      </c>
      <c r="T67" s="73">
        <v>70.45</v>
      </c>
      <c r="U67" s="73">
        <v>71.02</v>
      </c>
      <c r="V67" s="73">
        <v>71.599999999999994</v>
      </c>
      <c r="W67" s="73">
        <v>73.77</v>
      </c>
      <c r="X67" s="73">
        <v>74.5</v>
      </c>
      <c r="Y67" s="73">
        <v>75.25</v>
      </c>
      <c r="Z67" s="73">
        <v>76</v>
      </c>
      <c r="AA67" s="73">
        <v>76.760000000000005</v>
      </c>
      <c r="AB67" s="73">
        <v>77.53</v>
      </c>
      <c r="AC67" s="73">
        <v>78.3</v>
      </c>
      <c r="AD67" s="73">
        <v>79.09</v>
      </c>
      <c r="AE67" s="73">
        <v>79.88</v>
      </c>
      <c r="AF67" s="73">
        <v>80.87</v>
      </c>
      <c r="AG67" s="73">
        <v>81.819999999999993</v>
      </c>
      <c r="AH67" s="73">
        <v>82.81</v>
      </c>
      <c r="AI67" s="73">
        <v>83.85</v>
      </c>
      <c r="AJ67" s="73">
        <v>84.97</v>
      </c>
      <c r="AK67" s="73">
        <v>86.17</v>
      </c>
      <c r="AL67" s="73">
        <v>87.44</v>
      </c>
      <c r="AM67" s="73">
        <v>88.78</v>
      </c>
      <c r="AN67" s="73">
        <v>90.2</v>
      </c>
      <c r="AO67" s="73">
        <v>91.67</v>
      </c>
      <c r="AP67" s="73">
        <v>93.22</v>
      </c>
      <c r="AQ67" s="73">
        <v>94.82</v>
      </c>
      <c r="AR67" s="73">
        <v>96.48</v>
      </c>
      <c r="AS67" s="73">
        <v>98.2</v>
      </c>
      <c r="AT67" s="73">
        <v>99.96</v>
      </c>
      <c r="AU67" s="73">
        <v>101.78</v>
      </c>
      <c r="AV67" s="73">
        <v>103.64</v>
      </c>
      <c r="AW67" s="73">
        <v>105.55</v>
      </c>
      <c r="AX67" s="73">
        <v>107.49</v>
      </c>
      <c r="AY67" s="73">
        <v>109.47</v>
      </c>
      <c r="AZ67" s="73">
        <v>111.48</v>
      </c>
      <c r="BA67" s="73">
        <v>113.52</v>
      </c>
      <c r="BB67" s="73">
        <v>115.59</v>
      </c>
      <c r="BC67" s="73">
        <v>117.67</v>
      </c>
      <c r="BD67" s="73">
        <v>119.78</v>
      </c>
      <c r="BE67" s="73">
        <v>121.9</v>
      </c>
      <c r="BF67" s="73">
        <v>124.03</v>
      </c>
    </row>
    <row r="68" spans="1:58" s="3" customFormat="1" ht="13.5" thickBot="1">
      <c r="A68"/>
      <c r="B68" s="27">
        <v>76</v>
      </c>
      <c r="C68" s="73" t="s">
        <v>73</v>
      </c>
      <c r="D68" s="73" t="s">
        <v>73</v>
      </c>
      <c r="E68" s="73" t="s">
        <v>73</v>
      </c>
      <c r="F68" s="73" t="s">
        <v>73</v>
      </c>
      <c r="G68" s="73" t="s">
        <v>73</v>
      </c>
      <c r="H68" s="73" t="s">
        <v>73</v>
      </c>
      <c r="I68" s="73" t="s">
        <v>73</v>
      </c>
      <c r="J68" s="73" t="s">
        <v>73</v>
      </c>
      <c r="K68" s="73" t="s">
        <v>73</v>
      </c>
      <c r="L68" s="73" t="s">
        <v>73</v>
      </c>
      <c r="M68" s="73" t="s">
        <v>73</v>
      </c>
      <c r="N68" s="73" t="s">
        <v>73</v>
      </c>
      <c r="O68" s="73" t="s">
        <v>73</v>
      </c>
      <c r="P68" s="73" t="s">
        <v>73</v>
      </c>
      <c r="Q68" s="73" t="s">
        <v>73</v>
      </c>
      <c r="R68" s="73" t="s">
        <v>73</v>
      </c>
      <c r="S68" s="73">
        <v>69.930000000000007</v>
      </c>
      <c r="T68" s="73">
        <v>70.489999999999995</v>
      </c>
      <c r="U68" s="73">
        <v>71.06</v>
      </c>
      <c r="V68" s="73">
        <v>71.650000000000006</v>
      </c>
      <c r="W68" s="73">
        <v>73.819999999999993</v>
      </c>
      <c r="X68" s="73">
        <v>74.56</v>
      </c>
      <c r="Y68" s="73">
        <v>75.31</v>
      </c>
      <c r="Z68" s="73">
        <v>76.06</v>
      </c>
      <c r="AA68" s="73">
        <v>76.819999999999993</v>
      </c>
      <c r="AB68" s="73">
        <v>77.59</v>
      </c>
      <c r="AC68" s="73">
        <v>78.36</v>
      </c>
      <c r="AD68" s="73">
        <v>79.150000000000006</v>
      </c>
      <c r="AE68" s="73">
        <v>80.09</v>
      </c>
      <c r="AF68" s="73">
        <v>81.010000000000005</v>
      </c>
      <c r="AG68" s="73">
        <v>81.97</v>
      </c>
      <c r="AH68" s="73">
        <v>82.98</v>
      </c>
      <c r="AI68" s="73">
        <v>84.03</v>
      </c>
      <c r="AJ68" s="73">
        <v>85.17</v>
      </c>
      <c r="AK68" s="73">
        <v>86.39</v>
      </c>
      <c r="AL68" s="73">
        <v>87.68</v>
      </c>
      <c r="AM68" s="73">
        <v>89.05</v>
      </c>
      <c r="AN68" s="73">
        <v>90.49</v>
      </c>
      <c r="AO68" s="73">
        <v>92</v>
      </c>
      <c r="AP68" s="73">
        <v>93.58</v>
      </c>
      <c r="AQ68" s="73">
        <v>95.22</v>
      </c>
      <c r="AR68" s="73">
        <v>96.92</v>
      </c>
      <c r="AS68" s="73">
        <v>98.67</v>
      </c>
      <c r="AT68" s="73">
        <v>100.49</v>
      </c>
      <c r="AU68" s="73">
        <v>102.35</v>
      </c>
      <c r="AV68" s="73">
        <v>104.26</v>
      </c>
      <c r="AW68" s="73">
        <v>106.22</v>
      </c>
      <c r="AX68" s="73">
        <v>108.22</v>
      </c>
      <c r="AY68" s="73">
        <v>110.25</v>
      </c>
      <c r="AZ68" s="73">
        <v>112.33</v>
      </c>
      <c r="BA68" s="73">
        <v>114.43</v>
      </c>
      <c r="BB68" s="73">
        <v>116.56</v>
      </c>
      <c r="BC68" s="73">
        <v>118.71</v>
      </c>
      <c r="BD68" s="73">
        <v>120.89</v>
      </c>
      <c r="BE68" s="73">
        <v>123.08</v>
      </c>
      <c r="BF68" s="73">
        <v>125.29</v>
      </c>
    </row>
    <row r="69" spans="1:58" s="3" customFormat="1">
      <c r="A69"/>
      <c r="B69" s="20">
        <v>77</v>
      </c>
      <c r="C69" s="73" t="s">
        <v>73</v>
      </c>
      <c r="D69" s="73" t="s">
        <v>73</v>
      </c>
      <c r="E69" s="73" t="s">
        <v>73</v>
      </c>
      <c r="F69" s="73" t="s">
        <v>73</v>
      </c>
      <c r="G69" s="73" t="s">
        <v>73</v>
      </c>
      <c r="H69" s="73" t="s">
        <v>73</v>
      </c>
      <c r="I69" s="73" t="s">
        <v>73</v>
      </c>
      <c r="J69" s="73" t="s">
        <v>73</v>
      </c>
      <c r="K69" s="73" t="s">
        <v>73</v>
      </c>
      <c r="L69" s="73" t="s">
        <v>73</v>
      </c>
      <c r="M69" s="73" t="s">
        <v>73</v>
      </c>
      <c r="N69" s="73" t="s">
        <v>73</v>
      </c>
      <c r="O69" s="73" t="s">
        <v>73</v>
      </c>
      <c r="P69" s="73" t="s">
        <v>73</v>
      </c>
      <c r="Q69" s="73" t="s">
        <v>73</v>
      </c>
      <c r="R69" s="73" t="s">
        <v>73</v>
      </c>
      <c r="S69" s="73" t="s">
        <v>73</v>
      </c>
      <c r="T69" s="73">
        <v>70.53</v>
      </c>
      <c r="U69" s="73">
        <v>71.099999999999994</v>
      </c>
      <c r="V69" s="73">
        <v>71.7</v>
      </c>
      <c r="W69" s="73">
        <v>73.88</v>
      </c>
      <c r="X69" s="73">
        <v>74.62</v>
      </c>
      <c r="Y69" s="73">
        <v>75.36</v>
      </c>
      <c r="Z69" s="73">
        <v>76.12</v>
      </c>
      <c r="AA69" s="73">
        <v>76.88</v>
      </c>
      <c r="AB69" s="73">
        <v>77.650000000000006</v>
      </c>
      <c r="AC69" s="73">
        <v>78.42</v>
      </c>
      <c r="AD69" s="73">
        <v>79.31</v>
      </c>
      <c r="AE69" s="73">
        <v>80.2</v>
      </c>
      <c r="AF69" s="73">
        <v>81.14</v>
      </c>
      <c r="AG69" s="73">
        <v>82.11</v>
      </c>
      <c r="AH69" s="73">
        <v>83.13</v>
      </c>
      <c r="AI69" s="73">
        <v>84.2</v>
      </c>
      <c r="AJ69" s="73">
        <v>85.36</v>
      </c>
      <c r="AK69" s="73">
        <v>86.6</v>
      </c>
      <c r="AL69" s="73">
        <v>87.91</v>
      </c>
      <c r="AM69" s="73">
        <v>89.31</v>
      </c>
      <c r="AN69" s="73">
        <v>90.78</v>
      </c>
      <c r="AO69" s="73">
        <v>92.32</v>
      </c>
      <c r="AP69" s="73">
        <v>93.92</v>
      </c>
      <c r="AQ69" s="73">
        <v>95.6</v>
      </c>
      <c r="AR69" s="73">
        <v>97.34</v>
      </c>
      <c r="AS69" s="73">
        <v>99.13</v>
      </c>
      <c r="AT69" s="73">
        <v>100.99</v>
      </c>
      <c r="AU69" s="73">
        <v>102.9</v>
      </c>
      <c r="AV69" s="73">
        <v>104.86</v>
      </c>
      <c r="AW69" s="73">
        <v>106.87</v>
      </c>
      <c r="AX69" s="73">
        <v>108.93</v>
      </c>
      <c r="AY69" s="73">
        <v>111.02</v>
      </c>
      <c r="AZ69" s="73">
        <v>113.15</v>
      </c>
      <c r="BA69" s="73">
        <v>115.32</v>
      </c>
      <c r="BB69" s="73">
        <v>117.52</v>
      </c>
      <c r="BC69" s="73">
        <v>119.74</v>
      </c>
      <c r="BD69" s="73">
        <v>121.99</v>
      </c>
      <c r="BE69" s="73">
        <v>124.26</v>
      </c>
      <c r="BF69" s="73">
        <v>126.54</v>
      </c>
    </row>
    <row r="70" spans="1:58" s="3" customFormat="1">
      <c r="A70"/>
      <c r="B70" s="27">
        <v>78</v>
      </c>
      <c r="C70" s="73" t="s">
        <v>73</v>
      </c>
      <c r="D70" s="73" t="s">
        <v>73</v>
      </c>
      <c r="E70" s="73" t="s">
        <v>73</v>
      </c>
      <c r="F70" s="73" t="s">
        <v>73</v>
      </c>
      <c r="G70" s="73" t="s">
        <v>73</v>
      </c>
      <c r="H70" s="73" t="s">
        <v>73</v>
      </c>
      <c r="I70" s="73" t="s">
        <v>73</v>
      </c>
      <c r="J70" s="73" t="s">
        <v>73</v>
      </c>
      <c r="K70" s="73" t="s">
        <v>73</v>
      </c>
      <c r="L70" s="73" t="s">
        <v>73</v>
      </c>
      <c r="M70" s="73" t="s">
        <v>73</v>
      </c>
      <c r="N70" s="73" t="s">
        <v>73</v>
      </c>
      <c r="O70" s="73" t="s">
        <v>73</v>
      </c>
      <c r="P70" s="73" t="s">
        <v>73</v>
      </c>
      <c r="Q70" s="73" t="s">
        <v>73</v>
      </c>
      <c r="R70" s="73" t="s">
        <v>73</v>
      </c>
      <c r="S70" s="73" t="s">
        <v>73</v>
      </c>
      <c r="T70" s="73" t="s">
        <v>73</v>
      </c>
      <c r="U70" s="73">
        <v>71.14</v>
      </c>
      <c r="V70" s="73">
        <v>71.739999999999995</v>
      </c>
      <c r="W70" s="73">
        <v>73.930000000000007</v>
      </c>
      <c r="X70" s="73">
        <v>74.67</v>
      </c>
      <c r="Y70" s="73">
        <v>75.41</v>
      </c>
      <c r="Z70" s="73">
        <v>76.17</v>
      </c>
      <c r="AA70" s="73">
        <v>76.930000000000007</v>
      </c>
      <c r="AB70" s="73">
        <v>77.7</v>
      </c>
      <c r="AC70" s="73">
        <v>78.48</v>
      </c>
      <c r="AD70" s="73">
        <v>79.41</v>
      </c>
      <c r="AE70" s="73">
        <v>80.31</v>
      </c>
      <c r="AF70" s="73">
        <v>81.260000000000005</v>
      </c>
      <c r="AG70" s="73">
        <v>82.24</v>
      </c>
      <c r="AH70" s="73">
        <v>83.28</v>
      </c>
      <c r="AI70" s="73">
        <v>84.37</v>
      </c>
      <c r="AJ70" s="73">
        <v>85.54</v>
      </c>
      <c r="AK70" s="73">
        <v>86.8</v>
      </c>
      <c r="AL70" s="73">
        <v>88.13</v>
      </c>
      <c r="AM70" s="73">
        <v>89.55</v>
      </c>
      <c r="AN70" s="73">
        <v>91.05</v>
      </c>
      <c r="AO70" s="73">
        <v>92.62</v>
      </c>
      <c r="AP70" s="73">
        <v>94.26</v>
      </c>
      <c r="AQ70" s="73">
        <v>95.97</v>
      </c>
      <c r="AR70" s="73">
        <v>97.74</v>
      </c>
      <c r="AS70" s="73">
        <v>99.58</v>
      </c>
      <c r="AT70" s="73">
        <v>101.48</v>
      </c>
      <c r="AU70" s="73">
        <v>103.44</v>
      </c>
      <c r="AV70" s="73">
        <v>105.45</v>
      </c>
      <c r="AW70" s="73">
        <v>107.51</v>
      </c>
      <c r="AX70" s="73">
        <v>109.62</v>
      </c>
      <c r="AY70" s="73">
        <v>111.77</v>
      </c>
      <c r="AZ70" s="73">
        <v>113.97</v>
      </c>
      <c r="BA70" s="73">
        <v>116.2</v>
      </c>
      <c r="BB70" s="73">
        <v>118.46</v>
      </c>
      <c r="BC70" s="73">
        <v>120.76</v>
      </c>
      <c r="BD70" s="73">
        <v>123.08</v>
      </c>
      <c r="BE70" s="73">
        <v>125.42</v>
      </c>
      <c r="BF70" s="73">
        <v>127.78</v>
      </c>
    </row>
    <row r="71" spans="1:58" s="3" customFormat="1" ht="13.5" thickBot="1">
      <c r="A71"/>
      <c r="B71" s="27">
        <v>79</v>
      </c>
      <c r="C71" s="73" t="s">
        <v>73</v>
      </c>
      <c r="D71" s="73" t="s">
        <v>73</v>
      </c>
      <c r="E71" s="73" t="s">
        <v>73</v>
      </c>
      <c r="F71" s="73" t="s">
        <v>73</v>
      </c>
      <c r="G71" s="73" t="s">
        <v>73</v>
      </c>
      <c r="H71" s="73" t="s">
        <v>73</v>
      </c>
      <c r="I71" s="73" t="s">
        <v>73</v>
      </c>
      <c r="J71" s="73" t="s">
        <v>73</v>
      </c>
      <c r="K71" s="73" t="s">
        <v>73</v>
      </c>
      <c r="L71" s="73" t="s">
        <v>73</v>
      </c>
      <c r="M71" s="73" t="s">
        <v>73</v>
      </c>
      <c r="N71" s="73" t="s">
        <v>73</v>
      </c>
      <c r="O71" s="73" t="s">
        <v>73</v>
      </c>
      <c r="P71" s="73" t="s">
        <v>73</v>
      </c>
      <c r="Q71" s="73" t="s">
        <v>73</v>
      </c>
      <c r="R71" s="73" t="s">
        <v>73</v>
      </c>
      <c r="S71" s="73" t="s">
        <v>73</v>
      </c>
      <c r="T71" s="73" t="s">
        <v>73</v>
      </c>
      <c r="U71" s="73" t="s">
        <v>73</v>
      </c>
      <c r="V71" s="73">
        <v>71.78</v>
      </c>
      <c r="W71" s="73">
        <v>73.98</v>
      </c>
      <c r="X71" s="73">
        <v>74.72</v>
      </c>
      <c r="Y71" s="73">
        <v>75.459999999999994</v>
      </c>
      <c r="Z71" s="73">
        <v>76.22</v>
      </c>
      <c r="AA71" s="73">
        <v>76.98</v>
      </c>
      <c r="AB71" s="73">
        <v>77.75</v>
      </c>
      <c r="AC71" s="73">
        <v>78.63</v>
      </c>
      <c r="AD71" s="73">
        <v>79.41</v>
      </c>
      <c r="AE71" s="73">
        <v>80.42</v>
      </c>
      <c r="AF71" s="73">
        <v>81.37</v>
      </c>
      <c r="AG71" s="73">
        <v>82.37</v>
      </c>
      <c r="AH71" s="73">
        <v>83.42</v>
      </c>
      <c r="AI71" s="73">
        <v>84.52</v>
      </c>
      <c r="AJ71" s="73">
        <v>85.71</v>
      </c>
      <c r="AK71" s="73">
        <v>86.98</v>
      </c>
      <c r="AL71" s="73">
        <v>88.34</v>
      </c>
      <c r="AM71" s="73">
        <v>89.79</v>
      </c>
      <c r="AN71" s="73">
        <v>91.31</v>
      </c>
      <c r="AO71" s="73">
        <v>92.9</v>
      </c>
      <c r="AP71" s="73">
        <v>94.58</v>
      </c>
      <c r="AQ71" s="73">
        <v>96.32</v>
      </c>
      <c r="AR71" s="73">
        <v>98.13</v>
      </c>
      <c r="AS71" s="73">
        <v>100.01</v>
      </c>
      <c r="AT71" s="73">
        <v>101.95</v>
      </c>
      <c r="AU71" s="73">
        <v>103.96</v>
      </c>
      <c r="AV71" s="73">
        <v>106.02</v>
      </c>
      <c r="AW71" s="73">
        <v>108.13</v>
      </c>
      <c r="AX71" s="73">
        <v>110.29</v>
      </c>
      <c r="AY71" s="73">
        <v>112.5</v>
      </c>
      <c r="AZ71" s="73">
        <v>114.76</v>
      </c>
      <c r="BA71" s="73">
        <v>117.06</v>
      </c>
      <c r="BB71" s="73">
        <v>119.39</v>
      </c>
      <c r="BC71" s="73">
        <v>121.75</v>
      </c>
      <c r="BD71" s="73">
        <v>124.15</v>
      </c>
      <c r="BE71" s="73">
        <v>126.56</v>
      </c>
      <c r="BF71" s="73">
        <v>129</v>
      </c>
    </row>
    <row r="72" spans="1:58" s="3" customFormat="1">
      <c r="A72"/>
      <c r="B72" s="20">
        <v>80</v>
      </c>
      <c r="C72" s="73" t="s">
        <v>73</v>
      </c>
      <c r="D72" s="73" t="s">
        <v>73</v>
      </c>
      <c r="E72" s="73" t="s">
        <v>73</v>
      </c>
      <c r="F72" s="73" t="s">
        <v>73</v>
      </c>
      <c r="G72" s="73" t="s">
        <v>73</v>
      </c>
      <c r="H72" s="73" t="s">
        <v>73</v>
      </c>
      <c r="I72" s="73" t="s">
        <v>73</v>
      </c>
      <c r="J72" s="73" t="s">
        <v>73</v>
      </c>
      <c r="K72" s="73" t="s">
        <v>73</v>
      </c>
      <c r="L72" s="73" t="s">
        <v>73</v>
      </c>
      <c r="M72" s="73" t="s">
        <v>73</v>
      </c>
      <c r="N72" s="73" t="s">
        <v>73</v>
      </c>
      <c r="O72" s="73" t="s">
        <v>73</v>
      </c>
      <c r="P72" s="73" t="s">
        <v>73</v>
      </c>
      <c r="Q72" s="73" t="s">
        <v>73</v>
      </c>
      <c r="R72" s="73" t="s">
        <v>73</v>
      </c>
      <c r="S72" s="73" t="s">
        <v>73</v>
      </c>
      <c r="T72" s="73" t="s">
        <v>73</v>
      </c>
      <c r="U72" s="73" t="s">
        <v>73</v>
      </c>
      <c r="V72" s="73" t="s">
        <v>73</v>
      </c>
      <c r="W72" s="73">
        <v>74.02</v>
      </c>
      <c r="X72" s="73">
        <v>74.760000000000005</v>
      </c>
      <c r="Y72" s="73">
        <v>75.510000000000005</v>
      </c>
      <c r="Z72" s="73">
        <v>76.260000000000005</v>
      </c>
      <c r="AA72" s="73">
        <v>77.03</v>
      </c>
      <c r="AB72" s="73">
        <v>77.8</v>
      </c>
      <c r="AC72" s="73">
        <v>78.709999999999994</v>
      </c>
      <c r="AD72" s="73">
        <v>79.489999999999995</v>
      </c>
      <c r="AE72" s="73">
        <v>80.510000000000005</v>
      </c>
      <c r="AF72" s="73">
        <v>81.48</v>
      </c>
      <c r="AG72" s="73">
        <v>82.49</v>
      </c>
      <c r="AH72" s="73">
        <v>83.55</v>
      </c>
      <c r="AI72" s="73">
        <v>84.66</v>
      </c>
      <c r="AJ72" s="73">
        <v>85.87</v>
      </c>
      <c r="AK72" s="73">
        <v>87.16</v>
      </c>
      <c r="AL72" s="73">
        <v>88.54</v>
      </c>
      <c r="AM72" s="73">
        <v>90.01</v>
      </c>
      <c r="AN72" s="73">
        <v>91.55</v>
      </c>
      <c r="AO72" s="73">
        <v>93.18</v>
      </c>
      <c r="AP72" s="73">
        <v>94.88</v>
      </c>
      <c r="AQ72" s="73">
        <v>96.66</v>
      </c>
      <c r="AR72" s="73">
        <v>98.51</v>
      </c>
      <c r="AS72" s="73">
        <v>100.42</v>
      </c>
      <c r="AT72" s="73">
        <v>102.41</v>
      </c>
      <c r="AU72" s="73">
        <v>104.46</v>
      </c>
      <c r="AV72" s="73">
        <v>106.56</v>
      </c>
      <c r="AW72" s="73">
        <v>108.73</v>
      </c>
      <c r="AX72" s="73">
        <v>110.95</v>
      </c>
      <c r="AY72" s="73">
        <v>113.22</v>
      </c>
      <c r="AZ72" s="73">
        <v>115.53</v>
      </c>
      <c r="BA72" s="73">
        <v>117.89</v>
      </c>
      <c r="BB72" s="73">
        <v>120.29</v>
      </c>
      <c r="BC72" s="73">
        <v>122.73</v>
      </c>
      <c r="BD72" s="73">
        <v>125.2</v>
      </c>
      <c r="BE72" s="73">
        <v>127.69</v>
      </c>
      <c r="BF72" s="73">
        <v>130.21</v>
      </c>
    </row>
    <row r="73" spans="1:58" s="3" customFormat="1">
      <c r="A73"/>
      <c r="B73" s="27">
        <v>81</v>
      </c>
      <c r="C73" s="73" t="s">
        <v>73</v>
      </c>
      <c r="D73" s="73" t="s">
        <v>73</v>
      </c>
      <c r="E73" s="73" t="s">
        <v>73</v>
      </c>
      <c r="F73" s="73" t="s">
        <v>73</v>
      </c>
      <c r="G73" s="73" t="s">
        <v>73</v>
      </c>
      <c r="H73" s="73" t="s">
        <v>73</v>
      </c>
      <c r="I73" s="73" t="s">
        <v>73</v>
      </c>
      <c r="J73" s="73" t="s">
        <v>73</v>
      </c>
      <c r="K73" s="73" t="s">
        <v>73</v>
      </c>
      <c r="L73" s="73" t="s">
        <v>73</v>
      </c>
      <c r="M73" s="73" t="s">
        <v>73</v>
      </c>
      <c r="N73" s="73" t="s">
        <v>73</v>
      </c>
      <c r="O73" s="73" t="s">
        <v>73</v>
      </c>
      <c r="P73" s="73" t="s">
        <v>73</v>
      </c>
      <c r="Q73" s="73" t="s">
        <v>73</v>
      </c>
      <c r="R73" s="73" t="s">
        <v>73</v>
      </c>
      <c r="S73" s="73" t="s">
        <v>73</v>
      </c>
      <c r="T73" s="73" t="s">
        <v>73</v>
      </c>
      <c r="U73" s="73" t="s">
        <v>73</v>
      </c>
      <c r="V73" s="73" t="s">
        <v>73</v>
      </c>
      <c r="W73" s="73" t="s">
        <v>73</v>
      </c>
      <c r="X73" s="73">
        <v>74.78</v>
      </c>
      <c r="Y73" s="73">
        <v>75.53</v>
      </c>
      <c r="Z73" s="73">
        <v>76.290000000000006</v>
      </c>
      <c r="AA73" s="73">
        <v>77.05</v>
      </c>
      <c r="AB73" s="73">
        <v>77.930000000000007</v>
      </c>
      <c r="AC73" s="73">
        <v>78.709999999999994</v>
      </c>
      <c r="AD73" s="73">
        <v>79.67</v>
      </c>
      <c r="AE73" s="73">
        <v>80.599999999999994</v>
      </c>
      <c r="AF73" s="73">
        <v>81.58</v>
      </c>
      <c r="AG73" s="73">
        <v>82.6</v>
      </c>
      <c r="AH73" s="73">
        <v>83.67</v>
      </c>
      <c r="AI73" s="73">
        <v>84.8</v>
      </c>
      <c r="AJ73" s="73">
        <v>86.02</v>
      </c>
      <c r="AK73" s="73">
        <v>87.33</v>
      </c>
      <c r="AL73" s="73">
        <v>88.73</v>
      </c>
      <c r="AM73" s="73">
        <v>90.21</v>
      </c>
      <c r="AN73" s="73">
        <v>91.79</v>
      </c>
      <c r="AO73" s="73">
        <v>93.44</v>
      </c>
      <c r="AP73" s="73">
        <v>95.17</v>
      </c>
      <c r="AQ73" s="73">
        <v>96.98</v>
      </c>
      <c r="AR73" s="73">
        <v>98.86</v>
      </c>
      <c r="AS73" s="73">
        <v>100.82</v>
      </c>
      <c r="AT73" s="73">
        <v>102.85</v>
      </c>
      <c r="AU73" s="73">
        <v>104.94</v>
      </c>
      <c r="AV73" s="73">
        <v>107.09</v>
      </c>
      <c r="AW73" s="73">
        <v>109.31</v>
      </c>
      <c r="AX73" s="73">
        <v>111.58</v>
      </c>
      <c r="AY73" s="73">
        <v>113.91</v>
      </c>
      <c r="AZ73" s="73">
        <v>116.29</v>
      </c>
      <c r="BA73" s="73">
        <v>118.71</v>
      </c>
      <c r="BB73" s="73">
        <v>121.18</v>
      </c>
      <c r="BC73" s="73">
        <v>123.68</v>
      </c>
      <c r="BD73" s="73">
        <v>126.22</v>
      </c>
      <c r="BE73" s="73">
        <v>128.80000000000001</v>
      </c>
      <c r="BF73" s="73">
        <v>131.4</v>
      </c>
    </row>
    <row r="74" spans="1:58" s="3" customFormat="1">
      <c r="A74"/>
      <c r="B74" s="27">
        <v>82</v>
      </c>
      <c r="C74" s="73" t="s">
        <v>73</v>
      </c>
      <c r="D74" s="73" t="s">
        <v>73</v>
      </c>
      <c r="E74" s="73" t="s">
        <v>73</v>
      </c>
      <c r="F74" s="73" t="s">
        <v>73</v>
      </c>
      <c r="G74" s="73" t="s">
        <v>73</v>
      </c>
      <c r="H74" s="73" t="s">
        <v>73</v>
      </c>
      <c r="I74" s="73" t="s">
        <v>73</v>
      </c>
      <c r="J74" s="73" t="s">
        <v>73</v>
      </c>
      <c r="K74" s="73" t="s">
        <v>73</v>
      </c>
      <c r="L74" s="73" t="s">
        <v>73</v>
      </c>
      <c r="M74" s="73" t="s">
        <v>73</v>
      </c>
      <c r="N74" s="73" t="s">
        <v>73</v>
      </c>
      <c r="O74" s="73" t="s">
        <v>73</v>
      </c>
      <c r="P74" s="73" t="s">
        <v>73</v>
      </c>
      <c r="Q74" s="73" t="s">
        <v>73</v>
      </c>
      <c r="R74" s="73" t="s">
        <v>73</v>
      </c>
      <c r="S74" s="73" t="s">
        <v>73</v>
      </c>
      <c r="T74" s="73" t="s">
        <v>73</v>
      </c>
      <c r="U74" s="73" t="s">
        <v>73</v>
      </c>
      <c r="V74" s="73" t="s">
        <v>73</v>
      </c>
      <c r="W74" s="73" t="s">
        <v>73</v>
      </c>
      <c r="X74" s="73" t="s">
        <v>73</v>
      </c>
      <c r="Y74" s="73">
        <v>75.58</v>
      </c>
      <c r="Z74" s="73">
        <v>76.34</v>
      </c>
      <c r="AA74" s="73">
        <v>77.099999999999994</v>
      </c>
      <c r="AB74" s="73">
        <v>77.989999999999995</v>
      </c>
      <c r="AC74" s="73">
        <v>78.77</v>
      </c>
      <c r="AD74" s="73">
        <v>79.75</v>
      </c>
      <c r="AE74" s="73">
        <v>80.69</v>
      </c>
      <c r="AF74" s="73">
        <v>81.67</v>
      </c>
      <c r="AG74" s="73">
        <v>82.7</v>
      </c>
      <c r="AH74" s="73">
        <v>83.78</v>
      </c>
      <c r="AI74" s="73">
        <v>84.92</v>
      </c>
      <c r="AJ74" s="73">
        <v>86.16</v>
      </c>
      <c r="AK74" s="73">
        <v>87.49</v>
      </c>
      <c r="AL74" s="73">
        <v>88.9</v>
      </c>
      <c r="AM74" s="73">
        <v>90.41</v>
      </c>
      <c r="AN74" s="73">
        <v>92.01</v>
      </c>
      <c r="AO74" s="73">
        <v>93.68</v>
      </c>
      <c r="AP74" s="73">
        <v>95.45</v>
      </c>
      <c r="AQ74" s="73">
        <v>97.29</v>
      </c>
      <c r="AR74" s="73">
        <v>99.2</v>
      </c>
      <c r="AS74" s="73">
        <v>101.2</v>
      </c>
      <c r="AT74" s="73">
        <v>103.26</v>
      </c>
      <c r="AU74" s="73">
        <v>105.4</v>
      </c>
      <c r="AV74" s="73">
        <v>107.6</v>
      </c>
      <c r="AW74" s="73">
        <v>109.87</v>
      </c>
      <c r="AX74" s="73">
        <v>112.2</v>
      </c>
      <c r="AY74" s="73">
        <v>114.58</v>
      </c>
      <c r="AZ74" s="73">
        <v>117.02</v>
      </c>
      <c r="BA74" s="73">
        <v>119.5</v>
      </c>
      <c r="BB74" s="73">
        <v>122.04</v>
      </c>
      <c r="BC74" s="73">
        <v>124.61</v>
      </c>
      <c r="BD74" s="73">
        <v>127.23</v>
      </c>
      <c r="BE74" s="73">
        <v>129.88</v>
      </c>
      <c r="BF74" s="73">
        <v>132.56</v>
      </c>
    </row>
    <row r="75" spans="1:58" s="3" customFormat="1">
      <c r="A75"/>
      <c r="B75" s="27">
        <v>83</v>
      </c>
      <c r="C75" s="73" t="s">
        <v>73</v>
      </c>
      <c r="D75" s="73" t="s">
        <v>73</v>
      </c>
      <c r="E75" s="73" t="s">
        <v>73</v>
      </c>
      <c r="F75" s="73" t="s">
        <v>73</v>
      </c>
      <c r="G75" s="73" t="s">
        <v>73</v>
      </c>
      <c r="H75" s="73" t="s">
        <v>73</v>
      </c>
      <c r="I75" s="73" t="s">
        <v>73</v>
      </c>
      <c r="J75" s="73" t="s">
        <v>73</v>
      </c>
      <c r="K75" s="73" t="s">
        <v>73</v>
      </c>
      <c r="L75" s="73" t="s">
        <v>73</v>
      </c>
      <c r="M75" s="73" t="s">
        <v>73</v>
      </c>
      <c r="N75" s="73" t="s">
        <v>73</v>
      </c>
      <c r="O75" s="73" t="s">
        <v>73</v>
      </c>
      <c r="P75" s="73" t="s">
        <v>73</v>
      </c>
      <c r="Q75" s="73" t="s">
        <v>73</v>
      </c>
      <c r="R75" s="73" t="s">
        <v>73</v>
      </c>
      <c r="S75" s="73" t="s">
        <v>73</v>
      </c>
      <c r="T75" s="73" t="s">
        <v>73</v>
      </c>
      <c r="U75" s="73" t="s">
        <v>73</v>
      </c>
      <c r="V75" s="73" t="s">
        <v>73</v>
      </c>
      <c r="W75" s="73" t="s">
        <v>73</v>
      </c>
      <c r="X75" s="73" t="s">
        <v>73</v>
      </c>
      <c r="Y75" s="73" t="s">
        <v>73</v>
      </c>
      <c r="Z75" s="73">
        <v>76.41</v>
      </c>
      <c r="AA75" s="73">
        <v>77.17</v>
      </c>
      <c r="AB75" s="73">
        <v>78.05</v>
      </c>
      <c r="AC75" s="73">
        <v>78.83</v>
      </c>
      <c r="AD75" s="73">
        <v>79.819999999999993</v>
      </c>
      <c r="AE75" s="73">
        <v>80.77</v>
      </c>
      <c r="AF75" s="73">
        <v>81.760000000000005</v>
      </c>
      <c r="AG75" s="73">
        <v>82.8</v>
      </c>
      <c r="AH75" s="73">
        <v>83.89</v>
      </c>
      <c r="AI75" s="73">
        <v>85.04</v>
      </c>
      <c r="AJ75" s="73">
        <v>86.29</v>
      </c>
      <c r="AK75" s="73">
        <v>87.63</v>
      </c>
      <c r="AL75" s="73">
        <v>89.07</v>
      </c>
      <c r="AM75" s="73">
        <v>90.6</v>
      </c>
      <c r="AN75" s="73">
        <v>92.21</v>
      </c>
      <c r="AO75" s="73">
        <v>93.92</v>
      </c>
      <c r="AP75" s="73">
        <v>95.71</v>
      </c>
      <c r="AQ75" s="73">
        <v>97.58</v>
      </c>
      <c r="AR75" s="73">
        <v>99.53</v>
      </c>
      <c r="AS75" s="73">
        <v>101.56</v>
      </c>
      <c r="AT75" s="73">
        <v>103.67</v>
      </c>
      <c r="AU75" s="73">
        <v>105.84</v>
      </c>
      <c r="AV75" s="73">
        <v>108.09</v>
      </c>
      <c r="AW75" s="73">
        <v>110.41</v>
      </c>
      <c r="AX75" s="73">
        <v>112.79</v>
      </c>
      <c r="AY75" s="73">
        <v>115.23</v>
      </c>
      <c r="AZ75" s="73">
        <v>117.72</v>
      </c>
      <c r="BA75" s="73">
        <v>120.27</v>
      </c>
      <c r="BB75" s="73">
        <v>122.87</v>
      </c>
      <c r="BC75" s="73">
        <v>125.52</v>
      </c>
      <c r="BD75" s="73">
        <v>128.21</v>
      </c>
      <c r="BE75" s="73">
        <v>130.94</v>
      </c>
      <c r="BF75" s="73">
        <v>133.69999999999999</v>
      </c>
    </row>
    <row r="76" spans="1:58" s="3" customFormat="1">
      <c r="A76"/>
      <c r="B76" s="27">
        <v>84</v>
      </c>
      <c r="C76" s="73" t="s">
        <v>73</v>
      </c>
      <c r="D76" s="73" t="s">
        <v>73</v>
      </c>
      <c r="E76" s="73" t="s">
        <v>73</v>
      </c>
      <c r="F76" s="73" t="s">
        <v>73</v>
      </c>
      <c r="G76" s="73" t="s">
        <v>73</v>
      </c>
      <c r="H76" s="73" t="s">
        <v>73</v>
      </c>
      <c r="I76" s="73" t="s">
        <v>73</v>
      </c>
      <c r="J76" s="73" t="s">
        <v>73</v>
      </c>
      <c r="K76" s="73" t="s">
        <v>73</v>
      </c>
      <c r="L76" s="73" t="s">
        <v>73</v>
      </c>
      <c r="M76" s="73" t="s">
        <v>73</v>
      </c>
      <c r="N76" s="73" t="s">
        <v>73</v>
      </c>
      <c r="O76" s="73" t="s">
        <v>73</v>
      </c>
      <c r="P76" s="73" t="s">
        <v>73</v>
      </c>
      <c r="Q76" s="73" t="s">
        <v>73</v>
      </c>
      <c r="R76" s="73" t="s">
        <v>73</v>
      </c>
      <c r="S76" s="73" t="s">
        <v>73</v>
      </c>
      <c r="T76" s="73" t="s">
        <v>73</v>
      </c>
      <c r="U76" s="73" t="s">
        <v>73</v>
      </c>
      <c r="V76" s="73" t="s">
        <v>73</v>
      </c>
      <c r="W76" s="73" t="s">
        <v>73</v>
      </c>
      <c r="X76" s="73" t="s">
        <v>73</v>
      </c>
      <c r="Y76" s="73" t="s">
        <v>73</v>
      </c>
      <c r="Z76" s="73" t="s">
        <v>73</v>
      </c>
      <c r="AA76" s="73">
        <v>77.260000000000005</v>
      </c>
      <c r="AB76" s="73">
        <v>78.040000000000006</v>
      </c>
      <c r="AC76" s="73">
        <v>78.98</v>
      </c>
      <c r="AD76" s="73">
        <v>79.89</v>
      </c>
      <c r="AE76" s="73">
        <v>80.84</v>
      </c>
      <c r="AF76" s="73">
        <v>81.84</v>
      </c>
      <c r="AG76" s="73">
        <v>82.89</v>
      </c>
      <c r="AH76" s="73">
        <v>83.99</v>
      </c>
      <c r="AI76" s="73">
        <v>85.15</v>
      </c>
      <c r="AJ76" s="73">
        <v>86.41</v>
      </c>
      <c r="AK76" s="73">
        <v>87.77</v>
      </c>
      <c r="AL76" s="73">
        <v>89.23</v>
      </c>
      <c r="AM76" s="73">
        <v>90.77</v>
      </c>
      <c r="AN76" s="73">
        <v>92.41</v>
      </c>
      <c r="AO76" s="73">
        <v>94.14</v>
      </c>
      <c r="AP76" s="73">
        <v>95.96</v>
      </c>
      <c r="AQ76" s="73">
        <v>97.86</v>
      </c>
      <c r="AR76" s="73">
        <v>99.84</v>
      </c>
      <c r="AS76" s="73">
        <v>101.9</v>
      </c>
      <c r="AT76" s="73">
        <v>104.05</v>
      </c>
      <c r="AU76" s="73">
        <v>106.27</v>
      </c>
      <c r="AV76" s="73">
        <v>108.56</v>
      </c>
      <c r="AW76" s="73">
        <v>110.92</v>
      </c>
      <c r="AX76" s="73">
        <v>113.35</v>
      </c>
      <c r="AY76" s="73">
        <v>115.85</v>
      </c>
      <c r="AZ76" s="73">
        <v>118.41</v>
      </c>
      <c r="BA76" s="73">
        <v>121.02</v>
      </c>
      <c r="BB76" s="73">
        <v>123.69</v>
      </c>
      <c r="BC76" s="73">
        <v>126.4</v>
      </c>
      <c r="BD76" s="73">
        <v>129.16</v>
      </c>
      <c r="BE76" s="73">
        <v>131.97</v>
      </c>
      <c r="BF76" s="73">
        <v>134.81</v>
      </c>
    </row>
    <row r="77" spans="1:58" s="3" customFormat="1">
      <c r="A77"/>
      <c r="B77" s="27">
        <v>85</v>
      </c>
      <c r="C77" s="73" t="s">
        <v>73</v>
      </c>
      <c r="D77" s="73" t="s">
        <v>73</v>
      </c>
      <c r="E77" s="73" t="s">
        <v>73</v>
      </c>
      <c r="F77" s="73" t="s">
        <v>73</v>
      </c>
      <c r="G77" s="73" t="s">
        <v>73</v>
      </c>
      <c r="H77" s="73" t="s">
        <v>73</v>
      </c>
      <c r="I77" s="73" t="s">
        <v>73</v>
      </c>
      <c r="J77" s="73" t="s">
        <v>73</v>
      </c>
      <c r="K77" s="73" t="s">
        <v>73</v>
      </c>
      <c r="L77" s="73" t="s">
        <v>73</v>
      </c>
      <c r="M77" s="73" t="s">
        <v>73</v>
      </c>
      <c r="N77" s="73" t="s">
        <v>73</v>
      </c>
      <c r="O77" s="73" t="s">
        <v>73</v>
      </c>
      <c r="P77" s="73" t="s">
        <v>73</v>
      </c>
      <c r="Q77" s="73" t="s">
        <v>73</v>
      </c>
      <c r="R77" s="73" t="s">
        <v>73</v>
      </c>
      <c r="S77" s="73" t="s">
        <v>73</v>
      </c>
      <c r="T77" s="73" t="s">
        <v>73</v>
      </c>
      <c r="U77" s="73" t="s">
        <v>73</v>
      </c>
      <c r="V77" s="73" t="s">
        <v>73</v>
      </c>
      <c r="W77" s="73" t="s">
        <v>73</v>
      </c>
      <c r="X77" s="73" t="s">
        <v>73</v>
      </c>
      <c r="Y77" s="73" t="s">
        <v>73</v>
      </c>
      <c r="Z77" s="73" t="s">
        <v>73</v>
      </c>
      <c r="AA77" s="73" t="s">
        <v>73</v>
      </c>
      <c r="AB77" s="73">
        <v>78.16</v>
      </c>
      <c r="AC77" s="73">
        <v>78.94</v>
      </c>
      <c r="AD77" s="73">
        <v>79.95</v>
      </c>
      <c r="AE77" s="73">
        <v>80.91</v>
      </c>
      <c r="AF77" s="73">
        <v>81.91</v>
      </c>
      <c r="AG77" s="73">
        <v>82.97</v>
      </c>
      <c r="AH77" s="73">
        <v>84.08</v>
      </c>
      <c r="AI77" s="73">
        <v>85.26</v>
      </c>
      <c r="AJ77" s="73">
        <v>86.53</v>
      </c>
      <c r="AK77" s="73">
        <v>87.9</v>
      </c>
      <c r="AL77" s="73">
        <v>89.37</v>
      </c>
      <c r="AM77" s="73">
        <v>90.94</v>
      </c>
      <c r="AN77" s="73">
        <v>92.6</v>
      </c>
      <c r="AO77" s="73">
        <v>94.35</v>
      </c>
      <c r="AP77" s="73">
        <v>96.19</v>
      </c>
      <c r="AQ77" s="73">
        <v>98.12</v>
      </c>
      <c r="AR77" s="73">
        <v>100.13</v>
      </c>
      <c r="AS77" s="73">
        <v>102.23</v>
      </c>
      <c r="AT77" s="73">
        <v>104.41</v>
      </c>
      <c r="AU77" s="73">
        <v>106.67</v>
      </c>
      <c r="AV77" s="73">
        <v>109.01</v>
      </c>
      <c r="AW77" s="73">
        <v>111.42</v>
      </c>
      <c r="AX77" s="73">
        <v>113.9</v>
      </c>
      <c r="AY77" s="73">
        <v>116.45</v>
      </c>
      <c r="AZ77" s="73">
        <v>119.06</v>
      </c>
      <c r="BA77" s="73">
        <v>121.74</v>
      </c>
      <c r="BB77" s="73">
        <v>124.47</v>
      </c>
      <c r="BC77" s="73">
        <v>127.26</v>
      </c>
      <c r="BD77" s="73">
        <v>130.09</v>
      </c>
      <c r="BE77" s="73">
        <v>132.97</v>
      </c>
      <c r="BF77" s="73">
        <v>135.9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U2:AA2"/>
    <mergeCell ref="U3:AA3"/>
    <mergeCell ref="AE2:AK2"/>
    <mergeCell ref="AM8:AO8"/>
    <mergeCell ref="AW8:AY8"/>
    <mergeCell ref="AE3:AK3"/>
    <mergeCell ref="U6:AA6"/>
    <mergeCell ref="U4:AA4"/>
    <mergeCell ref="U5:AA5"/>
    <mergeCell ref="AE5:AK5"/>
    <mergeCell ref="S8:U8"/>
    <mergeCell ref="AC8:AE8"/>
    <mergeCell ref="AE4:AK4"/>
    <mergeCell ref="AE6:AK6"/>
    <mergeCell ref="AO2:AU2"/>
    <mergeCell ref="AO3:AU3"/>
    <mergeCell ref="AO4:AU4"/>
    <mergeCell ref="AO5:AU5"/>
    <mergeCell ref="AO6:AU6"/>
    <mergeCell ref="AY2:BE2"/>
    <mergeCell ref="AY3:BE3"/>
    <mergeCell ref="AY4:BE4"/>
    <mergeCell ref="AY5:BE5"/>
    <mergeCell ref="AY6:BE6"/>
    <mergeCell ref="C6:H6"/>
    <mergeCell ref="I8:K8"/>
    <mergeCell ref="C2:H2"/>
    <mergeCell ref="C3:H3"/>
    <mergeCell ref="C4:H4"/>
    <mergeCell ref="C5:H5"/>
    <mergeCell ref="C8:E8"/>
    <mergeCell ref="J4:P4"/>
    <mergeCell ref="J5:P5"/>
    <mergeCell ref="J6:P6"/>
    <mergeCell ref="J2:P2"/>
    <mergeCell ref="J3:P3"/>
  </mergeCells>
  <phoneticPr fontId="2" type="noConversion"/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4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89" man="1"/>
    <brk id="18" max="89" man="1"/>
    <brk id="28" max="89" man="1"/>
    <brk id="38" max="89" man="1"/>
    <brk id="48" max="8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ER116"/>
  <sheetViews>
    <sheetView view="pageBreakPreview" zoomScale="85" zoomScaleNormal="100" zoomScaleSheetLayoutView="85" workbookViewId="0">
      <pane xSplit="2" topLeftCell="AM1" activePane="topRight" state="frozen"/>
      <selection activeCell="A21" sqref="A21"/>
      <selection pane="topRight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21" customHeight="1" thickBot="1">
      <c r="P1" s="11"/>
      <c r="Q1" s="11"/>
      <c r="R1" s="8"/>
      <c r="S1" s="8"/>
      <c r="T1" s="8"/>
    </row>
    <row r="2" spans="1:148" ht="21" customHeight="1">
      <c r="C2" s="87" t="s">
        <v>23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J2</f>
        <v>SBI LIFE - SWARNA JEEVAN (111N049V0X)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 t="e">
        <f>IF(ABS(C$9-#REF!)&lt;20,#REF!,0)*12</f>
        <v>#REF!</v>
      </c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tr">
        <f>J3</f>
        <v>Annexure 1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tr">
        <f>J4</f>
        <v xml:space="preserve"> Group Immediate Annuity Rates P.A. Payable Monthly</v>
      </c>
      <c r="V4" s="85"/>
      <c r="W4" s="85"/>
      <c r="X4" s="85"/>
      <c r="Y4" s="85"/>
      <c r="Z4" s="85"/>
      <c r="AA4" s="86"/>
      <c r="AE4" s="84" t="str">
        <f>J4</f>
        <v xml:space="preserve"> Group Immediate Annuity Rates P.A. Payable Monthly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7</v>
      </c>
      <c r="V5" s="85"/>
      <c r="W5" s="85"/>
      <c r="X5" s="85"/>
      <c r="Y5" s="85"/>
      <c r="Z5" s="85"/>
      <c r="AA5" s="86"/>
      <c r="AE5" s="84" t="s">
        <v>7</v>
      </c>
      <c r="AF5" s="85"/>
      <c r="AG5" s="85"/>
      <c r="AH5" s="85"/>
      <c r="AI5" s="85"/>
      <c r="AJ5" s="85"/>
      <c r="AK5" s="86"/>
      <c r="AO5" s="84" t="s">
        <v>7</v>
      </c>
      <c r="AP5" s="85"/>
      <c r="AQ5" s="85"/>
      <c r="AR5" s="85"/>
      <c r="AS5" s="85"/>
      <c r="AT5" s="85"/>
      <c r="AU5" s="86"/>
      <c r="AY5" s="84" t="s">
        <v>7</v>
      </c>
      <c r="AZ5" s="85"/>
      <c r="BA5" s="85"/>
      <c r="BB5" s="85"/>
      <c r="BC5" s="85"/>
      <c r="BD5" s="85"/>
      <c r="BE5" s="86"/>
    </row>
    <row r="6" spans="1:148" ht="16.5" thickBot="1">
      <c r="B6" s="15"/>
      <c r="C6" s="81" t="s">
        <v>17</v>
      </c>
      <c r="D6" s="82"/>
      <c r="E6" s="82"/>
      <c r="F6" s="82"/>
      <c r="G6" s="82"/>
      <c r="H6" s="82"/>
      <c r="J6" s="81" t="s">
        <v>17</v>
      </c>
      <c r="K6" s="82"/>
      <c r="L6" s="82"/>
      <c r="M6" s="82"/>
      <c r="N6" s="82"/>
      <c r="O6" s="82"/>
      <c r="P6" s="83"/>
      <c r="T6" s="8"/>
      <c r="U6" s="81" t="str">
        <f>J6</f>
        <v>Life and Last Survivor - 100% Income</v>
      </c>
      <c r="V6" s="82"/>
      <c r="W6" s="82"/>
      <c r="X6" s="82"/>
      <c r="Y6" s="82"/>
      <c r="Z6" s="82"/>
      <c r="AA6" s="83"/>
      <c r="AE6" s="81" t="str">
        <f>$J$6</f>
        <v>Life and Last Survivor - 100% Income</v>
      </c>
      <c r="AF6" s="82"/>
      <c r="AG6" s="82"/>
      <c r="AH6" s="82"/>
      <c r="AI6" s="82"/>
      <c r="AJ6" s="82"/>
      <c r="AK6" s="83"/>
      <c r="AO6" s="81" t="str">
        <f>$J$6</f>
        <v>Life and Last Survivor - 100% Income</v>
      </c>
      <c r="AP6" s="82"/>
      <c r="AQ6" s="82"/>
      <c r="AR6" s="82"/>
      <c r="AS6" s="82"/>
      <c r="AT6" s="82"/>
      <c r="AU6" s="83"/>
      <c r="AY6" s="81" t="str">
        <f>$J$6</f>
        <v>Life and Last Survivor - 100% Income</v>
      </c>
      <c r="AZ6" s="82"/>
      <c r="BA6" s="82"/>
      <c r="BB6" s="82"/>
      <c r="BC6" s="82"/>
      <c r="BD6" s="82"/>
      <c r="BE6" s="83"/>
    </row>
    <row r="7" spans="1:148" ht="13.5" thickBot="1"/>
    <row r="8" spans="1:148" ht="30" customHeight="1" thickBot="1">
      <c r="C8" s="99" t="s">
        <v>1</v>
      </c>
      <c r="D8" s="100"/>
      <c r="E8" s="101"/>
      <c r="I8" s="99" t="s">
        <v>1</v>
      </c>
      <c r="J8" s="100"/>
      <c r="K8" s="101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7">
        <v>56.65</v>
      </c>
      <c r="D10" s="77">
        <v>56.699999999999996</v>
      </c>
      <c r="E10" s="77">
        <v>56.739999999999995</v>
      </c>
      <c r="F10" s="77">
        <v>56.769999999999996</v>
      </c>
      <c r="G10" s="77">
        <v>56.809999999999995</v>
      </c>
      <c r="H10" s="77">
        <v>56.839999999999996</v>
      </c>
      <c r="I10" s="77">
        <v>56.879999999999995</v>
      </c>
      <c r="J10" s="77">
        <v>56.91</v>
      </c>
      <c r="K10" s="77">
        <v>56.93</v>
      </c>
      <c r="L10" s="77">
        <v>56.96</v>
      </c>
      <c r="M10" s="77">
        <v>56.989999999999995</v>
      </c>
      <c r="N10" s="77">
        <v>57.01</v>
      </c>
      <c r="O10" s="77">
        <v>57.04</v>
      </c>
      <c r="P10" s="77">
        <v>57.059999999999995</v>
      </c>
      <c r="Q10" s="77">
        <v>57.08</v>
      </c>
      <c r="R10" s="77">
        <v>57.1</v>
      </c>
      <c r="S10" s="77">
        <v>57.11</v>
      </c>
      <c r="T10" s="77">
        <v>57.129999999999995</v>
      </c>
      <c r="U10" s="77">
        <v>57.15</v>
      </c>
      <c r="V10" s="77" t="s">
        <v>73</v>
      </c>
      <c r="W10" s="77" t="s">
        <v>73</v>
      </c>
      <c r="X10" s="77" t="s">
        <v>73</v>
      </c>
      <c r="Y10" s="77" t="s">
        <v>73</v>
      </c>
      <c r="Z10" s="77" t="s">
        <v>73</v>
      </c>
      <c r="AA10" s="77" t="s">
        <v>73</v>
      </c>
      <c r="AB10" s="77" t="s">
        <v>73</v>
      </c>
      <c r="AC10" s="77" t="s">
        <v>73</v>
      </c>
      <c r="AD10" s="77" t="s">
        <v>73</v>
      </c>
      <c r="AE10" s="77" t="s">
        <v>73</v>
      </c>
      <c r="AF10" s="77" t="s">
        <v>73</v>
      </c>
      <c r="AG10" s="77" t="s">
        <v>73</v>
      </c>
      <c r="AH10" s="77" t="s">
        <v>73</v>
      </c>
      <c r="AI10" s="77" t="s">
        <v>73</v>
      </c>
      <c r="AJ10" s="77" t="s">
        <v>73</v>
      </c>
      <c r="AK10" s="77" t="s">
        <v>73</v>
      </c>
      <c r="AL10" s="77" t="s">
        <v>73</v>
      </c>
      <c r="AM10" s="77" t="s">
        <v>73</v>
      </c>
      <c r="AN10" s="77" t="s">
        <v>73</v>
      </c>
      <c r="AO10" s="77" t="s">
        <v>73</v>
      </c>
      <c r="AP10" s="77" t="s">
        <v>73</v>
      </c>
      <c r="AQ10" s="77" t="s">
        <v>73</v>
      </c>
      <c r="AR10" s="77" t="s">
        <v>73</v>
      </c>
      <c r="AS10" s="77" t="s">
        <v>73</v>
      </c>
      <c r="AT10" s="77" t="s">
        <v>73</v>
      </c>
      <c r="AU10" s="77" t="s">
        <v>73</v>
      </c>
      <c r="AV10" s="77" t="s">
        <v>73</v>
      </c>
      <c r="AW10" s="77" t="s">
        <v>73</v>
      </c>
      <c r="AX10" s="77" t="s">
        <v>73</v>
      </c>
      <c r="AY10" s="77" t="s">
        <v>73</v>
      </c>
      <c r="AZ10" s="77" t="s">
        <v>73</v>
      </c>
      <c r="BA10" s="77" t="s">
        <v>73</v>
      </c>
      <c r="BB10" s="77" t="s">
        <v>73</v>
      </c>
      <c r="BC10" s="77" t="s">
        <v>73</v>
      </c>
      <c r="BD10" s="77" t="s">
        <v>73</v>
      </c>
      <c r="BE10" s="77" t="s">
        <v>73</v>
      </c>
      <c r="BF10" s="77" t="s">
        <v>73</v>
      </c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7">
        <v>56.75</v>
      </c>
      <c r="D11" s="77">
        <v>56.8</v>
      </c>
      <c r="E11" s="77">
        <v>56.839999999999996</v>
      </c>
      <c r="F11" s="77">
        <v>56.879999999999995</v>
      </c>
      <c r="G11" s="77">
        <v>56.919999999999995</v>
      </c>
      <c r="H11" s="77">
        <v>56.949999999999996</v>
      </c>
      <c r="I11" s="77">
        <v>56.989999999999995</v>
      </c>
      <c r="J11" s="77">
        <v>57.019999999999996</v>
      </c>
      <c r="K11" s="77">
        <v>57.05</v>
      </c>
      <c r="L11" s="77">
        <v>57.08</v>
      </c>
      <c r="M11" s="77">
        <v>57.11</v>
      </c>
      <c r="N11" s="77">
        <v>57.14</v>
      </c>
      <c r="O11" s="77">
        <v>57.16</v>
      </c>
      <c r="P11" s="77">
        <v>57.18</v>
      </c>
      <c r="Q11" s="77">
        <v>57.21</v>
      </c>
      <c r="R11" s="77">
        <v>57.23</v>
      </c>
      <c r="S11" s="77">
        <v>57.239999999999995</v>
      </c>
      <c r="T11" s="77">
        <v>57.26</v>
      </c>
      <c r="U11" s="77">
        <v>57.28</v>
      </c>
      <c r="V11" s="77">
        <v>57.29</v>
      </c>
      <c r="W11" s="77" t="s">
        <v>73</v>
      </c>
      <c r="X11" s="77" t="s">
        <v>73</v>
      </c>
      <c r="Y11" s="77" t="s">
        <v>73</v>
      </c>
      <c r="Z11" s="77" t="s">
        <v>73</v>
      </c>
      <c r="AA11" s="77" t="s">
        <v>73</v>
      </c>
      <c r="AB11" s="77" t="s">
        <v>73</v>
      </c>
      <c r="AC11" s="77" t="s">
        <v>73</v>
      </c>
      <c r="AD11" s="77" t="s">
        <v>73</v>
      </c>
      <c r="AE11" s="77" t="s">
        <v>73</v>
      </c>
      <c r="AF11" s="77" t="s">
        <v>73</v>
      </c>
      <c r="AG11" s="77" t="s">
        <v>73</v>
      </c>
      <c r="AH11" s="77" t="s">
        <v>73</v>
      </c>
      <c r="AI11" s="77" t="s">
        <v>73</v>
      </c>
      <c r="AJ11" s="77" t="s">
        <v>73</v>
      </c>
      <c r="AK11" s="77" t="s">
        <v>73</v>
      </c>
      <c r="AL11" s="77" t="s">
        <v>73</v>
      </c>
      <c r="AM11" s="77" t="s">
        <v>73</v>
      </c>
      <c r="AN11" s="77" t="s">
        <v>73</v>
      </c>
      <c r="AO11" s="77" t="s">
        <v>73</v>
      </c>
      <c r="AP11" s="77" t="s">
        <v>73</v>
      </c>
      <c r="AQ11" s="77" t="s">
        <v>73</v>
      </c>
      <c r="AR11" s="77" t="s">
        <v>73</v>
      </c>
      <c r="AS11" s="77" t="s">
        <v>73</v>
      </c>
      <c r="AT11" s="77" t="s">
        <v>73</v>
      </c>
      <c r="AU11" s="77" t="s">
        <v>73</v>
      </c>
      <c r="AV11" s="77" t="s">
        <v>73</v>
      </c>
      <c r="AW11" s="77" t="s">
        <v>73</v>
      </c>
      <c r="AX11" s="77" t="s">
        <v>73</v>
      </c>
      <c r="AY11" s="77" t="s">
        <v>73</v>
      </c>
      <c r="AZ11" s="77" t="s">
        <v>73</v>
      </c>
      <c r="BA11" s="77" t="s">
        <v>73</v>
      </c>
      <c r="BB11" s="77" t="s">
        <v>73</v>
      </c>
      <c r="BC11" s="77" t="s">
        <v>73</v>
      </c>
      <c r="BD11" s="77" t="s">
        <v>73</v>
      </c>
      <c r="BE11" s="77" t="s">
        <v>73</v>
      </c>
      <c r="BF11" s="77" t="s">
        <v>73</v>
      </c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7">
        <v>56.85</v>
      </c>
      <c r="D12" s="77">
        <v>56.9</v>
      </c>
      <c r="E12" s="77">
        <v>56.94</v>
      </c>
      <c r="F12" s="77">
        <v>56.98</v>
      </c>
      <c r="G12" s="77">
        <v>57.03</v>
      </c>
      <c r="H12" s="77">
        <v>57.059999999999995</v>
      </c>
      <c r="I12" s="77">
        <v>57.1</v>
      </c>
      <c r="J12" s="77">
        <v>57.14</v>
      </c>
      <c r="K12" s="77">
        <v>57.169999999999995</v>
      </c>
      <c r="L12" s="77">
        <v>57.199999999999996</v>
      </c>
      <c r="M12" s="77">
        <v>57.23</v>
      </c>
      <c r="N12" s="77">
        <v>57.26</v>
      </c>
      <c r="O12" s="77">
        <v>57.29</v>
      </c>
      <c r="P12" s="77">
        <v>57.309999999999995</v>
      </c>
      <c r="Q12" s="77">
        <v>57.339999999999996</v>
      </c>
      <c r="R12" s="77">
        <v>57.36</v>
      </c>
      <c r="S12" s="77">
        <v>57.379999999999995</v>
      </c>
      <c r="T12" s="77">
        <v>57.41</v>
      </c>
      <c r="U12" s="77">
        <v>57.44</v>
      </c>
      <c r="V12" s="77">
        <v>57.47</v>
      </c>
      <c r="W12" s="77">
        <v>57.94</v>
      </c>
      <c r="X12" s="77" t="s">
        <v>73</v>
      </c>
      <c r="Y12" s="77" t="s">
        <v>73</v>
      </c>
      <c r="Z12" s="77" t="s">
        <v>73</v>
      </c>
      <c r="AA12" s="77" t="s">
        <v>73</v>
      </c>
      <c r="AB12" s="77" t="s">
        <v>73</v>
      </c>
      <c r="AC12" s="77" t="s">
        <v>73</v>
      </c>
      <c r="AD12" s="77" t="s">
        <v>73</v>
      </c>
      <c r="AE12" s="77" t="s">
        <v>73</v>
      </c>
      <c r="AF12" s="77" t="s">
        <v>73</v>
      </c>
      <c r="AG12" s="77" t="s">
        <v>73</v>
      </c>
      <c r="AH12" s="77" t="s">
        <v>73</v>
      </c>
      <c r="AI12" s="77" t="s">
        <v>73</v>
      </c>
      <c r="AJ12" s="77" t="s">
        <v>73</v>
      </c>
      <c r="AK12" s="77" t="s">
        <v>73</v>
      </c>
      <c r="AL12" s="77" t="s">
        <v>73</v>
      </c>
      <c r="AM12" s="77" t="s">
        <v>73</v>
      </c>
      <c r="AN12" s="77" t="s">
        <v>73</v>
      </c>
      <c r="AO12" s="77" t="s">
        <v>73</v>
      </c>
      <c r="AP12" s="77" t="s">
        <v>73</v>
      </c>
      <c r="AQ12" s="77" t="s">
        <v>73</v>
      </c>
      <c r="AR12" s="77" t="s">
        <v>73</v>
      </c>
      <c r="AS12" s="77" t="s">
        <v>73</v>
      </c>
      <c r="AT12" s="77" t="s">
        <v>73</v>
      </c>
      <c r="AU12" s="77" t="s">
        <v>73</v>
      </c>
      <c r="AV12" s="77" t="s">
        <v>73</v>
      </c>
      <c r="AW12" s="77" t="s">
        <v>73</v>
      </c>
      <c r="AX12" s="77" t="s">
        <v>73</v>
      </c>
      <c r="AY12" s="77" t="s">
        <v>73</v>
      </c>
      <c r="AZ12" s="77" t="s">
        <v>73</v>
      </c>
      <c r="BA12" s="77" t="s">
        <v>73</v>
      </c>
      <c r="BB12" s="77" t="s">
        <v>73</v>
      </c>
      <c r="BC12" s="77" t="s">
        <v>73</v>
      </c>
      <c r="BD12" s="77" t="s">
        <v>73</v>
      </c>
      <c r="BE12" s="77" t="s">
        <v>73</v>
      </c>
      <c r="BF12" s="77" t="s">
        <v>73</v>
      </c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7">
        <v>56.949999999999996</v>
      </c>
      <c r="D13" s="77">
        <v>57</v>
      </c>
      <c r="E13" s="77">
        <v>57.04</v>
      </c>
      <c r="F13" s="77">
        <v>57.089999999999996</v>
      </c>
      <c r="G13" s="77">
        <v>57.129999999999995</v>
      </c>
      <c r="H13" s="77">
        <v>57.169999999999995</v>
      </c>
      <c r="I13" s="77">
        <v>57.21</v>
      </c>
      <c r="J13" s="77">
        <v>57.25</v>
      </c>
      <c r="K13" s="77">
        <v>57.29</v>
      </c>
      <c r="L13" s="77">
        <v>57.32</v>
      </c>
      <c r="M13" s="77">
        <v>57.35</v>
      </c>
      <c r="N13" s="77">
        <v>57.379999999999995</v>
      </c>
      <c r="O13" s="77">
        <v>57.41</v>
      </c>
      <c r="P13" s="77">
        <v>57.45</v>
      </c>
      <c r="Q13" s="77">
        <v>57.5</v>
      </c>
      <c r="R13" s="77">
        <v>57.54</v>
      </c>
      <c r="S13" s="77">
        <v>57.58</v>
      </c>
      <c r="T13" s="77">
        <v>57.61</v>
      </c>
      <c r="U13" s="77">
        <v>57.65</v>
      </c>
      <c r="V13" s="77">
        <v>57.68</v>
      </c>
      <c r="W13" s="77">
        <v>58.18</v>
      </c>
      <c r="X13" s="77">
        <v>58.21</v>
      </c>
      <c r="Y13" s="77" t="s">
        <v>73</v>
      </c>
      <c r="Z13" s="77" t="s">
        <v>73</v>
      </c>
      <c r="AA13" s="77" t="s">
        <v>73</v>
      </c>
      <c r="AB13" s="77" t="s">
        <v>73</v>
      </c>
      <c r="AC13" s="77" t="s">
        <v>73</v>
      </c>
      <c r="AD13" s="77" t="s">
        <v>73</v>
      </c>
      <c r="AE13" s="77" t="s">
        <v>73</v>
      </c>
      <c r="AF13" s="77" t="s">
        <v>73</v>
      </c>
      <c r="AG13" s="77" t="s">
        <v>73</v>
      </c>
      <c r="AH13" s="77" t="s">
        <v>73</v>
      </c>
      <c r="AI13" s="77" t="s">
        <v>73</v>
      </c>
      <c r="AJ13" s="77" t="s">
        <v>73</v>
      </c>
      <c r="AK13" s="77" t="s">
        <v>73</v>
      </c>
      <c r="AL13" s="77" t="s">
        <v>73</v>
      </c>
      <c r="AM13" s="77" t="s">
        <v>73</v>
      </c>
      <c r="AN13" s="77" t="s">
        <v>73</v>
      </c>
      <c r="AO13" s="77" t="s">
        <v>73</v>
      </c>
      <c r="AP13" s="77" t="s">
        <v>73</v>
      </c>
      <c r="AQ13" s="77" t="s">
        <v>73</v>
      </c>
      <c r="AR13" s="77" t="s">
        <v>73</v>
      </c>
      <c r="AS13" s="77" t="s">
        <v>73</v>
      </c>
      <c r="AT13" s="77" t="s">
        <v>73</v>
      </c>
      <c r="AU13" s="77" t="s">
        <v>73</v>
      </c>
      <c r="AV13" s="77" t="s">
        <v>73</v>
      </c>
      <c r="AW13" s="77" t="s">
        <v>73</v>
      </c>
      <c r="AX13" s="77" t="s">
        <v>73</v>
      </c>
      <c r="AY13" s="77" t="s">
        <v>73</v>
      </c>
      <c r="AZ13" s="77" t="s">
        <v>73</v>
      </c>
      <c r="BA13" s="77" t="s">
        <v>73</v>
      </c>
      <c r="BB13" s="77" t="s">
        <v>73</v>
      </c>
      <c r="BC13" s="77" t="s">
        <v>73</v>
      </c>
      <c r="BD13" s="77" t="s">
        <v>73</v>
      </c>
      <c r="BE13" s="77" t="s">
        <v>73</v>
      </c>
      <c r="BF13" s="77" t="s">
        <v>73</v>
      </c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7">
        <v>57.04</v>
      </c>
      <c r="D14" s="77">
        <v>57.089999999999996</v>
      </c>
      <c r="E14" s="77">
        <v>57.14</v>
      </c>
      <c r="F14" s="77">
        <v>57.19</v>
      </c>
      <c r="G14" s="77">
        <v>57.239999999999995</v>
      </c>
      <c r="H14" s="77">
        <v>57.28</v>
      </c>
      <c r="I14" s="77">
        <v>57.33</v>
      </c>
      <c r="J14" s="77">
        <v>57.37</v>
      </c>
      <c r="K14" s="77">
        <v>57.41</v>
      </c>
      <c r="L14" s="77">
        <v>57.44</v>
      </c>
      <c r="M14" s="77">
        <v>57.49</v>
      </c>
      <c r="N14" s="77">
        <v>57.54</v>
      </c>
      <c r="O14" s="77">
        <v>57.6</v>
      </c>
      <c r="P14" s="77">
        <v>57.65</v>
      </c>
      <c r="Q14" s="77">
        <v>57.7</v>
      </c>
      <c r="R14" s="77">
        <v>57.74</v>
      </c>
      <c r="S14" s="77">
        <v>57.78</v>
      </c>
      <c r="T14" s="77">
        <v>57.82</v>
      </c>
      <c r="U14" s="77">
        <v>57.86</v>
      </c>
      <c r="V14" s="77">
        <v>57.9</v>
      </c>
      <c r="W14" s="77">
        <v>58.42</v>
      </c>
      <c r="X14" s="77">
        <v>58.45</v>
      </c>
      <c r="Y14" s="77">
        <v>58.48</v>
      </c>
      <c r="Z14" s="77" t="s">
        <v>73</v>
      </c>
      <c r="AA14" s="77" t="s">
        <v>73</v>
      </c>
      <c r="AB14" s="77" t="s">
        <v>73</v>
      </c>
      <c r="AC14" s="77" t="s">
        <v>73</v>
      </c>
      <c r="AD14" s="77" t="s">
        <v>73</v>
      </c>
      <c r="AE14" s="77" t="s">
        <v>73</v>
      </c>
      <c r="AF14" s="77" t="s">
        <v>73</v>
      </c>
      <c r="AG14" s="77" t="s">
        <v>73</v>
      </c>
      <c r="AH14" s="77" t="s">
        <v>73</v>
      </c>
      <c r="AI14" s="77" t="s">
        <v>73</v>
      </c>
      <c r="AJ14" s="77" t="s">
        <v>73</v>
      </c>
      <c r="AK14" s="77" t="s">
        <v>73</v>
      </c>
      <c r="AL14" s="77" t="s">
        <v>73</v>
      </c>
      <c r="AM14" s="77" t="s">
        <v>73</v>
      </c>
      <c r="AN14" s="77" t="s">
        <v>73</v>
      </c>
      <c r="AO14" s="77" t="s">
        <v>73</v>
      </c>
      <c r="AP14" s="77" t="s">
        <v>73</v>
      </c>
      <c r="AQ14" s="77" t="s">
        <v>73</v>
      </c>
      <c r="AR14" s="77" t="s">
        <v>73</v>
      </c>
      <c r="AS14" s="77" t="s">
        <v>73</v>
      </c>
      <c r="AT14" s="77" t="s">
        <v>73</v>
      </c>
      <c r="AU14" s="77" t="s">
        <v>73</v>
      </c>
      <c r="AV14" s="77" t="s">
        <v>73</v>
      </c>
      <c r="AW14" s="77" t="s">
        <v>73</v>
      </c>
      <c r="AX14" s="77" t="s">
        <v>73</v>
      </c>
      <c r="AY14" s="77" t="s">
        <v>73</v>
      </c>
      <c r="AZ14" s="77" t="s">
        <v>73</v>
      </c>
      <c r="BA14" s="77" t="s">
        <v>73</v>
      </c>
      <c r="BB14" s="77" t="s">
        <v>73</v>
      </c>
      <c r="BC14" s="77" t="s">
        <v>73</v>
      </c>
      <c r="BD14" s="77" t="s">
        <v>73</v>
      </c>
      <c r="BE14" s="77" t="s">
        <v>73</v>
      </c>
      <c r="BF14" s="77" t="s">
        <v>73</v>
      </c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7">
        <v>57.14</v>
      </c>
      <c r="D15" s="77">
        <v>57.19</v>
      </c>
      <c r="E15" s="77">
        <v>57.239999999999995</v>
      </c>
      <c r="F15" s="77">
        <v>57.3</v>
      </c>
      <c r="G15" s="77">
        <v>57.35</v>
      </c>
      <c r="H15" s="77">
        <v>57.39</v>
      </c>
      <c r="I15" s="77">
        <v>57.44</v>
      </c>
      <c r="J15" s="77">
        <v>57.48</v>
      </c>
      <c r="K15" s="77">
        <v>57.54</v>
      </c>
      <c r="L15" s="77">
        <v>57.61</v>
      </c>
      <c r="M15" s="77">
        <v>57.67</v>
      </c>
      <c r="N15" s="77">
        <v>57.73</v>
      </c>
      <c r="O15" s="77">
        <v>57.79</v>
      </c>
      <c r="P15" s="77">
        <v>57.85</v>
      </c>
      <c r="Q15" s="77">
        <v>57.9</v>
      </c>
      <c r="R15" s="77">
        <v>57.95</v>
      </c>
      <c r="S15" s="77">
        <v>57.99</v>
      </c>
      <c r="T15" s="77">
        <v>58.04</v>
      </c>
      <c r="U15" s="77">
        <v>58.08</v>
      </c>
      <c r="V15" s="77">
        <v>58.12</v>
      </c>
      <c r="W15" s="77">
        <v>58.66</v>
      </c>
      <c r="X15" s="77">
        <v>58.7</v>
      </c>
      <c r="Y15" s="77">
        <v>58.73</v>
      </c>
      <c r="Z15" s="77">
        <v>58.77</v>
      </c>
      <c r="AA15" s="77" t="s">
        <v>73</v>
      </c>
      <c r="AB15" s="77" t="s">
        <v>73</v>
      </c>
      <c r="AC15" s="77" t="s">
        <v>73</v>
      </c>
      <c r="AD15" s="77" t="s">
        <v>73</v>
      </c>
      <c r="AE15" s="77" t="s">
        <v>73</v>
      </c>
      <c r="AF15" s="77" t="s">
        <v>73</v>
      </c>
      <c r="AG15" s="77" t="s">
        <v>73</v>
      </c>
      <c r="AH15" s="77" t="s">
        <v>73</v>
      </c>
      <c r="AI15" s="77" t="s">
        <v>73</v>
      </c>
      <c r="AJ15" s="77" t="s">
        <v>73</v>
      </c>
      <c r="AK15" s="77" t="s">
        <v>73</v>
      </c>
      <c r="AL15" s="77" t="s">
        <v>73</v>
      </c>
      <c r="AM15" s="77" t="s">
        <v>73</v>
      </c>
      <c r="AN15" s="77" t="s">
        <v>73</v>
      </c>
      <c r="AO15" s="77" t="s">
        <v>73</v>
      </c>
      <c r="AP15" s="77" t="s">
        <v>73</v>
      </c>
      <c r="AQ15" s="77" t="s">
        <v>73</v>
      </c>
      <c r="AR15" s="77" t="s">
        <v>73</v>
      </c>
      <c r="AS15" s="77" t="s">
        <v>73</v>
      </c>
      <c r="AT15" s="77" t="s">
        <v>73</v>
      </c>
      <c r="AU15" s="77" t="s">
        <v>73</v>
      </c>
      <c r="AV15" s="77" t="s">
        <v>73</v>
      </c>
      <c r="AW15" s="77" t="s">
        <v>73</v>
      </c>
      <c r="AX15" s="77" t="s">
        <v>73</v>
      </c>
      <c r="AY15" s="77" t="s">
        <v>73</v>
      </c>
      <c r="AZ15" s="77" t="s">
        <v>73</v>
      </c>
      <c r="BA15" s="77" t="s">
        <v>73</v>
      </c>
      <c r="BB15" s="77" t="s">
        <v>73</v>
      </c>
      <c r="BC15" s="77" t="s">
        <v>73</v>
      </c>
      <c r="BD15" s="77" t="s">
        <v>73</v>
      </c>
      <c r="BE15" s="77" t="s">
        <v>73</v>
      </c>
      <c r="BF15" s="77" t="s">
        <v>73</v>
      </c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7">
        <v>57.23</v>
      </c>
      <c r="D16" s="77">
        <v>57.29</v>
      </c>
      <c r="E16" s="77">
        <v>57.339999999999996</v>
      </c>
      <c r="F16" s="77">
        <v>57.4</v>
      </c>
      <c r="G16" s="77">
        <v>57.449999999999996</v>
      </c>
      <c r="H16" s="77">
        <v>57.5</v>
      </c>
      <c r="I16" s="77">
        <v>57.57</v>
      </c>
      <c r="J16" s="77">
        <v>57.64</v>
      </c>
      <c r="K16" s="77">
        <v>57.72</v>
      </c>
      <c r="L16" s="77">
        <v>57.79</v>
      </c>
      <c r="M16" s="77">
        <v>57.86</v>
      </c>
      <c r="N16" s="77">
        <v>57.92</v>
      </c>
      <c r="O16" s="77">
        <v>57.98</v>
      </c>
      <c r="P16" s="77">
        <v>58.04</v>
      </c>
      <c r="Q16" s="77">
        <v>58.1</v>
      </c>
      <c r="R16" s="77">
        <v>58.15</v>
      </c>
      <c r="S16" s="77">
        <v>58.2</v>
      </c>
      <c r="T16" s="77">
        <v>58.25</v>
      </c>
      <c r="U16" s="77">
        <v>58.3</v>
      </c>
      <c r="V16" s="77">
        <v>58.34</v>
      </c>
      <c r="W16" s="77">
        <v>58.91</v>
      </c>
      <c r="X16" s="77">
        <v>58.95</v>
      </c>
      <c r="Y16" s="77">
        <v>58.99</v>
      </c>
      <c r="Z16" s="77">
        <v>59.02</v>
      </c>
      <c r="AA16" s="77">
        <v>59.06</v>
      </c>
      <c r="AB16" s="77" t="s">
        <v>73</v>
      </c>
      <c r="AC16" s="77" t="s">
        <v>73</v>
      </c>
      <c r="AD16" s="77" t="s">
        <v>73</v>
      </c>
      <c r="AE16" s="77" t="s">
        <v>73</v>
      </c>
      <c r="AF16" s="77" t="s">
        <v>73</v>
      </c>
      <c r="AG16" s="77" t="s">
        <v>73</v>
      </c>
      <c r="AH16" s="77" t="s">
        <v>73</v>
      </c>
      <c r="AI16" s="77" t="s">
        <v>73</v>
      </c>
      <c r="AJ16" s="77" t="s">
        <v>73</v>
      </c>
      <c r="AK16" s="77" t="s">
        <v>73</v>
      </c>
      <c r="AL16" s="77" t="s">
        <v>73</v>
      </c>
      <c r="AM16" s="77" t="s">
        <v>73</v>
      </c>
      <c r="AN16" s="77" t="s">
        <v>73</v>
      </c>
      <c r="AO16" s="77" t="s">
        <v>73</v>
      </c>
      <c r="AP16" s="77" t="s">
        <v>73</v>
      </c>
      <c r="AQ16" s="77" t="s">
        <v>73</v>
      </c>
      <c r="AR16" s="77" t="s">
        <v>73</v>
      </c>
      <c r="AS16" s="77" t="s">
        <v>73</v>
      </c>
      <c r="AT16" s="77" t="s">
        <v>73</v>
      </c>
      <c r="AU16" s="77" t="s">
        <v>73</v>
      </c>
      <c r="AV16" s="77" t="s">
        <v>73</v>
      </c>
      <c r="AW16" s="77" t="s">
        <v>73</v>
      </c>
      <c r="AX16" s="77" t="s">
        <v>73</v>
      </c>
      <c r="AY16" s="77" t="s">
        <v>73</v>
      </c>
      <c r="AZ16" s="77" t="s">
        <v>73</v>
      </c>
      <c r="BA16" s="77" t="s">
        <v>73</v>
      </c>
      <c r="BB16" s="77" t="s">
        <v>73</v>
      </c>
      <c r="BC16" s="77" t="s">
        <v>73</v>
      </c>
      <c r="BD16" s="77" t="s">
        <v>73</v>
      </c>
      <c r="BE16" s="77" t="s">
        <v>73</v>
      </c>
      <c r="BF16" s="77" t="s">
        <v>73</v>
      </c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7">
        <v>57.32</v>
      </c>
      <c r="D17" s="77">
        <v>57.379999999999995</v>
      </c>
      <c r="E17" s="77">
        <v>57.44</v>
      </c>
      <c r="F17" s="77">
        <v>57.5</v>
      </c>
      <c r="G17" s="77">
        <v>57.56</v>
      </c>
      <c r="H17" s="77">
        <v>57.65</v>
      </c>
      <c r="I17" s="77">
        <v>57.73</v>
      </c>
      <c r="J17" s="77">
        <v>57.82</v>
      </c>
      <c r="K17" s="77">
        <v>57.89</v>
      </c>
      <c r="L17" s="77">
        <v>57.97</v>
      </c>
      <c r="M17" s="77">
        <v>58.04</v>
      </c>
      <c r="N17" s="77">
        <v>58.11</v>
      </c>
      <c r="O17" s="77">
        <v>58.18</v>
      </c>
      <c r="P17" s="77">
        <v>58.24</v>
      </c>
      <c r="Q17" s="77">
        <v>58.3</v>
      </c>
      <c r="R17" s="77">
        <v>58.36</v>
      </c>
      <c r="S17" s="77">
        <v>58.42</v>
      </c>
      <c r="T17" s="77">
        <v>58.47</v>
      </c>
      <c r="U17" s="77">
        <v>58.52</v>
      </c>
      <c r="V17" s="77">
        <v>58.56</v>
      </c>
      <c r="W17" s="77">
        <v>59.16</v>
      </c>
      <c r="X17" s="77">
        <v>59.2</v>
      </c>
      <c r="Y17" s="77">
        <v>59.24</v>
      </c>
      <c r="Z17" s="77">
        <v>59.28</v>
      </c>
      <c r="AA17" s="77">
        <v>59.32</v>
      </c>
      <c r="AB17" s="77">
        <v>59.35</v>
      </c>
      <c r="AC17" s="77" t="s">
        <v>73</v>
      </c>
      <c r="AD17" s="77" t="s">
        <v>73</v>
      </c>
      <c r="AE17" s="77" t="s">
        <v>73</v>
      </c>
      <c r="AF17" s="77" t="s">
        <v>73</v>
      </c>
      <c r="AG17" s="77" t="s">
        <v>73</v>
      </c>
      <c r="AH17" s="77" t="s">
        <v>73</v>
      </c>
      <c r="AI17" s="77" t="s">
        <v>73</v>
      </c>
      <c r="AJ17" s="77" t="s">
        <v>73</v>
      </c>
      <c r="AK17" s="77" t="s">
        <v>73</v>
      </c>
      <c r="AL17" s="77" t="s">
        <v>73</v>
      </c>
      <c r="AM17" s="77" t="s">
        <v>73</v>
      </c>
      <c r="AN17" s="77" t="s">
        <v>73</v>
      </c>
      <c r="AO17" s="77" t="s">
        <v>73</v>
      </c>
      <c r="AP17" s="77" t="s">
        <v>73</v>
      </c>
      <c r="AQ17" s="77" t="s">
        <v>73</v>
      </c>
      <c r="AR17" s="77" t="s">
        <v>73</v>
      </c>
      <c r="AS17" s="77" t="s">
        <v>73</v>
      </c>
      <c r="AT17" s="77" t="s">
        <v>73</v>
      </c>
      <c r="AU17" s="77" t="s">
        <v>73</v>
      </c>
      <c r="AV17" s="77" t="s">
        <v>73</v>
      </c>
      <c r="AW17" s="77" t="s">
        <v>73</v>
      </c>
      <c r="AX17" s="77" t="s">
        <v>73</v>
      </c>
      <c r="AY17" s="77" t="s">
        <v>73</v>
      </c>
      <c r="AZ17" s="77" t="s">
        <v>73</v>
      </c>
      <c r="BA17" s="77" t="s">
        <v>73</v>
      </c>
      <c r="BB17" s="77" t="s">
        <v>73</v>
      </c>
      <c r="BC17" s="77" t="s">
        <v>73</v>
      </c>
      <c r="BD17" s="77" t="s">
        <v>73</v>
      </c>
      <c r="BE17" s="77" t="s">
        <v>73</v>
      </c>
      <c r="BF17" s="77" t="s">
        <v>73</v>
      </c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7">
        <v>57.41</v>
      </c>
      <c r="D18" s="77">
        <v>57.47</v>
      </c>
      <c r="E18" s="77">
        <v>57.54</v>
      </c>
      <c r="F18" s="77">
        <v>57.61</v>
      </c>
      <c r="G18" s="77">
        <v>57.71</v>
      </c>
      <c r="H18" s="77">
        <v>57.81</v>
      </c>
      <c r="I18" s="77">
        <v>57.9</v>
      </c>
      <c r="J18" s="77">
        <v>57.99</v>
      </c>
      <c r="K18" s="77">
        <v>58.07</v>
      </c>
      <c r="L18" s="77">
        <v>58.15</v>
      </c>
      <c r="M18" s="77">
        <v>58.23</v>
      </c>
      <c r="N18" s="77">
        <v>58.3</v>
      </c>
      <c r="O18" s="77">
        <v>58.38</v>
      </c>
      <c r="P18" s="77">
        <v>58.44</v>
      </c>
      <c r="Q18" s="77">
        <v>58.51</v>
      </c>
      <c r="R18" s="77">
        <v>58.57</v>
      </c>
      <c r="S18" s="77">
        <v>58.63</v>
      </c>
      <c r="T18" s="77">
        <v>58.69</v>
      </c>
      <c r="U18" s="77">
        <v>58.74</v>
      </c>
      <c r="V18" s="77">
        <v>58.79</v>
      </c>
      <c r="W18" s="77">
        <v>59.41</v>
      </c>
      <c r="X18" s="77">
        <v>59.46</v>
      </c>
      <c r="Y18" s="77">
        <v>59.5</v>
      </c>
      <c r="Z18" s="77">
        <v>59.54</v>
      </c>
      <c r="AA18" s="77">
        <v>59.58</v>
      </c>
      <c r="AB18" s="77">
        <v>59.62</v>
      </c>
      <c r="AC18" s="77">
        <v>59.66</v>
      </c>
      <c r="AD18" s="77" t="s">
        <v>73</v>
      </c>
      <c r="AE18" s="77" t="s">
        <v>73</v>
      </c>
      <c r="AF18" s="77" t="s">
        <v>73</v>
      </c>
      <c r="AG18" s="77" t="s">
        <v>73</v>
      </c>
      <c r="AH18" s="77" t="s">
        <v>73</v>
      </c>
      <c r="AI18" s="77" t="s">
        <v>73</v>
      </c>
      <c r="AJ18" s="77" t="s">
        <v>73</v>
      </c>
      <c r="AK18" s="77" t="s">
        <v>73</v>
      </c>
      <c r="AL18" s="77" t="s">
        <v>73</v>
      </c>
      <c r="AM18" s="77" t="s">
        <v>73</v>
      </c>
      <c r="AN18" s="77" t="s">
        <v>73</v>
      </c>
      <c r="AO18" s="77" t="s">
        <v>73</v>
      </c>
      <c r="AP18" s="77" t="s">
        <v>73</v>
      </c>
      <c r="AQ18" s="77" t="s">
        <v>73</v>
      </c>
      <c r="AR18" s="77" t="s">
        <v>73</v>
      </c>
      <c r="AS18" s="77" t="s">
        <v>73</v>
      </c>
      <c r="AT18" s="77" t="s">
        <v>73</v>
      </c>
      <c r="AU18" s="77" t="s">
        <v>73</v>
      </c>
      <c r="AV18" s="77" t="s">
        <v>73</v>
      </c>
      <c r="AW18" s="77" t="s">
        <v>73</v>
      </c>
      <c r="AX18" s="77" t="s">
        <v>73</v>
      </c>
      <c r="AY18" s="77" t="s">
        <v>73</v>
      </c>
      <c r="AZ18" s="77" t="s">
        <v>73</v>
      </c>
      <c r="BA18" s="77" t="s">
        <v>73</v>
      </c>
      <c r="BB18" s="77" t="s">
        <v>73</v>
      </c>
      <c r="BC18" s="77" t="s">
        <v>73</v>
      </c>
      <c r="BD18" s="77" t="s">
        <v>73</v>
      </c>
      <c r="BE18" s="77" t="s">
        <v>73</v>
      </c>
      <c r="BF18" s="77" t="s">
        <v>73</v>
      </c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7">
        <v>57.5</v>
      </c>
      <c r="D19" s="77">
        <v>57.57</v>
      </c>
      <c r="E19" s="77">
        <v>57.66</v>
      </c>
      <c r="F19" s="77">
        <v>57.76</v>
      </c>
      <c r="G19" s="77">
        <v>57.87</v>
      </c>
      <c r="H19" s="77">
        <v>57.97</v>
      </c>
      <c r="I19" s="77">
        <v>58.06</v>
      </c>
      <c r="J19" s="77">
        <v>58.16</v>
      </c>
      <c r="K19" s="77">
        <v>58.25</v>
      </c>
      <c r="L19" s="77">
        <v>58.33</v>
      </c>
      <c r="M19" s="77">
        <v>58.42</v>
      </c>
      <c r="N19" s="77">
        <v>58.5</v>
      </c>
      <c r="O19" s="77">
        <v>58.57</v>
      </c>
      <c r="P19" s="77">
        <v>58.65</v>
      </c>
      <c r="Q19" s="77">
        <v>58.72</v>
      </c>
      <c r="R19" s="77">
        <v>58.78</v>
      </c>
      <c r="S19" s="77">
        <v>58.85</v>
      </c>
      <c r="T19" s="77">
        <v>58.91</v>
      </c>
      <c r="U19" s="77">
        <v>58.97</v>
      </c>
      <c r="V19" s="77">
        <v>59.02</v>
      </c>
      <c r="W19" s="77">
        <v>59.66</v>
      </c>
      <c r="X19" s="77">
        <v>59.72</v>
      </c>
      <c r="Y19" s="77">
        <v>59.76</v>
      </c>
      <c r="Z19" s="77">
        <v>59.81</v>
      </c>
      <c r="AA19" s="77">
        <v>59.85</v>
      </c>
      <c r="AB19" s="77">
        <v>59.89</v>
      </c>
      <c r="AC19" s="77">
        <v>59.93</v>
      </c>
      <c r="AD19" s="77">
        <v>59.97</v>
      </c>
      <c r="AE19" s="77" t="s">
        <v>73</v>
      </c>
      <c r="AF19" s="77" t="s">
        <v>73</v>
      </c>
      <c r="AG19" s="77" t="s">
        <v>73</v>
      </c>
      <c r="AH19" s="77" t="s">
        <v>73</v>
      </c>
      <c r="AI19" s="77" t="s">
        <v>73</v>
      </c>
      <c r="AJ19" s="77" t="s">
        <v>73</v>
      </c>
      <c r="AK19" s="77" t="s">
        <v>73</v>
      </c>
      <c r="AL19" s="77" t="s">
        <v>73</v>
      </c>
      <c r="AM19" s="77" t="s">
        <v>73</v>
      </c>
      <c r="AN19" s="77" t="s">
        <v>73</v>
      </c>
      <c r="AO19" s="77" t="s">
        <v>73</v>
      </c>
      <c r="AP19" s="77" t="s">
        <v>73</v>
      </c>
      <c r="AQ19" s="77" t="s">
        <v>73</v>
      </c>
      <c r="AR19" s="77" t="s">
        <v>73</v>
      </c>
      <c r="AS19" s="77" t="s">
        <v>73</v>
      </c>
      <c r="AT19" s="77" t="s">
        <v>73</v>
      </c>
      <c r="AU19" s="77" t="s">
        <v>73</v>
      </c>
      <c r="AV19" s="77" t="s">
        <v>73</v>
      </c>
      <c r="AW19" s="77" t="s">
        <v>73</v>
      </c>
      <c r="AX19" s="77" t="s">
        <v>73</v>
      </c>
      <c r="AY19" s="77" t="s">
        <v>73</v>
      </c>
      <c r="AZ19" s="77" t="s">
        <v>73</v>
      </c>
      <c r="BA19" s="77" t="s">
        <v>73</v>
      </c>
      <c r="BB19" s="77" t="s">
        <v>73</v>
      </c>
      <c r="BC19" s="77" t="s">
        <v>73</v>
      </c>
      <c r="BD19" s="77" t="s">
        <v>73</v>
      </c>
      <c r="BE19" s="77" t="s">
        <v>73</v>
      </c>
      <c r="BF19" s="77" t="s">
        <v>73</v>
      </c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7">
        <v>57.58</v>
      </c>
      <c r="D20" s="77">
        <v>57.68</v>
      </c>
      <c r="E20" s="77">
        <v>57.8</v>
      </c>
      <c r="F20" s="77">
        <v>57.91</v>
      </c>
      <c r="G20" s="77">
        <v>58.02</v>
      </c>
      <c r="H20" s="77">
        <v>58.12</v>
      </c>
      <c r="I20" s="77">
        <v>58.23</v>
      </c>
      <c r="J20" s="77">
        <v>58.32</v>
      </c>
      <c r="K20" s="77">
        <v>58.42</v>
      </c>
      <c r="L20" s="77">
        <v>58.51</v>
      </c>
      <c r="M20" s="77">
        <v>58.6</v>
      </c>
      <c r="N20" s="77">
        <v>58.69</v>
      </c>
      <c r="O20" s="77">
        <v>58.77</v>
      </c>
      <c r="P20" s="77">
        <v>58.85</v>
      </c>
      <c r="Q20" s="77">
        <v>58.92</v>
      </c>
      <c r="R20" s="77">
        <v>59</v>
      </c>
      <c r="S20" s="77">
        <v>59.06</v>
      </c>
      <c r="T20" s="77">
        <v>59.13</v>
      </c>
      <c r="U20" s="77">
        <v>59.19</v>
      </c>
      <c r="V20" s="77">
        <v>59.25</v>
      </c>
      <c r="W20" s="77">
        <v>59.92</v>
      </c>
      <c r="X20" s="77">
        <v>59.98</v>
      </c>
      <c r="Y20" s="77">
        <v>60.03</v>
      </c>
      <c r="Z20" s="77">
        <v>60.08</v>
      </c>
      <c r="AA20" s="77">
        <v>60.13</v>
      </c>
      <c r="AB20" s="77">
        <v>60.17</v>
      </c>
      <c r="AC20" s="77">
        <v>60.21</v>
      </c>
      <c r="AD20" s="77">
        <v>60.25</v>
      </c>
      <c r="AE20" s="77">
        <v>60.29</v>
      </c>
      <c r="AF20" s="77" t="s">
        <v>73</v>
      </c>
      <c r="AG20" s="77" t="s">
        <v>73</v>
      </c>
      <c r="AH20" s="77" t="s">
        <v>73</v>
      </c>
      <c r="AI20" s="77" t="s">
        <v>73</v>
      </c>
      <c r="AJ20" s="77" t="s">
        <v>73</v>
      </c>
      <c r="AK20" s="77" t="s">
        <v>73</v>
      </c>
      <c r="AL20" s="77" t="s">
        <v>73</v>
      </c>
      <c r="AM20" s="77" t="s">
        <v>73</v>
      </c>
      <c r="AN20" s="77" t="s">
        <v>73</v>
      </c>
      <c r="AO20" s="77" t="s">
        <v>73</v>
      </c>
      <c r="AP20" s="77" t="s">
        <v>73</v>
      </c>
      <c r="AQ20" s="77" t="s">
        <v>73</v>
      </c>
      <c r="AR20" s="77" t="s">
        <v>73</v>
      </c>
      <c r="AS20" s="77" t="s">
        <v>73</v>
      </c>
      <c r="AT20" s="77" t="s">
        <v>73</v>
      </c>
      <c r="AU20" s="77" t="s">
        <v>73</v>
      </c>
      <c r="AV20" s="77" t="s">
        <v>73</v>
      </c>
      <c r="AW20" s="77" t="s">
        <v>73</v>
      </c>
      <c r="AX20" s="77" t="s">
        <v>73</v>
      </c>
      <c r="AY20" s="77" t="s">
        <v>73</v>
      </c>
      <c r="AZ20" s="77" t="s">
        <v>73</v>
      </c>
      <c r="BA20" s="77" t="s">
        <v>73</v>
      </c>
      <c r="BB20" s="77" t="s">
        <v>73</v>
      </c>
      <c r="BC20" s="77" t="s">
        <v>73</v>
      </c>
      <c r="BD20" s="77" t="s">
        <v>73</v>
      </c>
      <c r="BE20" s="77" t="s">
        <v>73</v>
      </c>
      <c r="BF20" s="77" t="s">
        <v>73</v>
      </c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7">
        <v>57.69</v>
      </c>
      <c r="D21" s="77">
        <v>57.81</v>
      </c>
      <c r="E21" s="77">
        <v>57.94</v>
      </c>
      <c r="F21" s="77">
        <v>58.05</v>
      </c>
      <c r="G21" s="77">
        <v>58.17</v>
      </c>
      <c r="H21" s="77">
        <v>58.28</v>
      </c>
      <c r="I21" s="77">
        <v>58.39</v>
      </c>
      <c r="J21" s="77">
        <v>58.49</v>
      </c>
      <c r="K21" s="77">
        <v>58.59</v>
      </c>
      <c r="L21" s="77">
        <v>58.69</v>
      </c>
      <c r="M21" s="77">
        <v>58.79</v>
      </c>
      <c r="N21" s="77">
        <v>58.88</v>
      </c>
      <c r="O21" s="77">
        <v>58.97</v>
      </c>
      <c r="P21" s="77">
        <v>59.05</v>
      </c>
      <c r="Q21" s="77">
        <v>59.13</v>
      </c>
      <c r="R21" s="77">
        <v>59.21</v>
      </c>
      <c r="S21" s="77">
        <v>59.28</v>
      </c>
      <c r="T21" s="77">
        <v>59.35</v>
      </c>
      <c r="U21" s="77">
        <v>59.42</v>
      </c>
      <c r="V21" s="77">
        <v>59.49</v>
      </c>
      <c r="W21" s="77">
        <v>60.18</v>
      </c>
      <c r="X21" s="77">
        <v>60.24</v>
      </c>
      <c r="Y21" s="77">
        <v>60.3</v>
      </c>
      <c r="Z21" s="77">
        <v>60.35</v>
      </c>
      <c r="AA21" s="77">
        <v>60.41</v>
      </c>
      <c r="AB21" s="77">
        <v>60.45</v>
      </c>
      <c r="AC21" s="77">
        <v>60.5</v>
      </c>
      <c r="AD21" s="77">
        <v>60.54</v>
      </c>
      <c r="AE21" s="77">
        <v>60.58</v>
      </c>
      <c r="AF21" s="77">
        <v>60.62</v>
      </c>
      <c r="AG21" s="77" t="s">
        <v>73</v>
      </c>
      <c r="AH21" s="77" t="s">
        <v>73</v>
      </c>
      <c r="AI21" s="77" t="s">
        <v>73</v>
      </c>
      <c r="AJ21" s="77" t="s">
        <v>73</v>
      </c>
      <c r="AK21" s="77" t="s">
        <v>73</v>
      </c>
      <c r="AL21" s="77" t="s">
        <v>73</v>
      </c>
      <c r="AM21" s="77" t="s">
        <v>73</v>
      </c>
      <c r="AN21" s="77" t="s">
        <v>73</v>
      </c>
      <c r="AO21" s="77" t="s">
        <v>73</v>
      </c>
      <c r="AP21" s="77" t="s">
        <v>73</v>
      </c>
      <c r="AQ21" s="77" t="s">
        <v>73</v>
      </c>
      <c r="AR21" s="77" t="s">
        <v>73</v>
      </c>
      <c r="AS21" s="77" t="s">
        <v>73</v>
      </c>
      <c r="AT21" s="77" t="s">
        <v>73</v>
      </c>
      <c r="AU21" s="77" t="s">
        <v>73</v>
      </c>
      <c r="AV21" s="77" t="s">
        <v>73</v>
      </c>
      <c r="AW21" s="77" t="s">
        <v>73</v>
      </c>
      <c r="AX21" s="77" t="s">
        <v>73</v>
      </c>
      <c r="AY21" s="77" t="s">
        <v>73</v>
      </c>
      <c r="AZ21" s="77" t="s">
        <v>73</v>
      </c>
      <c r="BA21" s="77" t="s">
        <v>73</v>
      </c>
      <c r="BB21" s="77" t="s">
        <v>73</v>
      </c>
      <c r="BC21" s="77" t="s">
        <v>73</v>
      </c>
      <c r="BD21" s="77" t="s">
        <v>73</v>
      </c>
      <c r="BE21" s="77" t="s">
        <v>73</v>
      </c>
      <c r="BF21" s="77" t="s">
        <v>73</v>
      </c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7">
        <v>57.82</v>
      </c>
      <c r="D22" s="77">
        <v>57.95</v>
      </c>
      <c r="E22" s="77">
        <v>58.07</v>
      </c>
      <c r="F22" s="77">
        <v>58.2</v>
      </c>
      <c r="G22" s="77">
        <v>58.32</v>
      </c>
      <c r="H22" s="77">
        <v>58.43</v>
      </c>
      <c r="I22" s="77">
        <v>58.55</v>
      </c>
      <c r="J22" s="77">
        <v>58.66</v>
      </c>
      <c r="K22" s="77">
        <v>58.77</v>
      </c>
      <c r="L22" s="77">
        <v>58.87</v>
      </c>
      <c r="M22" s="77">
        <v>58.97</v>
      </c>
      <c r="N22" s="77">
        <v>59.07</v>
      </c>
      <c r="O22" s="77">
        <v>59.16</v>
      </c>
      <c r="P22" s="77">
        <v>59.25</v>
      </c>
      <c r="Q22" s="77">
        <v>59.34</v>
      </c>
      <c r="R22" s="77">
        <v>59.42</v>
      </c>
      <c r="S22" s="77">
        <v>59.5</v>
      </c>
      <c r="T22" s="77">
        <v>59.58</v>
      </c>
      <c r="U22" s="77">
        <v>59.65</v>
      </c>
      <c r="V22" s="77">
        <v>59.72</v>
      </c>
      <c r="W22" s="77">
        <v>60.45</v>
      </c>
      <c r="X22" s="77">
        <v>60.51</v>
      </c>
      <c r="Y22" s="77">
        <v>60.57</v>
      </c>
      <c r="Z22" s="77">
        <v>60.63</v>
      </c>
      <c r="AA22" s="77">
        <v>60.69</v>
      </c>
      <c r="AB22" s="77">
        <v>60.74</v>
      </c>
      <c r="AC22" s="77">
        <v>60.79</v>
      </c>
      <c r="AD22" s="77">
        <v>60.84</v>
      </c>
      <c r="AE22" s="77">
        <v>60.88</v>
      </c>
      <c r="AF22" s="77">
        <v>60.92</v>
      </c>
      <c r="AG22" s="77">
        <v>60.96</v>
      </c>
      <c r="AH22" s="77" t="s">
        <v>73</v>
      </c>
      <c r="AI22" s="77" t="s">
        <v>73</v>
      </c>
      <c r="AJ22" s="77" t="s">
        <v>73</v>
      </c>
      <c r="AK22" s="77" t="s">
        <v>73</v>
      </c>
      <c r="AL22" s="77" t="s">
        <v>73</v>
      </c>
      <c r="AM22" s="77" t="s">
        <v>73</v>
      </c>
      <c r="AN22" s="77" t="s">
        <v>73</v>
      </c>
      <c r="AO22" s="77" t="s">
        <v>73</v>
      </c>
      <c r="AP22" s="77" t="s">
        <v>73</v>
      </c>
      <c r="AQ22" s="77" t="s">
        <v>73</v>
      </c>
      <c r="AR22" s="77" t="s">
        <v>73</v>
      </c>
      <c r="AS22" s="77" t="s">
        <v>73</v>
      </c>
      <c r="AT22" s="77" t="s">
        <v>73</v>
      </c>
      <c r="AU22" s="77" t="s">
        <v>73</v>
      </c>
      <c r="AV22" s="77" t="s">
        <v>73</v>
      </c>
      <c r="AW22" s="77" t="s">
        <v>73</v>
      </c>
      <c r="AX22" s="77" t="s">
        <v>73</v>
      </c>
      <c r="AY22" s="77" t="s">
        <v>73</v>
      </c>
      <c r="AZ22" s="77" t="s">
        <v>73</v>
      </c>
      <c r="BA22" s="77" t="s">
        <v>73</v>
      </c>
      <c r="BB22" s="77" t="s">
        <v>73</v>
      </c>
      <c r="BC22" s="77" t="s">
        <v>73</v>
      </c>
      <c r="BD22" s="77" t="s">
        <v>73</v>
      </c>
      <c r="BE22" s="77" t="s">
        <v>73</v>
      </c>
      <c r="BF22" s="77" t="s">
        <v>73</v>
      </c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7">
        <v>57.94</v>
      </c>
      <c r="D23" s="77">
        <v>58.08</v>
      </c>
      <c r="E23" s="77">
        <v>58.21</v>
      </c>
      <c r="F23" s="77">
        <v>58.34</v>
      </c>
      <c r="G23" s="77">
        <v>58.46</v>
      </c>
      <c r="H23" s="77">
        <v>58.59</v>
      </c>
      <c r="I23" s="77">
        <v>58.71</v>
      </c>
      <c r="J23" s="77">
        <v>58.83</v>
      </c>
      <c r="K23" s="77">
        <v>58.94</v>
      </c>
      <c r="L23" s="77">
        <v>59.05</v>
      </c>
      <c r="M23" s="77">
        <v>59.16</v>
      </c>
      <c r="N23" s="77">
        <v>59.26</v>
      </c>
      <c r="O23" s="77">
        <v>59.36</v>
      </c>
      <c r="P23" s="77">
        <v>59.46</v>
      </c>
      <c r="Q23" s="77">
        <v>59.55</v>
      </c>
      <c r="R23" s="77">
        <v>59.64</v>
      </c>
      <c r="S23" s="77">
        <v>59.73</v>
      </c>
      <c r="T23" s="77">
        <v>59.81</v>
      </c>
      <c r="U23" s="77">
        <v>59.89</v>
      </c>
      <c r="V23" s="77">
        <v>59.96</v>
      </c>
      <c r="W23" s="77">
        <v>60.71</v>
      </c>
      <c r="X23" s="77">
        <v>60.78</v>
      </c>
      <c r="Y23" s="77">
        <v>60.85</v>
      </c>
      <c r="Z23" s="77">
        <v>60.91</v>
      </c>
      <c r="AA23" s="77">
        <v>60.97</v>
      </c>
      <c r="AB23" s="77">
        <v>61.03</v>
      </c>
      <c r="AC23" s="77">
        <v>61.09</v>
      </c>
      <c r="AD23" s="77">
        <v>61.14</v>
      </c>
      <c r="AE23" s="77">
        <v>61.18</v>
      </c>
      <c r="AF23" s="77">
        <v>61.23</v>
      </c>
      <c r="AG23" s="77">
        <v>61.27</v>
      </c>
      <c r="AH23" s="77">
        <v>61.31</v>
      </c>
      <c r="AI23" s="77" t="s">
        <v>73</v>
      </c>
      <c r="AJ23" s="77" t="s">
        <v>73</v>
      </c>
      <c r="AK23" s="77" t="s">
        <v>73</v>
      </c>
      <c r="AL23" s="77" t="s">
        <v>73</v>
      </c>
      <c r="AM23" s="77" t="s">
        <v>73</v>
      </c>
      <c r="AN23" s="77" t="s">
        <v>73</v>
      </c>
      <c r="AO23" s="77" t="s">
        <v>73</v>
      </c>
      <c r="AP23" s="77" t="s">
        <v>73</v>
      </c>
      <c r="AQ23" s="77" t="s">
        <v>73</v>
      </c>
      <c r="AR23" s="77" t="s">
        <v>73</v>
      </c>
      <c r="AS23" s="77" t="s">
        <v>73</v>
      </c>
      <c r="AT23" s="77" t="s">
        <v>73</v>
      </c>
      <c r="AU23" s="77" t="s">
        <v>73</v>
      </c>
      <c r="AV23" s="77" t="s">
        <v>73</v>
      </c>
      <c r="AW23" s="77" t="s">
        <v>73</v>
      </c>
      <c r="AX23" s="77" t="s">
        <v>73</v>
      </c>
      <c r="AY23" s="77" t="s">
        <v>73</v>
      </c>
      <c r="AZ23" s="77" t="s">
        <v>73</v>
      </c>
      <c r="BA23" s="77" t="s">
        <v>73</v>
      </c>
      <c r="BB23" s="77" t="s">
        <v>73</v>
      </c>
      <c r="BC23" s="77" t="s">
        <v>73</v>
      </c>
      <c r="BD23" s="77" t="s">
        <v>73</v>
      </c>
      <c r="BE23" s="77" t="s">
        <v>73</v>
      </c>
      <c r="BF23" s="77" t="s">
        <v>73</v>
      </c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7">
        <v>58.06</v>
      </c>
      <c r="D24" s="77">
        <v>58.2</v>
      </c>
      <c r="E24" s="77">
        <v>58.34</v>
      </c>
      <c r="F24" s="77">
        <v>58.48</v>
      </c>
      <c r="G24" s="77">
        <v>58.61</v>
      </c>
      <c r="H24" s="77">
        <v>58.74</v>
      </c>
      <c r="I24" s="77">
        <v>58.87</v>
      </c>
      <c r="J24" s="77">
        <v>58.99</v>
      </c>
      <c r="K24" s="77">
        <v>59.11</v>
      </c>
      <c r="L24" s="77">
        <v>59.23</v>
      </c>
      <c r="M24" s="77">
        <v>59.34</v>
      </c>
      <c r="N24" s="77">
        <v>59.45</v>
      </c>
      <c r="O24" s="77">
        <v>59.56</v>
      </c>
      <c r="P24" s="77">
        <v>59.66</v>
      </c>
      <c r="Q24" s="77">
        <v>59.76</v>
      </c>
      <c r="R24" s="77">
        <v>59.86</v>
      </c>
      <c r="S24" s="77">
        <v>59.95</v>
      </c>
      <c r="T24" s="77">
        <v>60.03</v>
      </c>
      <c r="U24" s="77">
        <v>60.12</v>
      </c>
      <c r="V24" s="77">
        <v>60.2</v>
      </c>
      <c r="W24" s="77">
        <v>60.98</v>
      </c>
      <c r="X24" s="77">
        <v>61.06</v>
      </c>
      <c r="Y24" s="77">
        <v>61.13</v>
      </c>
      <c r="Z24" s="77">
        <v>61.2</v>
      </c>
      <c r="AA24" s="77">
        <v>61.26</v>
      </c>
      <c r="AB24" s="77">
        <v>61.33</v>
      </c>
      <c r="AC24" s="77">
        <v>61.39</v>
      </c>
      <c r="AD24" s="77">
        <v>61.44</v>
      </c>
      <c r="AE24" s="77">
        <v>61.49</v>
      </c>
      <c r="AF24" s="77">
        <v>61.54</v>
      </c>
      <c r="AG24" s="77">
        <v>61.59</v>
      </c>
      <c r="AH24" s="77">
        <v>61.64</v>
      </c>
      <c r="AI24" s="77">
        <v>61.68</v>
      </c>
      <c r="AJ24" s="77" t="s">
        <v>73</v>
      </c>
      <c r="AK24" s="77" t="s">
        <v>73</v>
      </c>
      <c r="AL24" s="77" t="s">
        <v>73</v>
      </c>
      <c r="AM24" s="77" t="s">
        <v>73</v>
      </c>
      <c r="AN24" s="77" t="s">
        <v>73</v>
      </c>
      <c r="AO24" s="77" t="s">
        <v>73</v>
      </c>
      <c r="AP24" s="77" t="s">
        <v>73</v>
      </c>
      <c r="AQ24" s="77" t="s">
        <v>73</v>
      </c>
      <c r="AR24" s="77" t="s">
        <v>73</v>
      </c>
      <c r="AS24" s="77" t="s">
        <v>73</v>
      </c>
      <c r="AT24" s="77" t="s">
        <v>73</v>
      </c>
      <c r="AU24" s="77" t="s">
        <v>73</v>
      </c>
      <c r="AV24" s="77" t="s">
        <v>73</v>
      </c>
      <c r="AW24" s="77" t="s">
        <v>73</v>
      </c>
      <c r="AX24" s="77" t="s">
        <v>73</v>
      </c>
      <c r="AY24" s="77" t="s">
        <v>73</v>
      </c>
      <c r="AZ24" s="77" t="s">
        <v>73</v>
      </c>
      <c r="BA24" s="77" t="s">
        <v>73</v>
      </c>
      <c r="BB24" s="77" t="s">
        <v>73</v>
      </c>
      <c r="BC24" s="77" t="s">
        <v>73</v>
      </c>
      <c r="BD24" s="77" t="s">
        <v>73</v>
      </c>
      <c r="BE24" s="77" t="s">
        <v>73</v>
      </c>
      <c r="BF24" s="77" t="s">
        <v>73</v>
      </c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7">
        <v>58.18</v>
      </c>
      <c r="D25" s="77">
        <v>58.33</v>
      </c>
      <c r="E25" s="77">
        <v>58.47</v>
      </c>
      <c r="F25" s="77">
        <v>58.62</v>
      </c>
      <c r="G25" s="77">
        <v>58.75</v>
      </c>
      <c r="H25" s="77">
        <v>58.89</v>
      </c>
      <c r="I25" s="77">
        <v>59.02</v>
      </c>
      <c r="J25" s="77">
        <v>59.16</v>
      </c>
      <c r="K25" s="77">
        <v>59.28</v>
      </c>
      <c r="L25" s="77">
        <v>59.41</v>
      </c>
      <c r="M25" s="77">
        <v>59.53</v>
      </c>
      <c r="N25" s="77">
        <v>59.64</v>
      </c>
      <c r="O25" s="77">
        <v>59.76</v>
      </c>
      <c r="P25" s="77">
        <v>59.86</v>
      </c>
      <c r="Q25" s="77">
        <v>59.97</v>
      </c>
      <c r="R25" s="77">
        <v>60.07</v>
      </c>
      <c r="S25" s="77">
        <v>60.17</v>
      </c>
      <c r="T25" s="77">
        <v>60.26</v>
      </c>
      <c r="U25" s="77">
        <v>60.35</v>
      </c>
      <c r="V25" s="77">
        <v>60.44</v>
      </c>
      <c r="W25" s="77">
        <v>61.25</v>
      </c>
      <c r="X25" s="77">
        <v>61.33</v>
      </c>
      <c r="Y25" s="77">
        <v>61.41</v>
      </c>
      <c r="Z25" s="77">
        <v>61.49</v>
      </c>
      <c r="AA25" s="77">
        <v>61.56</v>
      </c>
      <c r="AB25" s="77">
        <v>61.63</v>
      </c>
      <c r="AC25" s="77">
        <v>61.69</v>
      </c>
      <c r="AD25" s="77">
        <v>61.75</v>
      </c>
      <c r="AE25" s="77">
        <v>61.81</v>
      </c>
      <c r="AF25" s="77">
        <v>61.86</v>
      </c>
      <c r="AG25" s="77">
        <v>61.91</v>
      </c>
      <c r="AH25" s="77">
        <v>61.96</v>
      </c>
      <c r="AI25" s="77">
        <v>62.01</v>
      </c>
      <c r="AJ25" s="77">
        <v>62.05</v>
      </c>
      <c r="AK25" s="77" t="s">
        <v>73</v>
      </c>
      <c r="AL25" s="77" t="s">
        <v>73</v>
      </c>
      <c r="AM25" s="77" t="s">
        <v>73</v>
      </c>
      <c r="AN25" s="77" t="s">
        <v>73</v>
      </c>
      <c r="AO25" s="77" t="s">
        <v>73</v>
      </c>
      <c r="AP25" s="77" t="s">
        <v>73</v>
      </c>
      <c r="AQ25" s="77" t="s">
        <v>73</v>
      </c>
      <c r="AR25" s="77" t="s">
        <v>73</v>
      </c>
      <c r="AS25" s="77" t="s">
        <v>73</v>
      </c>
      <c r="AT25" s="77" t="s">
        <v>73</v>
      </c>
      <c r="AU25" s="77" t="s">
        <v>73</v>
      </c>
      <c r="AV25" s="77" t="s">
        <v>73</v>
      </c>
      <c r="AW25" s="77" t="s">
        <v>73</v>
      </c>
      <c r="AX25" s="77" t="s">
        <v>73</v>
      </c>
      <c r="AY25" s="77" t="s">
        <v>73</v>
      </c>
      <c r="AZ25" s="77" t="s">
        <v>73</v>
      </c>
      <c r="BA25" s="77" t="s">
        <v>73</v>
      </c>
      <c r="BB25" s="77" t="s">
        <v>73</v>
      </c>
      <c r="BC25" s="77" t="s">
        <v>73</v>
      </c>
      <c r="BD25" s="77" t="s">
        <v>73</v>
      </c>
      <c r="BE25" s="77" t="s">
        <v>73</v>
      </c>
      <c r="BF25" s="77" t="s">
        <v>73</v>
      </c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7">
        <v>58.29</v>
      </c>
      <c r="D26" s="77">
        <v>58.45</v>
      </c>
      <c r="E26" s="77">
        <v>58.6</v>
      </c>
      <c r="F26" s="77">
        <v>58.75</v>
      </c>
      <c r="G26" s="77">
        <v>58.9</v>
      </c>
      <c r="H26" s="77">
        <v>59.04</v>
      </c>
      <c r="I26" s="77">
        <v>59.18</v>
      </c>
      <c r="J26" s="77">
        <v>59.32</v>
      </c>
      <c r="K26" s="77">
        <v>59.45</v>
      </c>
      <c r="L26" s="77">
        <v>59.58</v>
      </c>
      <c r="M26" s="77">
        <v>59.71</v>
      </c>
      <c r="N26" s="77">
        <v>59.83</v>
      </c>
      <c r="O26" s="77">
        <v>59.95</v>
      </c>
      <c r="P26" s="77">
        <v>60.07</v>
      </c>
      <c r="Q26" s="77">
        <v>60.18</v>
      </c>
      <c r="R26" s="77">
        <v>60.29</v>
      </c>
      <c r="S26" s="77">
        <v>60.39</v>
      </c>
      <c r="T26" s="77">
        <v>60.49</v>
      </c>
      <c r="U26" s="77">
        <v>60.59</v>
      </c>
      <c r="V26" s="77">
        <v>60.68</v>
      </c>
      <c r="W26" s="77">
        <v>61.52</v>
      </c>
      <c r="X26" s="77">
        <v>61.61</v>
      </c>
      <c r="Y26" s="77">
        <v>61.7</v>
      </c>
      <c r="Z26" s="77">
        <v>61.78</v>
      </c>
      <c r="AA26" s="77">
        <v>61.86</v>
      </c>
      <c r="AB26" s="77">
        <v>61.93</v>
      </c>
      <c r="AC26" s="77">
        <v>62</v>
      </c>
      <c r="AD26" s="77">
        <v>62.07</v>
      </c>
      <c r="AE26" s="77">
        <v>62.13</v>
      </c>
      <c r="AF26" s="77">
        <v>62.19</v>
      </c>
      <c r="AG26" s="77">
        <v>62.24</v>
      </c>
      <c r="AH26" s="77">
        <v>62.3</v>
      </c>
      <c r="AI26" s="77">
        <v>62.35</v>
      </c>
      <c r="AJ26" s="77">
        <v>62.4</v>
      </c>
      <c r="AK26" s="77">
        <v>62.44</v>
      </c>
      <c r="AL26" s="77" t="s">
        <v>73</v>
      </c>
      <c r="AM26" s="77" t="s">
        <v>73</v>
      </c>
      <c r="AN26" s="77" t="s">
        <v>73</v>
      </c>
      <c r="AO26" s="77" t="s">
        <v>73</v>
      </c>
      <c r="AP26" s="77" t="s">
        <v>73</v>
      </c>
      <c r="AQ26" s="77" t="s">
        <v>73</v>
      </c>
      <c r="AR26" s="77" t="s">
        <v>73</v>
      </c>
      <c r="AS26" s="77" t="s">
        <v>73</v>
      </c>
      <c r="AT26" s="77" t="s">
        <v>73</v>
      </c>
      <c r="AU26" s="77" t="s">
        <v>73</v>
      </c>
      <c r="AV26" s="77" t="s">
        <v>73</v>
      </c>
      <c r="AW26" s="77" t="s">
        <v>73</v>
      </c>
      <c r="AX26" s="77" t="s">
        <v>73</v>
      </c>
      <c r="AY26" s="77" t="s">
        <v>73</v>
      </c>
      <c r="AZ26" s="77" t="s">
        <v>73</v>
      </c>
      <c r="BA26" s="77" t="s">
        <v>73</v>
      </c>
      <c r="BB26" s="77" t="s">
        <v>73</v>
      </c>
      <c r="BC26" s="77" t="s">
        <v>73</v>
      </c>
      <c r="BD26" s="77" t="s">
        <v>73</v>
      </c>
      <c r="BE26" s="77" t="s">
        <v>73</v>
      </c>
      <c r="BF26" s="77" t="s">
        <v>73</v>
      </c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7">
        <v>58.4</v>
      </c>
      <c r="D27" s="77">
        <v>58.57</v>
      </c>
      <c r="E27" s="77">
        <v>58.72</v>
      </c>
      <c r="F27" s="77">
        <v>58.88</v>
      </c>
      <c r="G27" s="77">
        <v>59.03</v>
      </c>
      <c r="H27" s="77">
        <v>59.19</v>
      </c>
      <c r="I27" s="77">
        <v>59.33</v>
      </c>
      <c r="J27" s="77">
        <v>59.48</v>
      </c>
      <c r="K27" s="77">
        <v>59.62</v>
      </c>
      <c r="L27" s="77">
        <v>59.76</v>
      </c>
      <c r="M27" s="77">
        <v>59.89</v>
      </c>
      <c r="N27" s="77">
        <v>60.02</v>
      </c>
      <c r="O27" s="77">
        <v>60.15</v>
      </c>
      <c r="P27" s="77">
        <v>60.27</v>
      </c>
      <c r="Q27" s="77">
        <v>60.39</v>
      </c>
      <c r="R27" s="77">
        <v>60.51</v>
      </c>
      <c r="S27" s="77">
        <v>60.62</v>
      </c>
      <c r="T27" s="77">
        <v>60.72</v>
      </c>
      <c r="U27" s="77">
        <v>60.83</v>
      </c>
      <c r="V27" s="77">
        <v>60.93</v>
      </c>
      <c r="W27" s="77">
        <v>61.8</v>
      </c>
      <c r="X27" s="77">
        <v>61.9</v>
      </c>
      <c r="Y27" s="77">
        <v>61.99</v>
      </c>
      <c r="Z27" s="77">
        <v>62.08</v>
      </c>
      <c r="AA27" s="77">
        <v>62.16</v>
      </c>
      <c r="AB27" s="77">
        <v>62.24</v>
      </c>
      <c r="AC27" s="77">
        <v>62.31</v>
      </c>
      <c r="AD27" s="77">
        <v>62.39</v>
      </c>
      <c r="AE27" s="77">
        <v>62.45</v>
      </c>
      <c r="AF27" s="77">
        <v>62.52</v>
      </c>
      <c r="AG27" s="77">
        <v>62.58</v>
      </c>
      <c r="AH27" s="77">
        <v>62.64</v>
      </c>
      <c r="AI27" s="77">
        <v>62.69</v>
      </c>
      <c r="AJ27" s="77">
        <v>62.75</v>
      </c>
      <c r="AK27" s="77">
        <v>62.8</v>
      </c>
      <c r="AL27" s="77">
        <v>62.84</v>
      </c>
      <c r="AM27" s="77" t="s">
        <v>73</v>
      </c>
      <c r="AN27" s="77" t="s">
        <v>73</v>
      </c>
      <c r="AO27" s="77" t="s">
        <v>73</v>
      </c>
      <c r="AP27" s="77" t="s">
        <v>73</v>
      </c>
      <c r="AQ27" s="77" t="s">
        <v>73</v>
      </c>
      <c r="AR27" s="77" t="s">
        <v>73</v>
      </c>
      <c r="AS27" s="77" t="s">
        <v>73</v>
      </c>
      <c r="AT27" s="77" t="s">
        <v>73</v>
      </c>
      <c r="AU27" s="77" t="s">
        <v>73</v>
      </c>
      <c r="AV27" s="77" t="s">
        <v>73</v>
      </c>
      <c r="AW27" s="77" t="s">
        <v>73</v>
      </c>
      <c r="AX27" s="77" t="s">
        <v>73</v>
      </c>
      <c r="AY27" s="77" t="s">
        <v>73</v>
      </c>
      <c r="AZ27" s="77" t="s">
        <v>73</v>
      </c>
      <c r="BA27" s="77" t="s">
        <v>73</v>
      </c>
      <c r="BB27" s="77" t="s">
        <v>73</v>
      </c>
      <c r="BC27" s="77" t="s">
        <v>73</v>
      </c>
      <c r="BD27" s="77" t="s">
        <v>73</v>
      </c>
      <c r="BE27" s="77" t="s">
        <v>73</v>
      </c>
      <c r="BF27" s="77" t="s">
        <v>73</v>
      </c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7">
        <v>58.51</v>
      </c>
      <c r="D28" s="77">
        <v>58.68</v>
      </c>
      <c r="E28" s="77">
        <v>58.85</v>
      </c>
      <c r="F28" s="77">
        <v>59.01</v>
      </c>
      <c r="G28" s="77">
        <v>59.17</v>
      </c>
      <c r="H28" s="77">
        <v>59.33</v>
      </c>
      <c r="I28" s="77">
        <v>59.48</v>
      </c>
      <c r="J28" s="77">
        <v>59.63</v>
      </c>
      <c r="K28" s="77">
        <v>59.78</v>
      </c>
      <c r="L28" s="77">
        <v>59.93</v>
      </c>
      <c r="M28" s="77">
        <v>60.07</v>
      </c>
      <c r="N28" s="77">
        <v>60.21</v>
      </c>
      <c r="O28" s="77">
        <v>60.34</v>
      </c>
      <c r="P28" s="77">
        <v>60.47</v>
      </c>
      <c r="Q28" s="77">
        <v>60.6</v>
      </c>
      <c r="R28" s="77">
        <v>60.72</v>
      </c>
      <c r="S28" s="77">
        <v>60.84</v>
      </c>
      <c r="T28" s="77">
        <v>60.96</v>
      </c>
      <c r="U28" s="77">
        <v>61.07</v>
      </c>
      <c r="V28" s="77">
        <v>61.17</v>
      </c>
      <c r="W28" s="77">
        <v>62.07</v>
      </c>
      <c r="X28" s="77">
        <v>62.18</v>
      </c>
      <c r="Y28" s="77">
        <v>62.28</v>
      </c>
      <c r="Z28" s="77">
        <v>62.37</v>
      </c>
      <c r="AA28" s="77">
        <v>62.46</v>
      </c>
      <c r="AB28" s="77">
        <v>62.55</v>
      </c>
      <c r="AC28" s="77">
        <v>62.63</v>
      </c>
      <c r="AD28" s="77">
        <v>62.71</v>
      </c>
      <c r="AE28" s="77">
        <v>62.78</v>
      </c>
      <c r="AF28" s="77">
        <v>62.85</v>
      </c>
      <c r="AG28" s="77">
        <v>62.92</v>
      </c>
      <c r="AH28" s="77">
        <v>62.99</v>
      </c>
      <c r="AI28" s="77">
        <v>63.05</v>
      </c>
      <c r="AJ28" s="77">
        <v>63.1</v>
      </c>
      <c r="AK28" s="77">
        <v>63.16</v>
      </c>
      <c r="AL28" s="77">
        <v>63.21</v>
      </c>
      <c r="AM28" s="77">
        <v>63.26</v>
      </c>
      <c r="AN28" s="77" t="s">
        <v>73</v>
      </c>
      <c r="AO28" s="77" t="s">
        <v>73</v>
      </c>
      <c r="AP28" s="77" t="s">
        <v>73</v>
      </c>
      <c r="AQ28" s="77" t="s">
        <v>73</v>
      </c>
      <c r="AR28" s="77" t="s">
        <v>73</v>
      </c>
      <c r="AS28" s="77" t="s">
        <v>73</v>
      </c>
      <c r="AT28" s="77" t="s">
        <v>73</v>
      </c>
      <c r="AU28" s="77" t="s">
        <v>73</v>
      </c>
      <c r="AV28" s="77" t="s">
        <v>73</v>
      </c>
      <c r="AW28" s="77" t="s">
        <v>73</v>
      </c>
      <c r="AX28" s="77" t="s">
        <v>73</v>
      </c>
      <c r="AY28" s="77" t="s">
        <v>73</v>
      </c>
      <c r="AZ28" s="77" t="s">
        <v>73</v>
      </c>
      <c r="BA28" s="77" t="s">
        <v>73</v>
      </c>
      <c r="BB28" s="77" t="s">
        <v>73</v>
      </c>
      <c r="BC28" s="77" t="s">
        <v>73</v>
      </c>
      <c r="BD28" s="77" t="s">
        <v>73</v>
      </c>
      <c r="BE28" s="77" t="s">
        <v>73</v>
      </c>
      <c r="BF28" s="77" t="s">
        <v>73</v>
      </c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7">
        <v>58.62</v>
      </c>
      <c r="D29" s="77">
        <v>58.79</v>
      </c>
      <c r="E29" s="77">
        <v>58.97</v>
      </c>
      <c r="F29" s="77">
        <v>59.14</v>
      </c>
      <c r="G29" s="77">
        <v>59.3</v>
      </c>
      <c r="H29" s="77">
        <v>59.47</v>
      </c>
      <c r="I29" s="77">
        <v>59.63</v>
      </c>
      <c r="J29" s="77">
        <v>59.79</v>
      </c>
      <c r="K29" s="77">
        <v>59.94</v>
      </c>
      <c r="L29" s="77">
        <v>60.1</v>
      </c>
      <c r="M29" s="77">
        <v>60.25</v>
      </c>
      <c r="N29" s="77">
        <v>60.39</v>
      </c>
      <c r="O29" s="77">
        <v>60.53</v>
      </c>
      <c r="P29" s="77">
        <v>60.67</v>
      </c>
      <c r="Q29" s="77">
        <v>60.81</v>
      </c>
      <c r="R29" s="77">
        <v>60.94</v>
      </c>
      <c r="S29" s="77">
        <v>61.06</v>
      </c>
      <c r="T29" s="77">
        <v>61.19</v>
      </c>
      <c r="U29" s="77">
        <v>61.3</v>
      </c>
      <c r="V29" s="77">
        <v>61.42</v>
      </c>
      <c r="W29" s="77">
        <v>62.35</v>
      </c>
      <c r="X29" s="77">
        <v>62.46</v>
      </c>
      <c r="Y29" s="77">
        <v>62.57</v>
      </c>
      <c r="Z29" s="77">
        <v>62.67</v>
      </c>
      <c r="AA29" s="77">
        <v>62.77</v>
      </c>
      <c r="AB29" s="77">
        <v>62.86</v>
      </c>
      <c r="AC29" s="77">
        <v>62.95</v>
      </c>
      <c r="AD29" s="77">
        <v>63.04</v>
      </c>
      <c r="AE29" s="77">
        <v>63.12</v>
      </c>
      <c r="AF29" s="77">
        <v>63.2</v>
      </c>
      <c r="AG29" s="77">
        <v>63.27</v>
      </c>
      <c r="AH29" s="77">
        <v>63.34</v>
      </c>
      <c r="AI29" s="77">
        <v>63.4</v>
      </c>
      <c r="AJ29" s="77">
        <v>63.47</v>
      </c>
      <c r="AK29" s="77">
        <v>63.53</v>
      </c>
      <c r="AL29" s="77">
        <v>63.59</v>
      </c>
      <c r="AM29" s="77">
        <v>63.64</v>
      </c>
      <c r="AN29" s="77">
        <v>63.69</v>
      </c>
      <c r="AO29" s="77" t="s">
        <v>73</v>
      </c>
      <c r="AP29" s="77" t="s">
        <v>73</v>
      </c>
      <c r="AQ29" s="77" t="s">
        <v>73</v>
      </c>
      <c r="AR29" s="77" t="s">
        <v>73</v>
      </c>
      <c r="AS29" s="77" t="s">
        <v>73</v>
      </c>
      <c r="AT29" s="77" t="s">
        <v>73</v>
      </c>
      <c r="AU29" s="77" t="s">
        <v>73</v>
      </c>
      <c r="AV29" s="77" t="s">
        <v>73</v>
      </c>
      <c r="AW29" s="77" t="s">
        <v>73</v>
      </c>
      <c r="AX29" s="77" t="s">
        <v>73</v>
      </c>
      <c r="AY29" s="77" t="s">
        <v>73</v>
      </c>
      <c r="AZ29" s="77" t="s">
        <v>73</v>
      </c>
      <c r="BA29" s="77" t="s">
        <v>73</v>
      </c>
      <c r="BB29" s="77" t="s">
        <v>73</v>
      </c>
      <c r="BC29" s="77" t="s">
        <v>73</v>
      </c>
      <c r="BD29" s="77" t="s">
        <v>73</v>
      </c>
      <c r="BE29" s="77" t="s">
        <v>73</v>
      </c>
      <c r="BF29" s="77" t="s">
        <v>73</v>
      </c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7">
        <v>58.72</v>
      </c>
      <c r="D30" s="77">
        <v>58.9</v>
      </c>
      <c r="E30" s="77">
        <v>59.08</v>
      </c>
      <c r="F30" s="77">
        <v>59.26</v>
      </c>
      <c r="G30" s="77">
        <v>59.43</v>
      </c>
      <c r="H30" s="77">
        <v>59.61</v>
      </c>
      <c r="I30" s="77">
        <v>59.77</v>
      </c>
      <c r="J30" s="77">
        <v>59.94</v>
      </c>
      <c r="K30" s="77">
        <v>60.11</v>
      </c>
      <c r="L30" s="77">
        <v>60.26</v>
      </c>
      <c r="M30" s="77">
        <v>60.42</v>
      </c>
      <c r="N30" s="77">
        <v>60.57</v>
      </c>
      <c r="O30" s="77">
        <v>60.72</v>
      </c>
      <c r="P30" s="77">
        <v>60.87</v>
      </c>
      <c r="Q30" s="77">
        <v>61.01</v>
      </c>
      <c r="R30" s="77">
        <v>61.15</v>
      </c>
      <c r="S30" s="77">
        <v>61.29</v>
      </c>
      <c r="T30" s="77">
        <v>61.42</v>
      </c>
      <c r="U30" s="77">
        <v>61.54</v>
      </c>
      <c r="V30" s="77">
        <v>61.66</v>
      </c>
      <c r="W30" s="77">
        <v>62.63</v>
      </c>
      <c r="X30" s="77">
        <v>62.75</v>
      </c>
      <c r="Y30" s="77">
        <v>62.87</v>
      </c>
      <c r="Z30" s="77">
        <v>62.98</v>
      </c>
      <c r="AA30" s="77">
        <v>63.08</v>
      </c>
      <c r="AB30" s="77">
        <v>63.18</v>
      </c>
      <c r="AC30" s="77">
        <v>63.28</v>
      </c>
      <c r="AD30" s="77">
        <v>63.37</v>
      </c>
      <c r="AE30" s="77">
        <v>63.46</v>
      </c>
      <c r="AF30" s="77">
        <v>63.54</v>
      </c>
      <c r="AG30" s="77">
        <v>63.62</v>
      </c>
      <c r="AH30" s="77">
        <v>63.7</v>
      </c>
      <c r="AI30" s="77">
        <v>63.77</v>
      </c>
      <c r="AJ30" s="77">
        <v>63.84</v>
      </c>
      <c r="AK30" s="77">
        <v>63.91</v>
      </c>
      <c r="AL30" s="77">
        <v>63.97</v>
      </c>
      <c r="AM30" s="77">
        <v>64.03</v>
      </c>
      <c r="AN30" s="77">
        <v>64.08</v>
      </c>
      <c r="AO30" s="77">
        <v>64.14</v>
      </c>
      <c r="AP30" s="77" t="s">
        <v>73</v>
      </c>
      <c r="AQ30" s="77" t="s">
        <v>73</v>
      </c>
      <c r="AR30" s="77" t="s">
        <v>73</v>
      </c>
      <c r="AS30" s="77" t="s">
        <v>73</v>
      </c>
      <c r="AT30" s="77" t="s">
        <v>73</v>
      </c>
      <c r="AU30" s="77" t="s">
        <v>73</v>
      </c>
      <c r="AV30" s="77" t="s">
        <v>73</v>
      </c>
      <c r="AW30" s="77" t="s">
        <v>73</v>
      </c>
      <c r="AX30" s="77" t="s">
        <v>73</v>
      </c>
      <c r="AY30" s="77" t="s">
        <v>73</v>
      </c>
      <c r="AZ30" s="77" t="s">
        <v>73</v>
      </c>
      <c r="BA30" s="77" t="s">
        <v>73</v>
      </c>
      <c r="BB30" s="77" t="s">
        <v>73</v>
      </c>
      <c r="BC30" s="77" t="s">
        <v>73</v>
      </c>
      <c r="BD30" s="77" t="s">
        <v>73</v>
      </c>
      <c r="BE30" s="77" t="s">
        <v>73</v>
      </c>
      <c r="BF30" s="77" t="s">
        <v>73</v>
      </c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7">
        <v>58.82</v>
      </c>
      <c r="D31" s="77">
        <v>59.01</v>
      </c>
      <c r="E31" s="77">
        <v>59.2</v>
      </c>
      <c r="F31" s="77">
        <v>59.38</v>
      </c>
      <c r="G31" s="77">
        <v>59.56</v>
      </c>
      <c r="H31" s="77">
        <v>59.74</v>
      </c>
      <c r="I31" s="77">
        <v>59.92</v>
      </c>
      <c r="J31" s="77">
        <v>60.09</v>
      </c>
      <c r="K31" s="77">
        <v>60.26</v>
      </c>
      <c r="L31" s="77">
        <v>60.43</v>
      </c>
      <c r="M31" s="77">
        <v>60.59</v>
      </c>
      <c r="N31" s="77">
        <v>60.76</v>
      </c>
      <c r="O31" s="77">
        <v>60.91</v>
      </c>
      <c r="P31" s="77">
        <v>61.07</v>
      </c>
      <c r="Q31" s="77">
        <v>61.22</v>
      </c>
      <c r="R31" s="77">
        <v>61.36</v>
      </c>
      <c r="S31" s="77">
        <v>61.51</v>
      </c>
      <c r="T31" s="77">
        <v>61.65</v>
      </c>
      <c r="U31" s="77">
        <v>61.78</v>
      </c>
      <c r="V31" s="77">
        <v>61.91</v>
      </c>
      <c r="W31" s="77">
        <v>62.91</v>
      </c>
      <c r="X31" s="77">
        <v>63.04</v>
      </c>
      <c r="Y31" s="77">
        <v>63.16</v>
      </c>
      <c r="Z31" s="77">
        <v>63.28</v>
      </c>
      <c r="AA31" s="77">
        <v>63.39</v>
      </c>
      <c r="AB31" s="77">
        <v>63.5</v>
      </c>
      <c r="AC31" s="77">
        <v>63.61</v>
      </c>
      <c r="AD31" s="77">
        <v>63.71</v>
      </c>
      <c r="AE31" s="77">
        <v>63.8</v>
      </c>
      <c r="AF31" s="77">
        <v>63.89</v>
      </c>
      <c r="AG31" s="77">
        <v>63.98</v>
      </c>
      <c r="AH31" s="77">
        <v>64.06</v>
      </c>
      <c r="AI31" s="77">
        <v>64.14</v>
      </c>
      <c r="AJ31" s="77">
        <v>64.22</v>
      </c>
      <c r="AK31" s="77">
        <v>64.290000000000006</v>
      </c>
      <c r="AL31" s="77">
        <v>64.36</v>
      </c>
      <c r="AM31" s="77">
        <v>64.430000000000007</v>
      </c>
      <c r="AN31" s="77">
        <v>64.489999999999995</v>
      </c>
      <c r="AO31" s="77">
        <v>64.55</v>
      </c>
      <c r="AP31" s="77">
        <v>64.599999999999994</v>
      </c>
      <c r="AQ31" s="77" t="s">
        <v>73</v>
      </c>
      <c r="AR31" s="77" t="s">
        <v>73</v>
      </c>
      <c r="AS31" s="77" t="s">
        <v>73</v>
      </c>
      <c r="AT31" s="77" t="s">
        <v>73</v>
      </c>
      <c r="AU31" s="77" t="s">
        <v>73</v>
      </c>
      <c r="AV31" s="77" t="s">
        <v>73</v>
      </c>
      <c r="AW31" s="77" t="s">
        <v>73</v>
      </c>
      <c r="AX31" s="77" t="s">
        <v>73</v>
      </c>
      <c r="AY31" s="77" t="s">
        <v>73</v>
      </c>
      <c r="AZ31" s="77" t="s">
        <v>73</v>
      </c>
      <c r="BA31" s="77" t="s">
        <v>73</v>
      </c>
      <c r="BB31" s="77" t="s">
        <v>73</v>
      </c>
      <c r="BC31" s="77" t="s">
        <v>73</v>
      </c>
      <c r="BD31" s="77" t="s">
        <v>73</v>
      </c>
      <c r="BE31" s="77" t="s">
        <v>73</v>
      </c>
      <c r="BF31" s="77" t="s">
        <v>73</v>
      </c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7">
        <v>58.92</v>
      </c>
      <c r="D32" s="77">
        <v>59.11</v>
      </c>
      <c r="E32" s="77">
        <v>59.31</v>
      </c>
      <c r="F32" s="77">
        <v>59.5</v>
      </c>
      <c r="G32" s="77">
        <v>59.68</v>
      </c>
      <c r="H32" s="77">
        <v>59.87</v>
      </c>
      <c r="I32" s="77">
        <v>60.05</v>
      </c>
      <c r="J32" s="77">
        <v>60.24</v>
      </c>
      <c r="K32" s="77">
        <v>60.41</v>
      </c>
      <c r="L32" s="77">
        <v>60.59</v>
      </c>
      <c r="M32" s="77">
        <v>60.77</v>
      </c>
      <c r="N32" s="77">
        <v>60.93</v>
      </c>
      <c r="O32" s="77">
        <v>61.1</v>
      </c>
      <c r="P32" s="77">
        <v>61.26</v>
      </c>
      <c r="Q32" s="77">
        <v>61.42</v>
      </c>
      <c r="R32" s="77">
        <v>61.58</v>
      </c>
      <c r="S32" s="77">
        <v>61.73</v>
      </c>
      <c r="T32" s="77">
        <v>61.87</v>
      </c>
      <c r="U32" s="77">
        <v>62.02</v>
      </c>
      <c r="V32" s="77">
        <v>62.16</v>
      </c>
      <c r="W32" s="77">
        <v>63.19</v>
      </c>
      <c r="X32" s="77">
        <v>63.33</v>
      </c>
      <c r="Y32" s="77">
        <v>63.46</v>
      </c>
      <c r="Z32" s="77">
        <v>63.59</v>
      </c>
      <c r="AA32" s="77">
        <v>63.71</v>
      </c>
      <c r="AB32" s="77">
        <v>63.83</v>
      </c>
      <c r="AC32" s="77">
        <v>63.94</v>
      </c>
      <c r="AD32" s="77">
        <v>64.05</v>
      </c>
      <c r="AE32" s="77">
        <v>64.150000000000006</v>
      </c>
      <c r="AF32" s="77">
        <v>64.25</v>
      </c>
      <c r="AG32" s="77">
        <v>64.34</v>
      </c>
      <c r="AH32" s="77">
        <v>64.430000000000007</v>
      </c>
      <c r="AI32" s="77">
        <v>64.52</v>
      </c>
      <c r="AJ32" s="77">
        <v>64.599999999999994</v>
      </c>
      <c r="AK32" s="77">
        <v>64.680000000000007</v>
      </c>
      <c r="AL32" s="77">
        <v>64.760000000000005</v>
      </c>
      <c r="AM32" s="77">
        <v>64.83</v>
      </c>
      <c r="AN32" s="77">
        <v>64.900000000000006</v>
      </c>
      <c r="AO32" s="77">
        <v>64.959999999999994</v>
      </c>
      <c r="AP32" s="77">
        <v>65.02</v>
      </c>
      <c r="AQ32" s="77">
        <v>65.08</v>
      </c>
      <c r="AR32" s="77" t="s">
        <v>73</v>
      </c>
      <c r="AS32" s="77" t="s">
        <v>73</v>
      </c>
      <c r="AT32" s="77" t="s">
        <v>73</v>
      </c>
      <c r="AU32" s="77" t="s">
        <v>73</v>
      </c>
      <c r="AV32" s="77" t="s">
        <v>73</v>
      </c>
      <c r="AW32" s="77" t="s">
        <v>73</v>
      </c>
      <c r="AX32" s="77" t="s">
        <v>73</v>
      </c>
      <c r="AY32" s="77" t="s">
        <v>73</v>
      </c>
      <c r="AZ32" s="77" t="s">
        <v>73</v>
      </c>
      <c r="BA32" s="77" t="s">
        <v>73</v>
      </c>
      <c r="BB32" s="77" t="s">
        <v>73</v>
      </c>
      <c r="BC32" s="77" t="s">
        <v>73</v>
      </c>
      <c r="BD32" s="77" t="s">
        <v>73</v>
      </c>
      <c r="BE32" s="77" t="s">
        <v>73</v>
      </c>
      <c r="BF32" s="77" t="s">
        <v>73</v>
      </c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7">
        <v>59.02</v>
      </c>
      <c r="D33" s="77">
        <v>59.21</v>
      </c>
      <c r="E33" s="77">
        <v>59.41</v>
      </c>
      <c r="F33" s="77">
        <v>59.61</v>
      </c>
      <c r="G33" s="77">
        <v>59.8</v>
      </c>
      <c r="H33" s="77">
        <v>60</v>
      </c>
      <c r="I33" s="77">
        <v>60.19</v>
      </c>
      <c r="J33" s="77">
        <v>60.38</v>
      </c>
      <c r="K33" s="77">
        <v>60.57</v>
      </c>
      <c r="L33" s="77">
        <v>60.75</v>
      </c>
      <c r="M33" s="77">
        <v>60.93</v>
      </c>
      <c r="N33" s="77">
        <v>61.11</v>
      </c>
      <c r="O33" s="77">
        <v>61.28</v>
      </c>
      <c r="P33" s="77">
        <v>61.45</v>
      </c>
      <c r="Q33" s="77">
        <v>61.62</v>
      </c>
      <c r="R33" s="77">
        <v>61.79</v>
      </c>
      <c r="S33" s="77">
        <v>61.95</v>
      </c>
      <c r="T33" s="77">
        <v>62.1</v>
      </c>
      <c r="U33" s="77">
        <v>62.25</v>
      </c>
      <c r="V33" s="77">
        <v>62.4</v>
      </c>
      <c r="W33" s="77">
        <v>63.47</v>
      </c>
      <c r="X33" s="77">
        <v>63.61</v>
      </c>
      <c r="Y33" s="77">
        <v>63.76</v>
      </c>
      <c r="Z33" s="77">
        <v>63.89</v>
      </c>
      <c r="AA33" s="77">
        <v>64.03</v>
      </c>
      <c r="AB33" s="77">
        <v>64.150000000000006</v>
      </c>
      <c r="AC33" s="77">
        <v>64.27</v>
      </c>
      <c r="AD33" s="77">
        <v>64.39</v>
      </c>
      <c r="AE33" s="77">
        <v>64.5</v>
      </c>
      <c r="AF33" s="77">
        <v>64.61</v>
      </c>
      <c r="AG33" s="77">
        <v>64.709999999999994</v>
      </c>
      <c r="AH33" s="77">
        <v>64.81</v>
      </c>
      <c r="AI33" s="77">
        <v>64.91</v>
      </c>
      <c r="AJ33" s="77">
        <v>65</v>
      </c>
      <c r="AK33" s="77">
        <v>65.08</v>
      </c>
      <c r="AL33" s="77">
        <v>65.17</v>
      </c>
      <c r="AM33" s="77">
        <v>65.239999999999995</v>
      </c>
      <c r="AN33" s="77">
        <v>65.319999999999993</v>
      </c>
      <c r="AO33" s="77">
        <v>65.39</v>
      </c>
      <c r="AP33" s="77">
        <v>65.459999999999994</v>
      </c>
      <c r="AQ33" s="77">
        <v>65.52</v>
      </c>
      <c r="AR33" s="77">
        <v>65.58</v>
      </c>
      <c r="AS33" s="77" t="s">
        <v>73</v>
      </c>
      <c r="AT33" s="77" t="s">
        <v>73</v>
      </c>
      <c r="AU33" s="77" t="s">
        <v>73</v>
      </c>
      <c r="AV33" s="77" t="s">
        <v>73</v>
      </c>
      <c r="AW33" s="77" t="s">
        <v>73</v>
      </c>
      <c r="AX33" s="77" t="s">
        <v>73</v>
      </c>
      <c r="AY33" s="77" t="s">
        <v>73</v>
      </c>
      <c r="AZ33" s="77" t="s">
        <v>73</v>
      </c>
      <c r="BA33" s="77" t="s">
        <v>73</v>
      </c>
      <c r="BB33" s="77" t="s">
        <v>73</v>
      </c>
      <c r="BC33" s="77" t="s">
        <v>73</v>
      </c>
      <c r="BD33" s="77" t="s">
        <v>73</v>
      </c>
      <c r="BE33" s="77" t="s">
        <v>73</v>
      </c>
      <c r="BF33" s="77" t="s">
        <v>73</v>
      </c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7">
        <v>59.11</v>
      </c>
      <c r="D34" s="77">
        <v>59.31</v>
      </c>
      <c r="E34" s="77">
        <v>59.52</v>
      </c>
      <c r="F34" s="77">
        <v>59.72</v>
      </c>
      <c r="G34" s="77">
        <v>59.92</v>
      </c>
      <c r="H34" s="77">
        <v>60.12</v>
      </c>
      <c r="I34" s="77">
        <v>60.32</v>
      </c>
      <c r="J34" s="77">
        <v>60.52</v>
      </c>
      <c r="K34" s="77">
        <v>60.71</v>
      </c>
      <c r="L34" s="77">
        <v>60.9</v>
      </c>
      <c r="M34" s="77">
        <v>61.09</v>
      </c>
      <c r="N34" s="77">
        <v>61.28</v>
      </c>
      <c r="O34" s="77">
        <v>61.47</v>
      </c>
      <c r="P34" s="77">
        <v>61.64</v>
      </c>
      <c r="Q34" s="77">
        <v>61.82</v>
      </c>
      <c r="R34" s="77">
        <v>61.99</v>
      </c>
      <c r="S34" s="77">
        <v>62.16</v>
      </c>
      <c r="T34" s="77">
        <v>62.33</v>
      </c>
      <c r="U34" s="77">
        <v>62.49</v>
      </c>
      <c r="V34" s="77">
        <v>62.65</v>
      </c>
      <c r="W34" s="77">
        <v>63.74</v>
      </c>
      <c r="X34" s="77">
        <v>63.9</v>
      </c>
      <c r="Y34" s="77">
        <v>64.05</v>
      </c>
      <c r="Z34" s="77">
        <v>64.2</v>
      </c>
      <c r="AA34" s="77">
        <v>64.34</v>
      </c>
      <c r="AB34" s="77">
        <v>64.48</v>
      </c>
      <c r="AC34" s="77">
        <v>64.61</v>
      </c>
      <c r="AD34" s="77">
        <v>64.739999999999995</v>
      </c>
      <c r="AE34" s="77">
        <v>64.86</v>
      </c>
      <c r="AF34" s="77">
        <v>64.98</v>
      </c>
      <c r="AG34" s="77">
        <v>65.09</v>
      </c>
      <c r="AH34" s="77">
        <v>65.19</v>
      </c>
      <c r="AI34" s="77">
        <v>65.3</v>
      </c>
      <c r="AJ34" s="77">
        <v>65.400000000000006</v>
      </c>
      <c r="AK34" s="77">
        <v>65.489999999999995</v>
      </c>
      <c r="AL34" s="77">
        <v>65.58</v>
      </c>
      <c r="AM34" s="77">
        <v>65.67</v>
      </c>
      <c r="AN34" s="77">
        <v>65.75</v>
      </c>
      <c r="AO34" s="77">
        <v>65.83</v>
      </c>
      <c r="AP34" s="77">
        <v>65.900000000000006</v>
      </c>
      <c r="AQ34" s="77">
        <v>65.97</v>
      </c>
      <c r="AR34" s="77">
        <v>66.040000000000006</v>
      </c>
      <c r="AS34" s="77">
        <v>66.099999999999994</v>
      </c>
      <c r="AT34" s="77" t="s">
        <v>73</v>
      </c>
      <c r="AU34" s="77" t="s">
        <v>73</v>
      </c>
      <c r="AV34" s="77" t="s">
        <v>73</v>
      </c>
      <c r="AW34" s="77" t="s">
        <v>73</v>
      </c>
      <c r="AX34" s="77" t="s">
        <v>73</v>
      </c>
      <c r="AY34" s="77" t="s">
        <v>73</v>
      </c>
      <c r="AZ34" s="77" t="s">
        <v>73</v>
      </c>
      <c r="BA34" s="77" t="s">
        <v>73</v>
      </c>
      <c r="BB34" s="77" t="s">
        <v>73</v>
      </c>
      <c r="BC34" s="77" t="s">
        <v>73</v>
      </c>
      <c r="BD34" s="77" t="s">
        <v>73</v>
      </c>
      <c r="BE34" s="77" t="s">
        <v>73</v>
      </c>
      <c r="BF34" s="77" t="s">
        <v>73</v>
      </c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7">
        <v>59.19</v>
      </c>
      <c r="D35" s="77">
        <v>59.4</v>
      </c>
      <c r="E35" s="77">
        <v>59.62</v>
      </c>
      <c r="F35" s="77">
        <v>59.83</v>
      </c>
      <c r="G35" s="77">
        <v>60.03</v>
      </c>
      <c r="H35" s="77">
        <v>60.24</v>
      </c>
      <c r="I35" s="77">
        <v>60.45</v>
      </c>
      <c r="J35" s="77">
        <v>60.65</v>
      </c>
      <c r="K35" s="77">
        <v>60.86</v>
      </c>
      <c r="L35" s="77">
        <v>61.06</v>
      </c>
      <c r="M35" s="77">
        <v>61.25</v>
      </c>
      <c r="N35" s="77">
        <v>61.45</v>
      </c>
      <c r="O35" s="77">
        <v>61.64</v>
      </c>
      <c r="P35" s="77">
        <v>61.83</v>
      </c>
      <c r="Q35" s="77">
        <v>62.02</v>
      </c>
      <c r="R35" s="77">
        <v>62.2</v>
      </c>
      <c r="S35" s="77">
        <v>62.38</v>
      </c>
      <c r="T35" s="77">
        <v>62.55</v>
      </c>
      <c r="U35" s="77">
        <v>62.72</v>
      </c>
      <c r="V35" s="77">
        <v>62.89</v>
      </c>
      <c r="W35" s="77">
        <v>64.02</v>
      </c>
      <c r="X35" s="77">
        <v>64.19</v>
      </c>
      <c r="Y35" s="77">
        <v>64.349999999999994</v>
      </c>
      <c r="Z35" s="77">
        <v>64.510000000000005</v>
      </c>
      <c r="AA35" s="77">
        <v>64.66</v>
      </c>
      <c r="AB35" s="77">
        <v>64.81</v>
      </c>
      <c r="AC35" s="77">
        <v>64.95</v>
      </c>
      <c r="AD35" s="77">
        <v>65.09</v>
      </c>
      <c r="AE35" s="77">
        <v>65.22</v>
      </c>
      <c r="AF35" s="77">
        <v>65.34</v>
      </c>
      <c r="AG35" s="77">
        <v>65.47</v>
      </c>
      <c r="AH35" s="77">
        <v>65.58</v>
      </c>
      <c r="AI35" s="77">
        <v>65.69</v>
      </c>
      <c r="AJ35" s="77">
        <v>65.8</v>
      </c>
      <c r="AK35" s="77">
        <v>65.900000000000006</v>
      </c>
      <c r="AL35" s="77">
        <v>66</v>
      </c>
      <c r="AM35" s="77">
        <v>66.099999999999994</v>
      </c>
      <c r="AN35" s="77">
        <v>66.19</v>
      </c>
      <c r="AO35" s="77">
        <v>66.27</v>
      </c>
      <c r="AP35" s="77">
        <v>66.349999999999994</v>
      </c>
      <c r="AQ35" s="77">
        <v>66.430000000000007</v>
      </c>
      <c r="AR35" s="77">
        <v>66.5</v>
      </c>
      <c r="AS35" s="77">
        <v>66.569999999999993</v>
      </c>
      <c r="AT35" s="77">
        <v>66.64</v>
      </c>
      <c r="AU35" s="77" t="s">
        <v>73</v>
      </c>
      <c r="AV35" s="77" t="s">
        <v>73</v>
      </c>
      <c r="AW35" s="77" t="s">
        <v>73</v>
      </c>
      <c r="AX35" s="77" t="s">
        <v>73</v>
      </c>
      <c r="AY35" s="77" t="s">
        <v>73</v>
      </c>
      <c r="AZ35" s="77" t="s">
        <v>73</v>
      </c>
      <c r="BA35" s="77" t="s">
        <v>73</v>
      </c>
      <c r="BB35" s="77" t="s">
        <v>73</v>
      </c>
      <c r="BC35" s="77" t="s">
        <v>73</v>
      </c>
      <c r="BD35" s="77" t="s">
        <v>73</v>
      </c>
      <c r="BE35" s="77" t="s">
        <v>73</v>
      </c>
      <c r="BF35" s="77" t="s">
        <v>73</v>
      </c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7">
        <v>59.28</v>
      </c>
      <c r="D36" s="77">
        <v>59.49</v>
      </c>
      <c r="E36" s="77">
        <v>59.71</v>
      </c>
      <c r="F36" s="77">
        <v>59.93</v>
      </c>
      <c r="G36" s="77">
        <v>60.14</v>
      </c>
      <c r="H36" s="77">
        <v>60.36</v>
      </c>
      <c r="I36" s="77">
        <v>60.57</v>
      </c>
      <c r="J36" s="77">
        <v>60.78</v>
      </c>
      <c r="K36" s="77">
        <v>61</v>
      </c>
      <c r="L36" s="77">
        <v>61.2</v>
      </c>
      <c r="M36" s="77">
        <v>61.41</v>
      </c>
      <c r="N36" s="77">
        <v>61.61</v>
      </c>
      <c r="O36" s="77">
        <v>61.82</v>
      </c>
      <c r="P36" s="77">
        <v>62.01</v>
      </c>
      <c r="Q36" s="77">
        <v>62.21</v>
      </c>
      <c r="R36" s="77">
        <v>62.4</v>
      </c>
      <c r="S36" s="77">
        <v>62.59</v>
      </c>
      <c r="T36" s="77">
        <v>62.77</v>
      </c>
      <c r="U36" s="77">
        <v>62.95</v>
      </c>
      <c r="V36" s="77">
        <v>63.13</v>
      </c>
      <c r="W36" s="77">
        <v>64.3</v>
      </c>
      <c r="X36" s="77">
        <v>64.48</v>
      </c>
      <c r="Y36" s="77">
        <v>64.650000000000006</v>
      </c>
      <c r="Z36" s="77">
        <v>64.819999999999993</v>
      </c>
      <c r="AA36" s="77">
        <v>64.98</v>
      </c>
      <c r="AB36" s="77">
        <v>65.14</v>
      </c>
      <c r="AC36" s="77">
        <v>65.290000000000006</v>
      </c>
      <c r="AD36" s="77">
        <v>65.44</v>
      </c>
      <c r="AE36" s="77">
        <v>65.58</v>
      </c>
      <c r="AF36" s="77">
        <v>65.72</v>
      </c>
      <c r="AG36" s="77">
        <v>65.849999999999994</v>
      </c>
      <c r="AH36" s="77">
        <v>65.97</v>
      </c>
      <c r="AI36" s="77">
        <v>66.099999999999994</v>
      </c>
      <c r="AJ36" s="77">
        <v>66.209999999999994</v>
      </c>
      <c r="AK36" s="77">
        <v>66.319999999999993</v>
      </c>
      <c r="AL36" s="77">
        <v>66.430000000000007</v>
      </c>
      <c r="AM36" s="77">
        <v>66.540000000000006</v>
      </c>
      <c r="AN36" s="77">
        <v>66.63</v>
      </c>
      <c r="AO36" s="77">
        <v>66.73</v>
      </c>
      <c r="AP36" s="77">
        <v>66.819999999999993</v>
      </c>
      <c r="AQ36" s="77">
        <v>66.900000000000006</v>
      </c>
      <c r="AR36" s="77">
        <v>66.98</v>
      </c>
      <c r="AS36" s="77">
        <v>67.06</v>
      </c>
      <c r="AT36" s="77">
        <v>67.13</v>
      </c>
      <c r="AU36" s="77">
        <v>67.19</v>
      </c>
      <c r="AV36" s="77" t="s">
        <v>73</v>
      </c>
      <c r="AW36" s="77" t="s">
        <v>73</v>
      </c>
      <c r="AX36" s="77" t="s">
        <v>73</v>
      </c>
      <c r="AY36" s="77" t="s">
        <v>73</v>
      </c>
      <c r="AZ36" s="77" t="s">
        <v>73</v>
      </c>
      <c r="BA36" s="77" t="s">
        <v>73</v>
      </c>
      <c r="BB36" s="77" t="s">
        <v>73</v>
      </c>
      <c r="BC36" s="77" t="s">
        <v>73</v>
      </c>
      <c r="BD36" s="77" t="s">
        <v>73</v>
      </c>
      <c r="BE36" s="77" t="s">
        <v>73</v>
      </c>
      <c r="BF36" s="77" t="s">
        <v>73</v>
      </c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7">
        <v>59.36</v>
      </c>
      <c r="D37" s="77">
        <v>59.58</v>
      </c>
      <c r="E37" s="77">
        <v>59.8</v>
      </c>
      <c r="F37" s="77">
        <v>60.03</v>
      </c>
      <c r="G37" s="77">
        <v>60.25</v>
      </c>
      <c r="H37" s="77">
        <v>60.47</v>
      </c>
      <c r="I37" s="77">
        <v>60.69</v>
      </c>
      <c r="J37" s="77">
        <v>60.91</v>
      </c>
      <c r="K37" s="77">
        <v>61.13</v>
      </c>
      <c r="L37" s="77">
        <v>61.35</v>
      </c>
      <c r="M37" s="77">
        <v>61.56</v>
      </c>
      <c r="N37" s="77">
        <v>61.78</v>
      </c>
      <c r="O37" s="77">
        <v>61.99</v>
      </c>
      <c r="P37" s="77">
        <v>62.19</v>
      </c>
      <c r="Q37" s="77">
        <v>62.4</v>
      </c>
      <c r="R37" s="77">
        <v>62.6</v>
      </c>
      <c r="S37" s="77">
        <v>62.8</v>
      </c>
      <c r="T37" s="77">
        <v>62.99</v>
      </c>
      <c r="U37" s="77">
        <v>63.18</v>
      </c>
      <c r="V37" s="77">
        <v>63.37</v>
      </c>
      <c r="W37" s="77">
        <v>64.569999999999993</v>
      </c>
      <c r="X37" s="77">
        <v>64.760000000000005</v>
      </c>
      <c r="Y37" s="77">
        <v>64.95</v>
      </c>
      <c r="Z37" s="77">
        <v>65.13</v>
      </c>
      <c r="AA37" s="77">
        <v>65.3</v>
      </c>
      <c r="AB37" s="77">
        <v>65.47</v>
      </c>
      <c r="AC37" s="77">
        <v>65.64</v>
      </c>
      <c r="AD37" s="77">
        <v>65.790000000000006</v>
      </c>
      <c r="AE37" s="77">
        <v>65.95</v>
      </c>
      <c r="AF37" s="77">
        <v>66.09</v>
      </c>
      <c r="AG37" s="77">
        <v>66.239999999999995</v>
      </c>
      <c r="AH37" s="77">
        <v>66.37</v>
      </c>
      <c r="AI37" s="77">
        <v>66.5</v>
      </c>
      <c r="AJ37" s="77">
        <v>66.63</v>
      </c>
      <c r="AK37" s="77">
        <v>66.75</v>
      </c>
      <c r="AL37" s="77">
        <v>66.87</v>
      </c>
      <c r="AM37" s="77">
        <v>66.98</v>
      </c>
      <c r="AN37" s="77">
        <v>67.09</v>
      </c>
      <c r="AO37" s="77">
        <v>67.19</v>
      </c>
      <c r="AP37" s="77">
        <v>67.290000000000006</v>
      </c>
      <c r="AQ37" s="77">
        <v>67.38</v>
      </c>
      <c r="AR37" s="77">
        <v>67.47</v>
      </c>
      <c r="AS37" s="77">
        <v>67.55</v>
      </c>
      <c r="AT37" s="77">
        <v>67.63</v>
      </c>
      <c r="AU37" s="77">
        <v>67.709999999999994</v>
      </c>
      <c r="AV37" s="77">
        <v>67.77</v>
      </c>
      <c r="AW37" s="77" t="s">
        <v>73</v>
      </c>
      <c r="AX37" s="77" t="s">
        <v>73</v>
      </c>
      <c r="AY37" s="77" t="s">
        <v>73</v>
      </c>
      <c r="AZ37" s="77" t="s">
        <v>73</v>
      </c>
      <c r="BA37" s="77" t="s">
        <v>73</v>
      </c>
      <c r="BB37" s="77" t="s">
        <v>73</v>
      </c>
      <c r="BC37" s="77" t="s">
        <v>73</v>
      </c>
      <c r="BD37" s="77" t="s">
        <v>73</v>
      </c>
      <c r="BE37" s="77" t="s">
        <v>73</v>
      </c>
      <c r="BF37" s="77" t="s">
        <v>73</v>
      </c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7">
        <v>59.44</v>
      </c>
      <c r="D38" s="77">
        <v>59.66</v>
      </c>
      <c r="E38" s="77">
        <v>59.89</v>
      </c>
      <c r="F38" s="77">
        <v>60.12</v>
      </c>
      <c r="G38" s="77">
        <v>60.35</v>
      </c>
      <c r="H38" s="77">
        <v>60.58</v>
      </c>
      <c r="I38" s="77">
        <v>60.81</v>
      </c>
      <c r="J38" s="77">
        <v>61.04</v>
      </c>
      <c r="K38" s="77">
        <v>61.26</v>
      </c>
      <c r="L38" s="77">
        <v>61.49</v>
      </c>
      <c r="M38" s="77">
        <v>61.71</v>
      </c>
      <c r="N38" s="77">
        <v>61.93</v>
      </c>
      <c r="O38" s="77">
        <v>62.15</v>
      </c>
      <c r="P38" s="77">
        <v>62.37</v>
      </c>
      <c r="Q38" s="77">
        <v>62.59</v>
      </c>
      <c r="R38" s="77">
        <v>62.8</v>
      </c>
      <c r="S38" s="77">
        <v>63.01</v>
      </c>
      <c r="T38" s="77">
        <v>63.21</v>
      </c>
      <c r="U38" s="77">
        <v>63.41</v>
      </c>
      <c r="V38" s="77">
        <v>63.61</v>
      </c>
      <c r="W38" s="77">
        <v>64.84</v>
      </c>
      <c r="X38" s="77">
        <v>65.05</v>
      </c>
      <c r="Y38" s="77">
        <v>65.239999999999995</v>
      </c>
      <c r="Z38" s="77">
        <v>65.44</v>
      </c>
      <c r="AA38" s="77">
        <v>65.62</v>
      </c>
      <c r="AB38" s="77">
        <v>65.8</v>
      </c>
      <c r="AC38" s="77">
        <v>65.98</v>
      </c>
      <c r="AD38" s="77">
        <v>66.150000000000006</v>
      </c>
      <c r="AE38" s="77">
        <v>66.31</v>
      </c>
      <c r="AF38" s="77">
        <v>66.47</v>
      </c>
      <c r="AG38" s="77">
        <v>66.63</v>
      </c>
      <c r="AH38" s="77">
        <v>66.77</v>
      </c>
      <c r="AI38" s="77">
        <v>66.92</v>
      </c>
      <c r="AJ38" s="77">
        <v>67.05</v>
      </c>
      <c r="AK38" s="77">
        <v>67.19</v>
      </c>
      <c r="AL38" s="77">
        <v>67.319999999999993</v>
      </c>
      <c r="AM38" s="77">
        <v>67.44</v>
      </c>
      <c r="AN38" s="77">
        <v>67.56</v>
      </c>
      <c r="AO38" s="77">
        <v>67.67</v>
      </c>
      <c r="AP38" s="77">
        <v>67.78</v>
      </c>
      <c r="AQ38" s="77">
        <v>67.88</v>
      </c>
      <c r="AR38" s="77">
        <v>67.98</v>
      </c>
      <c r="AS38" s="77">
        <v>68.069999999999993</v>
      </c>
      <c r="AT38" s="77">
        <v>68.150000000000006</v>
      </c>
      <c r="AU38" s="77">
        <v>68.23</v>
      </c>
      <c r="AV38" s="77">
        <v>68.31</v>
      </c>
      <c r="AW38" s="77">
        <v>68.38</v>
      </c>
      <c r="AX38" s="77" t="s">
        <v>73</v>
      </c>
      <c r="AY38" s="77" t="s">
        <v>73</v>
      </c>
      <c r="AZ38" s="77" t="s">
        <v>73</v>
      </c>
      <c r="BA38" s="77" t="s">
        <v>73</v>
      </c>
      <c r="BB38" s="77" t="s">
        <v>73</v>
      </c>
      <c r="BC38" s="77" t="s">
        <v>73</v>
      </c>
      <c r="BD38" s="77" t="s">
        <v>73</v>
      </c>
      <c r="BE38" s="77" t="s">
        <v>73</v>
      </c>
      <c r="BF38" s="77" t="s">
        <v>73</v>
      </c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7">
        <v>59.51</v>
      </c>
      <c r="D39" s="77">
        <v>59.74</v>
      </c>
      <c r="E39" s="77">
        <v>59.98</v>
      </c>
      <c r="F39" s="77">
        <v>60.21</v>
      </c>
      <c r="G39" s="77">
        <v>60.45</v>
      </c>
      <c r="H39" s="77">
        <v>60.69</v>
      </c>
      <c r="I39" s="77">
        <v>60.92</v>
      </c>
      <c r="J39" s="77">
        <v>61.16</v>
      </c>
      <c r="K39" s="77">
        <v>61.39</v>
      </c>
      <c r="L39" s="77">
        <v>61.63</v>
      </c>
      <c r="M39" s="77">
        <v>61.86</v>
      </c>
      <c r="N39" s="77">
        <v>62.09</v>
      </c>
      <c r="O39" s="77">
        <v>62.32</v>
      </c>
      <c r="P39" s="77">
        <v>62.54</v>
      </c>
      <c r="Q39" s="77">
        <v>62.77</v>
      </c>
      <c r="R39" s="77">
        <v>62.99</v>
      </c>
      <c r="S39" s="77">
        <v>63.21</v>
      </c>
      <c r="T39" s="77">
        <v>63.42</v>
      </c>
      <c r="U39" s="77">
        <v>63.63</v>
      </c>
      <c r="V39" s="77">
        <v>63.84</v>
      </c>
      <c r="W39" s="77">
        <v>65.11</v>
      </c>
      <c r="X39" s="77">
        <v>65.33</v>
      </c>
      <c r="Y39" s="77">
        <v>65.540000000000006</v>
      </c>
      <c r="Z39" s="77">
        <v>65.739999999999995</v>
      </c>
      <c r="AA39" s="77">
        <v>65.94</v>
      </c>
      <c r="AB39" s="77">
        <v>66.14</v>
      </c>
      <c r="AC39" s="77">
        <v>66.319999999999993</v>
      </c>
      <c r="AD39" s="77">
        <v>66.510000000000005</v>
      </c>
      <c r="AE39" s="77">
        <v>66.680000000000007</v>
      </c>
      <c r="AF39" s="77">
        <v>66.849999999999994</v>
      </c>
      <c r="AG39" s="77">
        <v>67.02</v>
      </c>
      <c r="AH39" s="77">
        <v>67.180000000000007</v>
      </c>
      <c r="AI39" s="77">
        <v>67.33</v>
      </c>
      <c r="AJ39" s="77">
        <v>67.48</v>
      </c>
      <c r="AK39" s="77">
        <v>67.63</v>
      </c>
      <c r="AL39" s="77">
        <v>67.77</v>
      </c>
      <c r="AM39" s="77">
        <v>67.91</v>
      </c>
      <c r="AN39" s="77">
        <v>68.03</v>
      </c>
      <c r="AO39" s="77">
        <v>68.16</v>
      </c>
      <c r="AP39" s="77">
        <v>68.28</v>
      </c>
      <c r="AQ39" s="77">
        <v>68.39</v>
      </c>
      <c r="AR39" s="77">
        <v>68.489999999999995</v>
      </c>
      <c r="AS39" s="77">
        <v>68.59</v>
      </c>
      <c r="AT39" s="77">
        <v>68.69</v>
      </c>
      <c r="AU39" s="77">
        <v>68.78</v>
      </c>
      <c r="AV39" s="77">
        <v>68.86</v>
      </c>
      <c r="AW39" s="77">
        <v>68.94</v>
      </c>
      <c r="AX39" s="77">
        <v>69.010000000000005</v>
      </c>
      <c r="AY39" s="77" t="s">
        <v>73</v>
      </c>
      <c r="AZ39" s="77" t="s">
        <v>73</v>
      </c>
      <c r="BA39" s="77" t="s">
        <v>73</v>
      </c>
      <c r="BB39" s="77" t="s">
        <v>73</v>
      </c>
      <c r="BC39" s="77" t="s">
        <v>73</v>
      </c>
      <c r="BD39" s="77" t="s">
        <v>73</v>
      </c>
      <c r="BE39" s="77" t="s">
        <v>73</v>
      </c>
      <c r="BF39" s="77" t="s">
        <v>73</v>
      </c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7">
        <v>59.58</v>
      </c>
      <c r="D40" s="77">
        <v>59.82</v>
      </c>
      <c r="E40" s="77">
        <v>60.06</v>
      </c>
      <c r="F40" s="77">
        <v>60.3</v>
      </c>
      <c r="G40" s="77">
        <v>60.55</v>
      </c>
      <c r="H40" s="77">
        <v>60.79</v>
      </c>
      <c r="I40" s="77">
        <v>61.03</v>
      </c>
      <c r="J40" s="77">
        <v>61.27</v>
      </c>
      <c r="K40" s="77">
        <v>61.52</v>
      </c>
      <c r="L40" s="77">
        <v>61.76</v>
      </c>
      <c r="M40" s="77">
        <v>62</v>
      </c>
      <c r="N40" s="77">
        <v>62.24</v>
      </c>
      <c r="O40" s="77">
        <v>62.48</v>
      </c>
      <c r="P40" s="77">
        <v>62.71</v>
      </c>
      <c r="Q40" s="77">
        <v>62.95</v>
      </c>
      <c r="R40" s="77">
        <v>63.18</v>
      </c>
      <c r="S40" s="77">
        <v>63.41</v>
      </c>
      <c r="T40" s="77">
        <v>63.63</v>
      </c>
      <c r="U40" s="77">
        <v>63.86</v>
      </c>
      <c r="V40" s="77">
        <v>64.069999999999993</v>
      </c>
      <c r="W40" s="77">
        <v>65.38</v>
      </c>
      <c r="X40" s="77">
        <v>65.61</v>
      </c>
      <c r="Y40" s="77">
        <v>65.83</v>
      </c>
      <c r="Z40" s="77">
        <v>66.05</v>
      </c>
      <c r="AA40" s="77">
        <v>66.260000000000005</v>
      </c>
      <c r="AB40" s="77">
        <v>66.47</v>
      </c>
      <c r="AC40" s="77">
        <v>66.67</v>
      </c>
      <c r="AD40" s="77">
        <v>66.86</v>
      </c>
      <c r="AE40" s="77">
        <v>67.05</v>
      </c>
      <c r="AF40" s="77">
        <v>67.239999999999995</v>
      </c>
      <c r="AG40" s="77">
        <v>67.42</v>
      </c>
      <c r="AH40" s="77">
        <v>67.59</v>
      </c>
      <c r="AI40" s="77">
        <v>67.760000000000005</v>
      </c>
      <c r="AJ40" s="77">
        <v>67.92</v>
      </c>
      <c r="AK40" s="77">
        <v>68.08</v>
      </c>
      <c r="AL40" s="77">
        <v>68.23</v>
      </c>
      <c r="AM40" s="77">
        <v>68.38</v>
      </c>
      <c r="AN40" s="77">
        <v>68.52</v>
      </c>
      <c r="AO40" s="77">
        <v>68.650000000000006</v>
      </c>
      <c r="AP40" s="77">
        <v>68.78</v>
      </c>
      <c r="AQ40" s="77">
        <v>68.900000000000006</v>
      </c>
      <c r="AR40" s="77">
        <v>69.02</v>
      </c>
      <c r="AS40" s="77">
        <v>69.13</v>
      </c>
      <c r="AT40" s="77">
        <v>69.23</v>
      </c>
      <c r="AU40" s="77">
        <v>69.33</v>
      </c>
      <c r="AV40" s="77">
        <v>69.42</v>
      </c>
      <c r="AW40" s="77">
        <v>69.510000000000005</v>
      </c>
      <c r="AX40" s="77">
        <v>69.59</v>
      </c>
      <c r="AY40" s="77">
        <v>69.67</v>
      </c>
      <c r="AZ40" s="77" t="s">
        <v>73</v>
      </c>
      <c r="BA40" s="77" t="s">
        <v>73</v>
      </c>
      <c r="BB40" s="77" t="s">
        <v>73</v>
      </c>
      <c r="BC40" s="77" t="s">
        <v>73</v>
      </c>
      <c r="BD40" s="77" t="s">
        <v>73</v>
      </c>
      <c r="BE40" s="77" t="s">
        <v>73</v>
      </c>
      <c r="BF40" s="77" t="s">
        <v>73</v>
      </c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</row>
    <row r="41" spans="1:148" ht="13.5" thickBot="1">
      <c r="B41" s="27">
        <v>49</v>
      </c>
      <c r="C41" s="77">
        <v>59.65</v>
      </c>
      <c r="D41" s="77">
        <v>59.89</v>
      </c>
      <c r="E41" s="77">
        <v>60.14</v>
      </c>
      <c r="F41" s="77">
        <v>60.39</v>
      </c>
      <c r="G41" s="77">
        <v>60.64</v>
      </c>
      <c r="H41" s="77">
        <v>60.89</v>
      </c>
      <c r="I41" s="77">
        <v>61.14</v>
      </c>
      <c r="J41" s="77">
        <v>61.39</v>
      </c>
      <c r="K41" s="77">
        <v>61.64</v>
      </c>
      <c r="L41" s="77">
        <v>61.89</v>
      </c>
      <c r="M41" s="77">
        <v>62.14</v>
      </c>
      <c r="N41" s="77">
        <v>62.38</v>
      </c>
      <c r="O41" s="77">
        <v>62.63</v>
      </c>
      <c r="P41" s="77">
        <v>62.88</v>
      </c>
      <c r="Q41" s="77">
        <v>63.12</v>
      </c>
      <c r="R41" s="77">
        <v>63.36</v>
      </c>
      <c r="S41" s="77">
        <v>63.6</v>
      </c>
      <c r="T41" s="77">
        <v>63.84</v>
      </c>
      <c r="U41" s="77">
        <v>64.069999999999993</v>
      </c>
      <c r="V41" s="77">
        <v>64.3</v>
      </c>
      <c r="W41" s="77">
        <v>65.64</v>
      </c>
      <c r="X41" s="77">
        <v>65.88</v>
      </c>
      <c r="Y41" s="77">
        <v>66.12</v>
      </c>
      <c r="Z41" s="77">
        <v>66.349999999999994</v>
      </c>
      <c r="AA41" s="77">
        <v>66.58</v>
      </c>
      <c r="AB41" s="77">
        <v>66.8</v>
      </c>
      <c r="AC41" s="77">
        <v>67.010000000000005</v>
      </c>
      <c r="AD41" s="77">
        <v>67.22</v>
      </c>
      <c r="AE41" s="77">
        <v>67.430000000000007</v>
      </c>
      <c r="AF41" s="77">
        <v>67.62</v>
      </c>
      <c r="AG41" s="77">
        <v>67.819999999999993</v>
      </c>
      <c r="AH41" s="77">
        <v>68</v>
      </c>
      <c r="AI41" s="77">
        <v>68.180000000000007</v>
      </c>
      <c r="AJ41" s="77">
        <v>68.36</v>
      </c>
      <c r="AK41" s="77">
        <v>68.53</v>
      </c>
      <c r="AL41" s="77">
        <v>68.7</v>
      </c>
      <c r="AM41" s="77">
        <v>68.86</v>
      </c>
      <c r="AN41" s="77">
        <v>69.010000000000005</v>
      </c>
      <c r="AO41" s="77">
        <v>69.16</v>
      </c>
      <c r="AP41" s="77">
        <v>69.3</v>
      </c>
      <c r="AQ41" s="77">
        <v>69.430000000000007</v>
      </c>
      <c r="AR41" s="77">
        <v>69.56</v>
      </c>
      <c r="AS41" s="77">
        <v>69.680000000000007</v>
      </c>
      <c r="AT41" s="77">
        <v>69.8</v>
      </c>
      <c r="AU41" s="77">
        <v>69.900000000000006</v>
      </c>
      <c r="AV41" s="77">
        <v>70.010000000000005</v>
      </c>
      <c r="AW41" s="77">
        <v>70.099999999999994</v>
      </c>
      <c r="AX41" s="77">
        <v>70.19</v>
      </c>
      <c r="AY41" s="77">
        <v>70.27</v>
      </c>
      <c r="AZ41" s="77">
        <v>70.349999999999994</v>
      </c>
      <c r="BA41" s="77" t="s">
        <v>73</v>
      </c>
      <c r="BB41" s="77" t="s">
        <v>73</v>
      </c>
      <c r="BC41" s="77" t="s">
        <v>73</v>
      </c>
      <c r="BD41" s="77" t="s">
        <v>73</v>
      </c>
      <c r="BE41" s="77" t="s">
        <v>73</v>
      </c>
      <c r="BF41" s="77" t="s">
        <v>73</v>
      </c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</row>
    <row r="42" spans="1:148">
      <c r="B42" s="20">
        <v>50</v>
      </c>
      <c r="C42" s="77">
        <v>59.71</v>
      </c>
      <c r="D42" s="77">
        <v>59.96</v>
      </c>
      <c r="E42" s="77">
        <v>60.22</v>
      </c>
      <c r="F42" s="77">
        <v>60.47</v>
      </c>
      <c r="G42" s="77">
        <v>60.72</v>
      </c>
      <c r="H42" s="77">
        <v>60.98</v>
      </c>
      <c r="I42" s="77">
        <v>61.24</v>
      </c>
      <c r="J42" s="77">
        <v>61.49</v>
      </c>
      <c r="K42" s="77">
        <v>61.75</v>
      </c>
      <c r="L42" s="77">
        <v>62.01</v>
      </c>
      <c r="M42" s="77">
        <v>62.27</v>
      </c>
      <c r="N42" s="77">
        <v>62.53</v>
      </c>
      <c r="O42" s="77">
        <v>62.78</v>
      </c>
      <c r="P42" s="77">
        <v>63.04</v>
      </c>
      <c r="Q42" s="77">
        <v>63.29</v>
      </c>
      <c r="R42" s="77">
        <v>63.54</v>
      </c>
      <c r="S42" s="77">
        <v>63.79</v>
      </c>
      <c r="T42" s="77">
        <v>64.040000000000006</v>
      </c>
      <c r="U42" s="77">
        <v>64.290000000000006</v>
      </c>
      <c r="V42" s="77">
        <v>64.53</v>
      </c>
      <c r="W42" s="77">
        <v>65.900000000000006</v>
      </c>
      <c r="X42" s="77">
        <v>66.16</v>
      </c>
      <c r="Y42" s="77">
        <v>66.41</v>
      </c>
      <c r="Z42" s="77">
        <v>66.650000000000006</v>
      </c>
      <c r="AA42" s="77">
        <v>66.89</v>
      </c>
      <c r="AB42" s="77">
        <v>67.13</v>
      </c>
      <c r="AC42" s="77">
        <v>67.36</v>
      </c>
      <c r="AD42" s="77">
        <v>67.58</v>
      </c>
      <c r="AE42" s="77">
        <v>67.8</v>
      </c>
      <c r="AF42" s="77">
        <v>68.010000000000005</v>
      </c>
      <c r="AG42" s="77">
        <v>68.22</v>
      </c>
      <c r="AH42" s="77">
        <v>68.42</v>
      </c>
      <c r="AI42" s="77">
        <v>68.62</v>
      </c>
      <c r="AJ42" s="77">
        <v>68.81</v>
      </c>
      <c r="AK42" s="77">
        <v>68.989999999999995</v>
      </c>
      <c r="AL42" s="77">
        <v>69.17</v>
      </c>
      <c r="AM42" s="77">
        <v>69.349999999999994</v>
      </c>
      <c r="AN42" s="77">
        <v>69.510000000000005</v>
      </c>
      <c r="AO42" s="77">
        <v>69.680000000000007</v>
      </c>
      <c r="AP42" s="77">
        <v>69.83</v>
      </c>
      <c r="AQ42" s="77">
        <v>69.98</v>
      </c>
      <c r="AR42" s="77">
        <v>70.11</v>
      </c>
      <c r="AS42" s="77">
        <v>70.25</v>
      </c>
      <c r="AT42" s="77">
        <v>70.37</v>
      </c>
      <c r="AU42" s="77">
        <v>70.489999999999995</v>
      </c>
      <c r="AV42" s="77">
        <v>70.599999999999994</v>
      </c>
      <c r="AW42" s="77">
        <v>70.709999999999994</v>
      </c>
      <c r="AX42" s="77">
        <v>70.81</v>
      </c>
      <c r="AY42" s="77">
        <v>70.900000000000006</v>
      </c>
      <c r="AZ42" s="77">
        <v>70.989999999999995</v>
      </c>
      <c r="BA42" s="77">
        <v>71.069999999999993</v>
      </c>
      <c r="BB42" s="77" t="s">
        <v>73</v>
      </c>
      <c r="BC42" s="77" t="s">
        <v>73</v>
      </c>
      <c r="BD42" s="77" t="s">
        <v>73</v>
      </c>
      <c r="BE42" s="77" t="s">
        <v>73</v>
      </c>
      <c r="BF42" s="77" t="s">
        <v>73</v>
      </c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</row>
    <row r="43" spans="1:148">
      <c r="B43" s="27">
        <v>51</v>
      </c>
      <c r="C43" s="77">
        <v>59.78</v>
      </c>
      <c r="D43" s="77">
        <v>60.03</v>
      </c>
      <c r="E43" s="77">
        <v>60.29</v>
      </c>
      <c r="F43" s="77">
        <v>60.55</v>
      </c>
      <c r="G43" s="77">
        <v>60.81</v>
      </c>
      <c r="H43" s="77">
        <v>61.07</v>
      </c>
      <c r="I43" s="77">
        <v>61.33</v>
      </c>
      <c r="J43" s="77">
        <v>61.6</v>
      </c>
      <c r="K43" s="77">
        <v>61.86</v>
      </c>
      <c r="L43" s="77">
        <v>62.13</v>
      </c>
      <c r="M43" s="77">
        <v>62.4</v>
      </c>
      <c r="N43" s="77">
        <v>62.66</v>
      </c>
      <c r="O43" s="77">
        <v>62.93</v>
      </c>
      <c r="P43" s="77">
        <v>63.19</v>
      </c>
      <c r="Q43" s="77">
        <v>63.46</v>
      </c>
      <c r="R43" s="77">
        <v>63.72</v>
      </c>
      <c r="S43" s="77">
        <v>63.98</v>
      </c>
      <c r="T43" s="77">
        <v>64.239999999999995</v>
      </c>
      <c r="U43" s="77">
        <v>64.5</v>
      </c>
      <c r="V43" s="77">
        <v>64.75</v>
      </c>
      <c r="W43" s="77">
        <v>66.16</v>
      </c>
      <c r="X43" s="77">
        <v>66.430000000000007</v>
      </c>
      <c r="Y43" s="77">
        <v>66.69</v>
      </c>
      <c r="Z43" s="77">
        <v>66.95</v>
      </c>
      <c r="AA43" s="77">
        <v>67.209999999999994</v>
      </c>
      <c r="AB43" s="77">
        <v>67.459999999999994</v>
      </c>
      <c r="AC43" s="77">
        <v>67.7</v>
      </c>
      <c r="AD43" s="77">
        <v>67.94</v>
      </c>
      <c r="AE43" s="77">
        <v>68.17</v>
      </c>
      <c r="AF43" s="77">
        <v>68.400000000000006</v>
      </c>
      <c r="AG43" s="77">
        <v>68.62</v>
      </c>
      <c r="AH43" s="77">
        <v>68.84</v>
      </c>
      <c r="AI43" s="77">
        <v>69.05</v>
      </c>
      <c r="AJ43" s="77">
        <v>69.260000000000005</v>
      </c>
      <c r="AK43" s="77">
        <v>69.459999999999994</v>
      </c>
      <c r="AL43" s="77">
        <v>69.650000000000006</v>
      </c>
      <c r="AM43" s="77">
        <v>69.84</v>
      </c>
      <c r="AN43" s="77">
        <v>70.02</v>
      </c>
      <c r="AO43" s="77">
        <v>70.2</v>
      </c>
      <c r="AP43" s="77">
        <v>70.37</v>
      </c>
      <c r="AQ43" s="77">
        <v>70.53</v>
      </c>
      <c r="AR43" s="77">
        <v>70.680000000000007</v>
      </c>
      <c r="AS43" s="77">
        <v>70.83</v>
      </c>
      <c r="AT43" s="77">
        <v>70.959999999999994</v>
      </c>
      <c r="AU43" s="77">
        <v>71.09</v>
      </c>
      <c r="AV43" s="77">
        <v>71.22</v>
      </c>
      <c r="AW43" s="77">
        <v>71.33</v>
      </c>
      <c r="AX43" s="77">
        <v>71.44</v>
      </c>
      <c r="AY43" s="77">
        <v>71.540000000000006</v>
      </c>
      <c r="AZ43" s="77">
        <v>71.64</v>
      </c>
      <c r="BA43" s="77">
        <v>71.73</v>
      </c>
      <c r="BB43" s="77">
        <v>71.81</v>
      </c>
      <c r="BC43" s="77" t="s">
        <v>73</v>
      </c>
      <c r="BD43" s="77" t="s">
        <v>73</v>
      </c>
      <c r="BE43" s="77" t="s">
        <v>73</v>
      </c>
      <c r="BF43" s="77" t="s">
        <v>73</v>
      </c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</row>
    <row r="44" spans="1:148" ht="13.5" thickBot="1">
      <c r="B44" s="27">
        <v>52</v>
      </c>
      <c r="C44" s="77">
        <v>59.83</v>
      </c>
      <c r="D44" s="77">
        <v>60.09</v>
      </c>
      <c r="E44" s="77">
        <v>60.36</v>
      </c>
      <c r="F44" s="77">
        <v>60.62</v>
      </c>
      <c r="G44" s="77">
        <v>60.89</v>
      </c>
      <c r="H44" s="77">
        <v>61.16</v>
      </c>
      <c r="I44" s="77">
        <v>61.43</v>
      </c>
      <c r="J44" s="77">
        <v>61.7</v>
      </c>
      <c r="K44" s="77">
        <v>61.97</v>
      </c>
      <c r="L44" s="77">
        <v>62.24</v>
      </c>
      <c r="M44" s="77">
        <v>62.52</v>
      </c>
      <c r="N44" s="77">
        <v>62.79</v>
      </c>
      <c r="O44" s="77">
        <v>63.07</v>
      </c>
      <c r="P44" s="77">
        <v>63.34</v>
      </c>
      <c r="Q44" s="77">
        <v>63.62</v>
      </c>
      <c r="R44" s="77">
        <v>63.89</v>
      </c>
      <c r="S44" s="77">
        <v>64.16</v>
      </c>
      <c r="T44" s="77">
        <v>64.430000000000007</v>
      </c>
      <c r="U44" s="77">
        <v>64.7</v>
      </c>
      <c r="V44" s="77">
        <v>64.97</v>
      </c>
      <c r="W44" s="77">
        <v>66.41</v>
      </c>
      <c r="X44" s="77">
        <v>66.69</v>
      </c>
      <c r="Y44" s="77">
        <v>66.97</v>
      </c>
      <c r="Z44" s="77">
        <v>67.239999999999995</v>
      </c>
      <c r="AA44" s="77">
        <v>67.510000000000005</v>
      </c>
      <c r="AB44" s="77">
        <v>67.78</v>
      </c>
      <c r="AC44" s="77">
        <v>68.040000000000006</v>
      </c>
      <c r="AD44" s="77">
        <v>68.290000000000006</v>
      </c>
      <c r="AE44" s="77">
        <v>68.540000000000006</v>
      </c>
      <c r="AF44" s="77">
        <v>68.790000000000006</v>
      </c>
      <c r="AG44" s="77">
        <v>69.03</v>
      </c>
      <c r="AH44" s="77">
        <v>69.260000000000005</v>
      </c>
      <c r="AI44" s="77">
        <v>69.489999999999995</v>
      </c>
      <c r="AJ44" s="77">
        <v>69.709999999999994</v>
      </c>
      <c r="AK44" s="77">
        <v>69.930000000000007</v>
      </c>
      <c r="AL44" s="77">
        <v>70.14</v>
      </c>
      <c r="AM44" s="77">
        <v>70.34</v>
      </c>
      <c r="AN44" s="77">
        <v>70.540000000000006</v>
      </c>
      <c r="AO44" s="77">
        <v>70.73</v>
      </c>
      <c r="AP44" s="77">
        <v>70.92</v>
      </c>
      <c r="AQ44" s="77">
        <v>71.09</v>
      </c>
      <c r="AR44" s="77">
        <v>71.260000000000005</v>
      </c>
      <c r="AS44" s="77">
        <v>71.42</v>
      </c>
      <c r="AT44" s="77">
        <v>71.569999999999993</v>
      </c>
      <c r="AU44" s="77">
        <v>71.709999999999994</v>
      </c>
      <c r="AV44" s="77">
        <v>71.84</v>
      </c>
      <c r="AW44" s="77">
        <v>71.97</v>
      </c>
      <c r="AX44" s="77">
        <v>72.09</v>
      </c>
      <c r="AY44" s="77">
        <v>72.2</v>
      </c>
      <c r="AZ44" s="77">
        <v>72.31</v>
      </c>
      <c r="BA44" s="77">
        <v>72.41</v>
      </c>
      <c r="BB44" s="77">
        <v>72.5</v>
      </c>
      <c r="BC44" s="77">
        <v>72.59</v>
      </c>
      <c r="BD44" s="77" t="s">
        <v>73</v>
      </c>
      <c r="BE44" s="77" t="s">
        <v>73</v>
      </c>
      <c r="BF44" s="77" t="s">
        <v>73</v>
      </c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</row>
    <row r="45" spans="1:148">
      <c r="B45" s="20">
        <v>53</v>
      </c>
      <c r="C45" s="77">
        <v>59.89</v>
      </c>
      <c r="D45" s="77">
        <v>60.15</v>
      </c>
      <c r="E45" s="77">
        <v>60.42</v>
      </c>
      <c r="F45" s="77">
        <v>60.69</v>
      </c>
      <c r="G45" s="77">
        <v>60.96</v>
      </c>
      <c r="H45" s="77">
        <v>61.24</v>
      </c>
      <c r="I45" s="77">
        <v>61.51</v>
      </c>
      <c r="J45" s="77">
        <v>61.79</v>
      </c>
      <c r="K45" s="77">
        <v>62.07</v>
      </c>
      <c r="L45" s="77">
        <v>62.36</v>
      </c>
      <c r="M45" s="77">
        <v>62.64</v>
      </c>
      <c r="N45" s="77">
        <v>62.92</v>
      </c>
      <c r="O45" s="77">
        <v>63.21</v>
      </c>
      <c r="P45" s="77">
        <v>63.49</v>
      </c>
      <c r="Q45" s="77">
        <v>63.77</v>
      </c>
      <c r="R45" s="77">
        <v>64.06</v>
      </c>
      <c r="S45" s="77">
        <v>64.34</v>
      </c>
      <c r="T45" s="77">
        <v>64.62</v>
      </c>
      <c r="U45" s="77">
        <v>64.900000000000006</v>
      </c>
      <c r="V45" s="77">
        <v>65.180000000000007</v>
      </c>
      <c r="W45" s="77">
        <v>66.650000000000006</v>
      </c>
      <c r="X45" s="77">
        <v>66.95</v>
      </c>
      <c r="Y45" s="77">
        <v>67.239999999999995</v>
      </c>
      <c r="Z45" s="77">
        <v>67.540000000000006</v>
      </c>
      <c r="AA45" s="77">
        <v>67.819999999999993</v>
      </c>
      <c r="AB45" s="77">
        <v>68.099999999999994</v>
      </c>
      <c r="AC45" s="77">
        <v>68.38</v>
      </c>
      <c r="AD45" s="77">
        <v>68.650000000000006</v>
      </c>
      <c r="AE45" s="77">
        <v>68.91</v>
      </c>
      <c r="AF45" s="77">
        <v>69.17</v>
      </c>
      <c r="AG45" s="77">
        <v>69.430000000000007</v>
      </c>
      <c r="AH45" s="77">
        <v>69.680000000000007</v>
      </c>
      <c r="AI45" s="77">
        <v>69.92</v>
      </c>
      <c r="AJ45" s="77">
        <v>70.16</v>
      </c>
      <c r="AK45" s="77">
        <v>70.400000000000006</v>
      </c>
      <c r="AL45" s="77">
        <v>70.63</v>
      </c>
      <c r="AM45" s="77">
        <v>70.849999999999994</v>
      </c>
      <c r="AN45" s="77">
        <v>71.06</v>
      </c>
      <c r="AO45" s="77">
        <v>71.27</v>
      </c>
      <c r="AP45" s="77">
        <v>71.47</v>
      </c>
      <c r="AQ45" s="77">
        <v>71.66</v>
      </c>
      <c r="AR45" s="77">
        <v>71.84</v>
      </c>
      <c r="AS45" s="77">
        <v>72.02</v>
      </c>
      <c r="AT45" s="77">
        <v>72.180000000000007</v>
      </c>
      <c r="AU45" s="77">
        <v>72.34</v>
      </c>
      <c r="AV45" s="77">
        <v>72.489999999999995</v>
      </c>
      <c r="AW45" s="77">
        <v>72.63</v>
      </c>
      <c r="AX45" s="77">
        <v>72.760000000000005</v>
      </c>
      <c r="AY45" s="77">
        <v>72.88</v>
      </c>
      <c r="AZ45" s="77">
        <v>73</v>
      </c>
      <c r="BA45" s="77">
        <v>73.11</v>
      </c>
      <c r="BB45" s="77">
        <v>73.209999999999994</v>
      </c>
      <c r="BC45" s="77">
        <v>73.31</v>
      </c>
      <c r="BD45" s="77">
        <v>73.400000000000006</v>
      </c>
      <c r="BE45" s="77" t="s">
        <v>73</v>
      </c>
      <c r="BF45" s="77" t="s">
        <v>73</v>
      </c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</row>
    <row r="46" spans="1:148">
      <c r="B46" s="27">
        <v>54</v>
      </c>
      <c r="C46" s="77">
        <v>59.94</v>
      </c>
      <c r="D46" s="77">
        <v>60.21</v>
      </c>
      <c r="E46" s="77">
        <v>60.48</v>
      </c>
      <c r="F46" s="77">
        <v>60.76</v>
      </c>
      <c r="G46" s="77">
        <v>61.03</v>
      </c>
      <c r="H46" s="77">
        <v>61.32</v>
      </c>
      <c r="I46" s="77">
        <v>61.6</v>
      </c>
      <c r="J46" s="77">
        <v>61.88</v>
      </c>
      <c r="K46" s="77">
        <v>62.17</v>
      </c>
      <c r="L46" s="77">
        <v>62.46</v>
      </c>
      <c r="M46" s="77">
        <v>62.75</v>
      </c>
      <c r="N46" s="77">
        <v>63.04</v>
      </c>
      <c r="O46" s="77">
        <v>63.34</v>
      </c>
      <c r="P46" s="77">
        <v>63.63</v>
      </c>
      <c r="Q46" s="77">
        <v>63.92</v>
      </c>
      <c r="R46" s="77">
        <v>64.22</v>
      </c>
      <c r="S46" s="77">
        <v>64.510000000000005</v>
      </c>
      <c r="T46" s="77">
        <v>64.8</v>
      </c>
      <c r="U46" s="77">
        <v>65.099999999999994</v>
      </c>
      <c r="V46" s="77">
        <v>65.39</v>
      </c>
      <c r="W46" s="77">
        <v>66.89</v>
      </c>
      <c r="X46" s="77">
        <v>67.2</v>
      </c>
      <c r="Y46" s="77">
        <v>67.510000000000005</v>
      </c>
      <c r="Z46" s="77">
        <v>67.819999999999993</v>
      </c>
      <c r="AA46" s="77">
        <v>68.12</v>
      </c>
      <c r="AB46" s="77">
        <v>68.42</v>
      </c>
      <c r="AC46" s="77">
        <v>68.709999999999994</v>
      </c>
      <c r="AD46" s="77">
        <v>69</v>
      </c>
      <c r="AE46" s="77">
        <v>69.28</v>
      </c>
      <c r="AF46" s="77">
        <v>69.56</v>
      </c>
      <c r="AG46" s="77">
        <v>69.83</v>
      </c>
      <c r="AH46" s="77">
        <v>70.099999999999994</v>
      </c>
      <c r="AI46" s="77">
        <v>70.36</v>
      </c>
      <c r="AJ46" s="77">
        <v>70.62</v>
      </c>
      <c r="AK46" s="77">
        <v>70.87</v>
      </c>
      <c r="AL46" s="77">
        <v>71.12</v>
      </c>
      <c r="AM46" s="77">
        <v>71.36</v>
      </c>
      <c r="AN46" s="77">
        <v>71.59</v>
      </c>
      <c r="AO46" s="77">
        <v>71.819999999999993</v>
      </c>
      <c r="AP46" s="77">
        <v>72.040000000000006</v>
      </c>
      <c r="AQ46" s="77">
        <v>72.239999999999995</v>
      </c>
      <c r="AR46" s="77">
        <v>72.44</v>
      </c>
      <c r="AS46" s="77">
        <v>72.63</v>
      </c>
      <c r="AT46" s="77">
        <v>72.81</v>
      </c>
      <c r="AU46" s="77">
        <v>72.98</v>
      </c>
      <c r="AV46" s="77">
        <v>73.150000000000006</v>
      </c>
      <c r="AW46" s="77">
        <v>73.3</v>
      </c>
      <c r="AX46" s="77">
        <v>73.44</v>
      </c>
      <c r="AY46" s="77">
        <v>73.58</v>
      </c>
      <c r="AZ46" s="77">
        <v>73.709999999999994</v>
      </c>
      <c r="BA46" s="77">
        <v>73.83</v>
      </c>
      <c r="BB46" s="77">
        <v>73.94</v>
      </c>
      <c r="BC46" s="77">
        <v>74.05</v>
      </c>
      <c r="BD46" s="77">
        <v>74.150000000000006</v>
      </c>
      <c r="BE46" s="77">
        <v>74.239999999999995</v>
      </c>
      <c r="BF46" s="77" t="s">
        <v>73</v>
      </c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</row>
    <row r="47" spans="1:148" ht="13.5" thickBot="1">
      <c r="B47" s="27">
        <v>55</v>
      </c>
      <c r="C47" s="77">
        <v>59.99</v>
      </c>
      <c r="D47" s="77">
        <v>60.26</v>
      </c>
      <c r="E47" s="77">
        <v>60.54</v>
      </c>
      <c r="F47" s="77">
        <v>60.82</v>
      </c>
      <c r="G47" s="77">
        <v>61.1</v>
      </c>
      <c r="H47" s="77">
        <v>61.39</v>
      </c>
      <c r="I47" s="77">
        <v>61.68</v>
      </c>
      <c r="J47" s="77">
        <v>61.97</v>
      </c>
      <c r="K47" s="77">
        <v>62.27</v>
      </c>
      <c r="L47" s="77">
        <v>62.56</v>
      </c>
      <c r="M47" s="77">
        <v>62.86</v>
      </c>
      <c r="N47" s="77">
        <v>63.16</v>
      </c>
      <c r="O47" s="77">
        <v>63.46</v>
      </c>
      <c r="P47" s="77">
        <v>63.77</v>
      </c>
      <c r="Q47" s="77">
        <v>64.069999999999993</v>
      </c>
      <c r="R47" s="77">
        <v>64.37</v>
      </c>
      <c r="S47" s="77">
        <v>64.680000000000007</v>
      </c>
      <c r="T47" s="77">
        <v>64.98</v>
      </c>
      <c r="U47" s="77">
        <v>65.290000000000006</v>
      </c>
      <c r="V47" s="77">
        <v>65.59</v>
      </c>
      <c r="W47" s="77">
        <v>67.13</v>
      </c>
      <c r="X47" s="77">
        <v>67.45</v>
      </c>
      <c r="Y47" s="77">
        <v>67.78</v>
      </c>
      <c r="Z47" s="77">
        <v>68.099999999999994</v>
      </c>
      <c r="AA47" s="77">
        <v>68.42</v>
      </c>
      <c r="AB47" s="77">
        <v>68.73</v>
      </c>
      <c r="AC47" s="77">
        <v>69.040000000000006</v>
      </c>
      <c r="AD47" s="77">
        <v>69.349999999999994</v>
      </c>
      <c r="AE47" s="77">
        <v>69.650000000000006</v>
      </c>
      <c r="AF47" s="77">
        <v>69.94</v>
      </c>
      <c r="AG47" s="77">
        <v>70.23</v>
      </c>
      <c r="AH47" s="77">
        <v>70.52</v>
      </c>
      <c r="AI47" s="77">
        <v>70.8</v>
      </c>
      <c r="AJ47" s="77">
        <v>71.08</v>
      </c>
      <c r="AK47" s="77">
        <v>71.349999999999994</v>
      </c>
      <c r="AL47" s="77">
        <v>71.62</v>
      </c>
      <c r="AM47" s="77">
        <v>71.88</v>
      </c>
      <c r="AN47" s="77">
        <v>72.13</v>
      </c>
      <c r="AO47" s="77">
        <v>72.37</v>
      </c>
      <c r="AP47" s="77">
        <v>72.61</v>
      </c>
      <c r="AQ47" s="77">
        <v>72.84</v>
      </c>
      <c r="AR47" s="77">
        <v>73.05</v>
      </c>
      <c r="AS47" s="77">
        <v>73.260000000000005</v>
      </c>
      <c r="AT47" s="77">
        <v>73.459999999999994</v>
      </c>
      <c r="AU47" s="77">
        <v>73.64</v>
      </c>
      <c r="AV47" s="77">
        <v>73.819999999999993</v>
      </c>
      <c r="AW47" s="77">
        <v>73.989999999999995</v>
      </c>
      <c r="AX47" s="77">
        <v>74.150000000000006</v>
      </c>
      <c r="AY47" s="77">
        <v>74.3</v>
      </c>
      <c r="AZ47" s="77">
        <v>74.44</v>
      </c>
      <c r="BA47" s="77">
        <v>74.569999999999993</v>
      </c>
      <c r="BB47" s="77">
        <v>74.69</v>
      </c>
      <c r="BC47" s="77">
        <v>74.81</v>
      </c>
      <c r="BD47" s="77">
        <v>74.92</v>
      </c>
      <c r="BE47" s="77">
        <v>75.02</v>
      </c>
      <c r="BF47" s="77">
        <v>75.12</v>
      </c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</row>
    <row r="48" spans="1:148" s="3" customFormat="1">
      <c r="A48"/>
      <c r="B48" s="20">
        <v>56</v>
      </c>
      <c r="C48" s="77">
        <v>60.04</v>
      </c>
      <c r="D48" s="77">
        <v>60.32</v>
      </c>
      <c r="E48" s="77">
        <v>60.6</v>
      </c>
      <c r="F48" s="77">
        <v>60.88</v>
      </c>
      <c r="G48" s="77">
        <v>61.17</v>
      </c>
      <c r="H48" s="77">
        <v>61.46</v>
      </c>
      <c r="I48" s="77">
        <v>61.76</v>
      </c>
      <c r="J48" s="77">
        <v>62.06</v>
      </c>
      <c r="K48" s="77">
        <v>62.36</v>
      </c>
      <c r="L48" s="77">
        <v>62.66</v>
      </c>
      <c r="M48" s="77">
        <v>62.97</v>
      </c>
      <c r="N48" s="77">
        <v>63.28</v>
      </c>
      <c r="O48" s="77">
        <v>63.59</v>
      </c>
      <c r="P48" s="77">
        <v>63.9</v>
      </c>
      <c r="Q48" s="77">
        <v>64.209999999999994</v>
      </c>
      <c r="R48" s="77">
        <v>64.53</v>
      </c>
      <c r="S48" s="77">
        <v>64.84</v>
      </c>
      <c r="T48" s="77">
        <v>65.16</v>
      </c>
      <c r="U48" s="77">
        <v>65.47</v>
      </c>
      <c r="V48" s="77">
        <v>65.78</v>
      </c>
      <c r="W48" s="77">
        <v>67.36</v>
      </c>
      <c r="X48" s="77">
        <v>67.7</v>
      </c>
      <c r="Y48" s="77">
        <v>68.040000000000006</v>
      </c>
      <c r="Z48" s="77">
        <v>68.38</v>
      </c>
      <c r="AA48" s="77">
        <v>68.709999999999994</v>
      </c>
      <c r="AB48" s="77">
        <v>69.040000000000006</v>
      </c>
      <c r="AC48" s="77">
        <v>69.37</v>
      </c>
      <c r="AD48" s="77">
        <v>69.69</v>
      </c>
      <c r="AE48" s="77">
        <v>70.010000000000005</v>
      </c>
      <c r="AF48" s="77">
        <v>70.319999999999993</v>
      </c>
      <c r="AG48" s="77">
        <v>70.63</v>
      </c>
      <c r="AH48" s="77">
        <v>70.94</v>
      </c>
      <c r="AI48" s="77">
        <v>71.239999999999995</v>
      </c>
      <c r="AJ48" s="77">
        <v>71.540000000000006</v>
      </c>
      <c r="AK48" s="77">
        <v>71.83</v>
      </c>
      <c r="AL48" s="77">
        <v>72.12</v>
      </c>
      <c r="AM48" s="77">
        <v>72.400000000000006</v>
      </c>
      <c r="AN48" s="77">
        <v>72.67</v>
      </c>
      <c r="AO48" s="77">
        <v>72.94</v>
      </c>
      <c r="AP48" s="77">
        <v>73.19</v>
      </c>
      <c r="AQ48" s="77">
        <v>73.44</v>
      </c>
      <c r="AR48" s="77">
        <v>73.680000000000007</v>
      </c>
      <c r="AS48" s="77">
        <v>73.900000000000006</v>
      </c>
      <c r="AT48" s="77">
        <v>74.12</v>
      </c>
      <c r="AU48" s="77">
        <v>74.319999999999993</v>
      </c>
      <c r="AV48" s="77">
        <v>74.52</v>
      </c>
      <c r="AW48" s="77">
        <v>74.7</v>
      </c>
      <c r="AX48" s="77">
        <v>74.87</v>
      </c>
      <c r="AY48" s="77">
        <v>75.040000000000006</v>
      </c>
      <c r="AZ48" s="77">
        <v>75.19</v>
      </c>
      <c r="BA48" s="77">
        <v>75.34</v>
      </c>
      <c r="BB48" s="77">
        <v>75.47</v>
      </c>
      <c r="BC48" s="77">
        <v>75.599999999999994</v>
      </c>
      <c r="BD48" s="77">
        <v>75.72</v>
      </c>
      <c r="BE48" s="77">
        <v>75.83</v>
      </c>
      <c r="BF48" s="77">
        <v>75.94</v>
      </c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</row>
    <row r="49" spans="1:73" s="3" customFormat="1">
      <c r="A49"/>
      <c r="B49" s="27">
        <v>57</v>
      </c>
      <c r="C49" s="77">
        <v>60.08</v>
      </c>
      <c r="D49" s="77">
        <v>60.36</v>
      </c>
      <c r="E49" s="77">
        <v>60.65</v>
      </c>
      <c r="F49" s="77">
        <v>60.94</v>
      </c>
      <c r="G49" s="77">
        <v>61.23</v>
      </c>
      <c r="H49" s="77">
        <v>61.53</v>
      </c>
      <c r="I49" s="77">
        <v>61.83</v>
      </c>
      <c r="J49" s="77">
        <v>62.13</v>
      </c>
      <c r="K49" s="77">
        <v>62.44</v>
      </c>
      <c r="L49" s="77">
        <v>62.75</v>
      </c>
      <c r="M49" s="77">
        <v>63.07</v>
      </c>
      <c r="N49" s="77">
        <v>63.38</v>
      </c>
      <c r="O49" s="77">
        <v>63.7</v>
      </c>
      <c r="P49" s="77">
        <v>64.02</v>
      </c>
      <c r="Q49" s="77">
        <v>64.349999999999994</v>
      </c>
      <c r="R49" s="77">
        <v>64.67</v>
      </c>
      <c r="S49" s="77">
        <v>65</v>
      </c>
      <c r="T49" s="77">
        <v>65.319999999999993</v>
      </c>
      <c r="U49" s="77">
        <v>65.650000000000006</v>
      </c>
      <c r="V49" s="77">
        <v>65.98</v>
      </c>
      <c r="W49" s="77">
        <v>67.58</v>
      </c>
      <c r="X49" s="77">
        <v>67.94</v>
      </c>
      <c r="Y49" s="77">
        <v>68.290000000000006</v>
      </c>
      <c r="Z49" s="77">
        <v>68.650000000000006</v>
      </c>
      <c r="AA49" s="77">
        <v>69</v>
      </c>
      <c r="AB49" s="77">
        <v>69.349999999999994</v>
      </c>
      <c r="AC49" s="77">
        <v>69.69</v>
      </c>
      <c r="AD49" s="77">
        <v>70.03</v>
      </c>
      <c r="AE49" s="77">
        <v>70.37</v>
      </c>
      <c r="AF49" s="77">
        <v>70.7</v>
      </c>
      <c r="AG49" s="77">
        <v>71.03</v>
      </c>
      <c r="AH49" s="77">
        <v>71.36</v>
      </c>
      <c r="AI49" s="77">
        <v>71.680000000000007</v>
      </c>
      <c r="AJ49" s="77">
        <v>72</v>
      </c>
      <c r="AK49" s="77">
        <v>72.31</v>
      </c>
      <c r="AL49" s="77">
        <v>72.62</v>
      </c>
      <c r="AM49" s="77">
        <v>72.930000000000007</v>
      </c>
      <c r="AN49" s="77">
        <v>73.22</v>
      </c>
      <c r="AO49" s="77">
        <v>73.510000000000005</v>
      </c>
      <c r="AP49" s="77">
        <v>73.790000000000006</v>
      </c>
      <c r="AQ49" s="77">
        <v>74.05</v>
      </c>
      <c r="AR49" s="77">
        <v>74.31</v>
      </c>
      <c r="AS49" s="77">
        <v>74.56</v>
      </c>
      <c r="AT49" s="77">
        <v>74.790000000000006</v>
      </c>
      <c r="AU49" s="77">
        <v>75.02</v>
      </c>
      <c r="AV49" s="77">
        <v>75.23</v>
      </c>
      <c r="AW49" s="77">
        <v>75.430000000000007</v>
      </c>
      <c r="AX49" s="77">
        <v>75.62</v>
      </c>
      <c r="AY49" s="77">
        <v>75.8</v>
      </c>
      <c r="AZ49" s="77">
        <v>75.97</v>
      </c>
      <c r="BA49" s="77">
        <v>76.13</v>
      </c>
      <c r="BB49" s="77">
        <v>76.28</v>
      </c>
      <c r="BC49" s="77">
        <v>76.42</v>
      </c>
      <c r="BD49" s="77">
        <v>76.55</v>
      </c>
      <c r="BE49" s="77">
        <v>76.680000000000007</v>
      </c>
      <c r="BF49" s="77">
        <v>76.790000000000006</v>
      </c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</row>
    <row r="50" spans="1:73" s="3" customFormat="1" ht="13.5" thickBot="1">
      <c r="A50"/>
      <c r="B50" s="27">
        <v>58</v>
      </c>
      <c r="C50" s="77">
        <v>60.13</v>
      </c>
      <c r="D50" s="77">
        <v>60.41</v>
      </c>
      <c r="E50" s="77">
        <v>60.7</v>
      </c>
      <c r="F50" s="77">
        <v>60.99</v>
      </c>
      <c r="G50" s="77">
        <v>61.29</v>
      </c>
      <c r="H50" s="77">
        <v>61.59</v>
      </c>
      <c r="I50" s="77">
        <v>61.9</v>
      </c>
      <c r="J50" s="77">
        <v>62.21</v>
      </c>
      <c r="K50" s="77">
        <v>62.52</v>
      </c>
      <c r="L50" s="77">
        <v>62.84</v>
      </c>
      <c r="M50" s="77">
        <v>63.16</v>
      </c>
      <c r="N50" s="77">
        <v>63.49</v>
      </c>
      <c r="O50" s="77">
        <v>63.82</v>
      </c>
      <c r="P50" s="77">
        <v>64.150000000000006</v>
      </c>
      <c r="Q50" s="77">
        <v>64.48</v>
      </c>
      <c r="R50" s="77">
        <v>64.81</v>
      </c>
      <c r="S50" s="77">
        <v>65.150000000000006</v>
      </c>
      <c r="T50" s="77">
        <v>65.489999999999995</v>
      </c>
      <c r="U50" s="77">
        <v>65.83</v>
      </c>
      <c r="V50" s="77">
        <v>66.16</v>
      </c>
      <c r="W50" s="77">
        <v>67.8</v>
      </c>
      <c r="X50" s="77">
        <v>68.17</v>
      </c>
      <c r="Y50" s="77">
        <v>68.540000000000006</v>
      </c>
      <c r="Z50" s="77">
        <v>68.91</v>
      </c>
      <c r="AA50" s="77">
        <v>69.28</v>
      </c>
      <c r="AB50" s="77">
        <v>69.650000000000006</v>
      </c>
      <c r="AC50" s="77">
        <v>70.010000000000005</v>
      </c>
      <c r="AD50" s="77">
        <v>70.37</v>
      </c>
      <c r="AE50" s="77">
        <v>70.73</v>
      </c>
      <c r="AF50" s="77">
        <v>71.08</v>
      </c>
      <c r="AG50" s="77">
        <v>71.430000000000007</v>
      </c>
      <c r="AH50" s="77">
        <v>71.78</v>
      </c>
      <c r="AI50" s="77">
        <v>72.12</v>
      </c>
      <c r="AJ50" s="77">
        <v>72.459999999999994</v>
      </c>
      <c r="AK50" s="77">
        <v>72.8</v>
      </c>
      <c r="AL50" s="77">
        <v>73.13</v>
      </c>
      <c r="AM50" s="77">
        <v>73.459999999999994</v>
      </c>
      <c r="AN50" s="77">
        <v>73.78</v>
      </c>
      <c r="AO50" s="77">
        <v>74.09</v>
      </c>
      <c r="AP50" s="77">
        <v>74.39</v>
      </c>
      <c r="AQ50" s="77">
        <v>74.680000000000007</v>
      </c>
      <c r="AR50" s="77">
        <v>74.959999999999994</v>
      </c>
      <c r="AS50" s="77">
        <v>75.23</v>
      </c>
      <c r="AT50" s="77">
        <v>75.48</v>
      </c>
      <c r="AU50" s="77">
        <v>75.73</v>
      </c>
      <c r="AV50" s="77">
        <v>75.959999999999994</v>
      </c>
      <c r="AW50" s="77">
        <v>76.180000000000007</v>
      </c>
      <c r="AX50" s="77">
        <v>76.39</v>
      </c>
      <c r="AY50" s="77">
        <v>76.59</v>
      </c>
      <c r="AZ50" s="77">
        <v>76.78</v>
      </c>
      <c r="BA50" s="77">
        <v>76.95</v>
      </c>
      <c r="BB50" s="77">
        <v>77.12</v>
      </c>
      <c r="BC50" s="77">
        <v>77.27</v>
      </c>
      <c r="BD50" s="77">
        <v>77.42</v>
      </c>
      <c r="BE50" s="77">
        <v>77.55</v>
      </c>
      <c r="BF50" s="77">
        <v>77.680000000000007</v>
      </c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</row>
    <row r="51" spans="1:73" s="3" customFormat="1">
      <c r="A51"/>
      <c r="B51" s="20">
        <v>59</v>
      </c>
      <c r="C51" s="77">
        <v>60.17</v>
      </c>
      <c r="D51" s="77">
        <v>60.45</v>
      </c>
      <c r="E51" s="77">
        <v>60.75</v>
      </c>
      <c r="F51" s="77">
        <v>61.04</v>
      </c>
      <c r="G51" s="77">
        <v>61.35</v>
      </c>
      <c r="H51" s="77">
        <v>61.65</v>
      </c>
      <c r="I51" s="77">
        <v>61.97</v>
      </c>
      <c r="J51" s="77">
        <v>62.28</v>
      </c>
      <c r="K51" s="77">
        <v>62.6</v>
      </c>
      <c r="L51" s="77">
        <v>62.93</v>
      </c>
      <c r="M51" s="77">
        <v>63.26</v>
      </c>
      <c r="N51" s="77">
        <v>63.59</v>
      </c>
      <c r="O51" s="77">
        <v>63.93</v>
      </c>
      <c r="P51" s="77">
        <v>64.260000000000005</v>
      </c>
      <c r="Q51" s="77">
        <v>64.61</v>
      </c>
      <c r="R51" s="77">
        <v>64.95</v>
      </c>
      <c r="S51" s="77">
        <v>65.3</v>
      </c>
      <c r="T51" s="77">
        <v>65.64</v>
      </c>
      <c r="U51" s="77">
        <v>65.989999999999995</v>
      </c>
      <c r="V51" s="77">
        <v>66.349999999999994</v>
      </c>
      <c r="W51" s="77">
        <v>68.010000000000005</v>
      </c>
      <c r="X51" s="77">
        <v>68.400000000000006</v>
      </c>
      <c r="Y51" s="77">
        <v>68.790000000000006</v>
      </c>
      <c r="Z51" s="77">
        <v>69.17</v>
      </c>
      <c r="AA51" s="77">
        <v>69.56</v>
      </c>
      <c r="AB51" s="77">
        <v>69.94</v>
      </c>
      <c r="AC51" s="77">
        <v>70.319999999999993</v>
      </c>
      <c r="AD51" s="77">
        <v>70.7</v>
      </c>
      <c r="AE51" s="77">
        <v>71.08</v>
      </c>
      <c r="AF51" s="77">
        <v>71.459999999999994</v>
      </c>
      <c r="AG51" s="77">
        <v>71.83</v>
      </c>
      <c r="AH51" s="77">
        <v>72.2</v>
      </c>
      <c r="AI51" s="77">
        <v>72.56</v>
      </c>
      <c r="AJ51" s="77">
        <v>72.930000000000007</v>
      </c>
      <c r="AK51" s="77">
        <v>73.290000000000006</v>
      </c>
      <c r="AL51" s="77">
        <v>73.650000000000006</v>
      </c>
      <c r="AM51" s="77">
        <v>74</v>
      </c>
      <c r="AN51" s="77">
        <v>74.34</v>
      </c>
      <c r="AO51" s="77">
        <v>74.680000000000007</v>
      </c>
      <c r="AP51" s="77">
        <v>75.010000000000005</v>
      </c>
      <c r="AQ51" s="77">
        <v>75.319999999999993</v>
      </c>
      <c r="AR51" s="77">
        <v>75.62</v>
      </c>
      <c r="AS51" s="77">
        <v>75.92</v>
      </c>
      <c r="AT51" s="77">
        <v>76.2</v>
      </c>
      <c r="AU51" s="77">
        <v>76.459999999999994</v>
      </c>
      <c r="AV51" s="77">
        <v>76.72</v>
      </c>
      <c r="AW51" s="77">
        <v>76.959999999999994</v>
      </c>
      <c r="AX51" s="77">
        <v>77.19</v>
      </c>
      <c r="AY51" s="77">
        <v>77.41</v>
      </c>
      <c r="AZ51" s="77">
        <v>77.61</v>
      </c>
      <c r="BA51" s="77">
        <v>77.8</v>
      </c>
      <c r="BB51" s="77">
        <v>77.989999999999995</v>
      </c>
      <c r="BC51" s="77">
        <v>78.16</v>
      </c>
      <c r="BD51" s="77">
        <v>78.319999999999993</v>
      </c>
      <c r="BE51" s="77">
        <v>78.47</v>
      </c>
      <c r="BF51" s="77">
        <v>78.61</v>
      </c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</row>
    <row r="52" spans="1:73" s="3" customFormat="1">
      <c r="A52"/>
      <c r="B52" s="27">
        <v>60</v>
      </c>
      <c r="C52" s="77">
        <v>60.2</v>
      </c>
      <c r="D52" s="77">
        <v>60.49</v>
      </c>
      <c r="E52" s="77">
        <v>60.79</v>
      </c>
      <c r="F52" s="77">
        <v>61.09</v>
      </c>
      <c r="G52" s="77">
        <v>61.4</v>
      </c>
      <c r="H52" s="77">
        <v>61.71</v>
      </c>
      <c r="I52" s="77">
        <v>62.03</v>
      </c>
      <c r="J52" s="77">
        <v>62.35</v>
      </c>
      <c r="K52" s="77">
        <v>62.68</v>
      </c>
      <c r="L52" s="77">
        <v>63.01</v>
      </c>
      <c r="M52" s="77">
        <v>63.35</v>
      </c>
      <c r="N52" s="77">
        <v>63.69</v>
      </c>
      <c r="O52" s="77">
        <v>64.03</v>
      </c>
      <c r="P52" s="77">
        <v>64.38</v>
      </c>
      <c r="Q52" s="77">
        <v>64.73</v>
      </c>
      <c r="R52" s="77">
        <v>65.08</v>
      </c>
      <c r="S52" s="77">
        <v>65.44</v>
      </c>
      <c r="T52" s="77">
        <v>65.8</v>
      </c>
      <c r="U52" s="77">
        <v>66.16</v>
      </c>
      <c r="V52" s="77">
        <v>66.52</v>
      </c>
      <c r="W52" s="77">
        <v>68.22</v>
      </c>
      <c r="X52" s="77">
        <v>68.62</v>
      </c>
      <c r="Y52" s="77">
        <v>69.02</v>
      </c>
      <c r="Z52" s="77">
        <v>69.430000000000007</v>
      </c>
      <c r="AA52" s="77">
        <v>69.83</v>
      </c>
      <c r="AB52" s="77">
        <v>70.23</v>
      </c>
      <c r="AC52" s="77">
        <v>70.63</v>
      </c>
      <c r="AD52" s="77">
        <v>71.03</v>
      </c>
      <c r="AE52" s="77">
        <v>71.430000000000007</v>
      </c>
      <c r="AF52" s="77">
        <v>71.83</v>
      </c>
      <c r="AG52" s="77">
        <v>72.22</v>
      </c>
      <c r="AH52" s="77">
        <v>72.62</v>
      </c>
      <c r="AI52" s="77">
        <v>73.010000000000005</v>
      </c>
      <c r="AJ52" s="77">
        <v>73.400000000000006</v>
      </c>
      <c r="AK52" s="77">
        <v>73.78</v>
      </c>
      <c r="AL52" s="77">
        <v>74.17</v>
      </c>
      <c r="AM52" s="77">
        <v>74.55</v>
      </c>
      <c r="AN52" s="77">
        <v>74.92</v>
      </c>
      <c r="AO52" s="77">
        <v>75.28</v>
      </c>
      <c r="AP52" s="77">
        <v>75.63</v>
      </c>
      <c r="AQ52" s="77">
        <v>75.97</v>
      </c>
      <c r="AR52" s="77">
        <v>76.3</v>
      </c>
      <c r="AS52" s="77">
        <v>76.62</v>
      </c>
      <c r="AT52" s="77">
        <v>76.930000000000007</v>
      </c>
      <c r="AU52" s="77">
        <v>77.22</v>
      </c>
      <c r="AV52" s="77">
        <v>77.5</v>
      </c>
      <c r="AW52" s="77">
        <v>77.760000000000005</v>
      </c>
      <c r="AX52" s="77">
        <v>78.010000000000005</v>
      </c>
      <c r="AY52" s="77">
        <v>78.25</v>
      </c>
      <c r="AZ52" s="77">
        <v>78.48</v>
      </c>
      <c r="BA52" s="77">
        <v>78.69</v>
      </c>
      <c r="BB52" s="77">
        <v>78.89</v>
      </c>
      <c r="BC52" s="77">
        <v>79.08</v>
      </c>
      <c r="BD52" s="77">
        <v>79.260000000000005</v>
      </c>
      <c r="BE52" s="77">
        <v>79.42</v>
      </c>
      <c r="BF52" s="77">
        <v>79.58</v>
      </c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</row>
    <row r="53" spans="1:73" s="3" customFormat="1" ht="13.5" thickBot="1">
      <c r="A53"/>
      <c r="B53" s="27">
        <v>61</v>
      </c>
      <c r="C53" s="77" t="s">
        <v>73</v>
      </c>
      <c r="D53" s="77">
        <v>60.53</v>
      </c>
      <c r="E53" s="77">
        <v>60.83</v>
      </c>
      <c r="F53" s="77">
        <v>61.14</v>
      </c>
      <c r="G53" s="77">
        <v>61.45</v>
      </c>
      <c r="H53" s="77">
        <v>61.77</v>
      </c>
      <c r="I53" s="77">
        <v>62.09</v>
      </c>
      <c r="J53" s="77">
        <v>62.42</v>
      </c>
      <c r="K53" s="77">
        <v>62.75</v>
      </c>
      <c r="L53" s="77">
        <v>63.09</v>
      </c>
      <c r="M53" s="77">
        <v>63.43</v>
      </c>
      <c r="N53" s="77">
        <v>63.78</v>
      </c>
      <c r="O53" s="77">
        <v>64.13</v>
      </c>
      <c r="P53" s="77">
        <v>64.48</v>
      </c>
      <c r="Q53" s="77">
        <v>64.84</v>
      </c>
      <c r="R53" s="77">
        <v>65.209999999999994</v>
      </c>
      <c r="S53" s="77">
        <v>65.569999999999993</v>
      </c>
      <c r="T53" s="77">
        <v>65.94</v>
      </c>
      <c r="U53" s="77">
        <v>66.319999999999993</v>
      </c>
      <c r="V53" s="77">
        <v>66.69</v>
      </c>
      <c r="W53" s="77">
        <v>68.42</v>
      </c>
      <c r="X53" s="77">
        <v>68.84</v>
      </c>
      <c r="Y53" s="77">
        <v>69.260000000000005</v>
      </c>
      <c r="Z53" s="77">
        <v>69.680000000000007</v>
      </c>
      <c r="AA53" s="77">
        <v>70.099999999999994</v>
      </c>
      <c r="AB53" s="77">
        <v>70.52</v>
      </c>
      <c r="AC53" s="77">
        <v>70.94</v>
      </c>
      <c r="AD53" s="77">
        <v>71.36</v>
      </c>
      <c r="AE53" s="77">
        <v>71.78</v>
      </c>
      <c r="AF53" s="77">
        <v>72.2</v>
      </c>
      <c r="AG53" s="77">
        <v>72.62</v>
      </c>
      <c r="AH53" s="77">
        <v>73.03</v>
      </c>
      <c r="AI53" s="77">
        <v>73.45</v>
      </c>
      <c r="AJ53" s="77">
        <v>73.86</v>
      </c>
      <c r="AK53" s="77">
        <v>74.28</v>
      </c>
      <c r="AL53" s="77">
        <v>74.69</v>
      </c>
      <c r="AM53" s="77">
        <v>75.09</v>
      </c>
      <c r="AN53" s="77">
        <v>75.489999999999995</v>
      </c>
      <c r="AO53" s="77">
        <v>75.89</v>
      </c>
      <c r="AP53" s="77">
        <v>76.27</v>
      </c>
      <c r="AQ53" s="77">
        <v>76.64</v>
      </c>
      <c r="AR53" s="77">
        <v>77</v>
      </c>
      <c r="AS53" s="77">
        <v>77.34</v>
      </c>
      <c r="AT53" s="77">
        <v>77.67</v>
      </c>
      <c r="AU53" s="77">
        <v>77.989999999999995</v>
      </c>
      <c r="AV53" s="77">
        <v>78.3</v>
      </c>
      <c r="AW53" s="77">
        <v>78.59</v>
      </c>
      <c r="AX53" s="77">
        <v>78.87</v>
      </c>
      <c r="AY53" s="77">
        <v>79.13</v>
      </c>
      <c r="AZ53" s="77">
        <v>79.38</v>
      </c>
      <c r="BA53" s="77">
        <v>79.61</v>
      </c>
      <c r="BB53" s="77">
        <v>79.83</v>
      </c>
      <c r="BC53" s="77">
        <v>80.040000000000006</v>
      </c>
      <c r="BD53" s="77">
        <v>80.239999999999995</v>
      </c>
      <c r="BE53" s="77">
        <v>80.42</v>
      </c>
      <c r="BF53" s="77">
        <v>80.59</v>
      </c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</row>
    <row r="54" spans="1:73" s="3" customFormat="1">
      <c r="A54"/>
      <c r="B54" s="20">
        <v>62</v>
      </c>
      <c r="C54" s="77" t="s">
        <v>73</v>
      </c>
      <c r="D54" s="77" t="s">
        <v>73</v>
      </c>
      <c r="E54" s="77">
        <v>60.87</v>
      </c>
      <c r="F54" s="77">
        <v>61.18</v>
      </c>
      <c r="G54" s="77">
        <v>61.5</v>
      </c>
      <c r="H54" s="77">
        <v>61.82</v>
      </c>
      <c r="I54" s="77">
        <v>62.15</v>
      </c>
      <c r="J54" s="77">
        <v>62.48</v>
      </c>
      <c r="K54" s="77">
        <v>62.82</v>
      </c>
      <c r="L54" s="77">
        <v>63.16</v>
      </c>
      <c r="M54" s="77">
        <v>63.51</v>
      </c>
      <c r="N54" s="77">
        <v>63.86</v>
      </c>
      <c r="O54" s="77">
        <v>64.22</v>
      </c>
      <c r="P54" s="77">
        <v>64.59</v>
      </c>
      <c r="Q54" s="77">
        <v>64.959999999999994</v>
      </c>
      <c r="R54" s="77">
        <v>65.33</v>
      </c>
      <c r="S54" s="77">
        <v>65.709999999999994</v>
      </c>
      <c r="T54" s="77">
        <v>66.09</v>
      </c>
      <c r="U54" s="77">
        <v>66.47</v>
      </c>
      <c r="V54" s="77">
        <v>66.86</v>
      </c>
      <c r="W54" s="77">
        <v>68.61</v>
      </c>
      <c r="X54" s="77">
        <v>69.05</v>
      </c>
      <c r="Y54" s="77">
        <v>69.48</v>
      </c>
      <c r="Z54" s="77">
        <v>69.92</v>
      </c>
      <c r="AA54" s="77">
        <v>70.36</v>
      </c>
      <c r="AB54" s="77">
        <v>70.8</v>
      </c>
      <c r="AC54" s="77">
        <v>71.239999999999995</v>
      </c>
      <c r="AD54" s="77">
        <v>71.680000000000007</v>
      </c>
      <c r="AE54" s="77">
        <v>72.12</v>
      </c>
      <c r="AF54" s="77">
        <v>72.56</v>
      </c>
      <c r="AG54" s="77">
        <v>73.010000000000005</v>
      </c>
      <c r="AH54" s="77">
        <v>73.45</v>
      </c>
      <c r="AI54" s="77">
        <v>73.89</v>
      </c>
      <c r="AJ54" s="77">
        <v>74.33</v>
      </c>
      <c r="AK54" s="77">
        <v>74.77</v>
      </c>
      <c r="AL54" s="77">
        <v>75.209999999999994</v>
      </c>
      <c r="AM54" s="77">
        <v>75.650000000000006</v>
      </c>
      <c r="AN54" s="77">
        <v>76.08</v>
      </c>
      <c r="AO54" s="77">
        <v>76.5</v>
      </c>
      <c r="AP54" s="77">
        <v>76.91</v>
      </c>
      <c r="AQ54" s="77">
        <v>77.31</v>
      </c>
      <c r="AR54" s="77">
        <v>77.7</v>
      </c>
      <c r="AS54" s="77">
        <v>78.08</v>
      </c>
      <c r="AT54" s="77">
        <v>78.44</v>
      </c>
      <c r="AU54" s="77">
        <v>78.790000000000006</v>
      </c>
      <c r="AV54" s="77">
        <v>79.12</v>
      </c>
      <c r="AW54" s="77">
        <v>79.44</v>
      </c>
      <c r="AX54" s="77">
        <v>79.75</v>
      </c>
      <c r="AY54" s="77">
        <v>80.040000000000006</v>
      </c>
      <c r="AZ54" s="77">
        <v>80.31</v>
      </c>
      <c r="BA54" s="77">
        <v>80.569999999999993</v>
      </c>
      <c r="BB54" s="77">
        <v>80.81</v>
      </c>
      <c r="BC54" s="77">
        <v>81.040000000000006</v>
      </c>
      <c r="BD54" s="77">
        <v>81.260000000000005</v>
      </c>
      <c r="BE54" s="77">
        <v>81.459999999999994</v>
      </c>
      <c r="BF54" s="77">
        <v>81.650000000000006</v>
      </c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</row>
    <row r="55" spans="1:73" s="3" customFormat="1">
      <c r="A55"/>
      <c r="B55" s="27">
        <v>63</v>
      </c>
      <c r="C55" s="77" t="s">
        <v>73</v>
      </c>
      <c r="D55" s="77" t="s">
        <v>73</v>
      </c>
      <c r="E55" s="77" t="s">
        <v>73</v>
      </c>
      <c r="F55" s="77">
        <v>61.22</v>
      </c>
      <c r="G55" s="77">
        <v>61.54</v>
      </c>
      <c r="H55" s="77">
        <v>61.87</v>
      </c>
      <c r="I55" s="77">
        <v>62.2</v>
      </c>
      <c r="J55" s="77">
        <v>62.54</v>
      </c>
      <c r="K55" s="77">
        <v>62.88</v>
      </c>
      <c r="L55" s="77">
        <v>63.23</v>
      </c>
      <c r="M55" s="77">
        <v>63.59</v>
      </c>
      <c r="N55" s="77">
        <v>63.95</v>
      </c>
      <c r="O55" s="77">
        <v>64.319999999999993</v>
      </c>
      <c r="P55" s="77">
        <v>64.69</v>
      </c>
      <c r="Q55" s="77">
        <v>65.06</v>
      </c>
      <c r="R55" s="77">
        <v>65.45</v>
      </c>
      <c r="S55" s="77">
        <v>65.83</v>
      </c>
      <c r="T55" s="77">
        <v>66.23</v>
      </c>
      <c r="U55" s="77">
        <v>66.62</v>
      </c>
      <c r="V55" s="77">
        <v>67.02</v>
      </c>
      <c r="W55" s="77">
        <v>68.8</v>
      </c>
      <c r="X55" s="77">
        <v>69.25</v>
      </c>
      <c r="Y55" s="77">
        <v>69.7</v>
      </c>
      <c r="Z55" s="77">
        <v>70.16</v>
      </c>
      <c r="AA55" s="77">
        <v>70.62</v>
      </c>
      <c r="AB55" s="77">
        <v>71.08</v>
      </c>
      <c r="AC55" s="77">
        <v>71.540000000000006</v>
      </c>
      <c r="AD55" s="77">
        <v>72</v>
      </c>
      <c r="AE55" s="77">
        <v>72.459999999999994</v>
      </c>
      <c r="AF55" s="77">
        <v>72.930000000000007</v>
      </c>
      <c r="AG55" s="77">
        <v>73.39</v>
      </c>
      <c r="AH55" s="77">
        <v>73.86</v>
      </c>
      <c r="AI55" s="77">
        <v>74.33</v>
      </c>
      <c r="AJ55" s="77">
        <v>74.8</v>
      </c>
      <c r="AK55" s="77">
        <v>75.27</v>
      </c>
      <c r="AL55" s="77">
        <v>75.739999999999995</v>
      </c>
      <c r="AM55" s="77">
        <v>76.209999999999994</v>
      </c>
      <c r="AN55" s="77">
        <v>76.67</v>
      </c>
      <c r="AO55" s="77">
        <v>77.13</v>
      </c>
      <c r="AP55" s="77">
        <v>77.58</v>
      </c>
      <c r="AQ55" s="77">
        <v>78.010000000000005</v>
      </c>
      <c r="AR55" s="77">
        <v>78.430000000000007</v>
      </c>
      <c r="AS55" s="77">
        <v>78.84</v>
      </c>
      <c r="AT55" s="77">
        <v>79.239999999999995</v>
      </c>
      <c r="AU55" s="77">
        <v>79.62</v>
      </c>
      <c r="AV55" s="77">
        <v>79.989999999999995</v>
      </c>
      <c r="AW55" s="77">
        <v>80.34</v>
      </c>
      <c r="AX55" s="77">
        <v>80.67</v>
      </c>
      <c r="AY55" s="77">
        <v>80.989999999999995</v>
      </c>
      <c r="AZ55" s="77">
        <v>81.290000000000006</v>
      </c>
      <c r="BA55" s="77">
        <v>81.58</v>
      </c>
      <c r="BB55" s="77">
        <v>81.849999999999994</v>
      </c>
      <c r="BC55" s="77">
        <v>82.11</v>
      </c>
      <c r="BD55" s="77">
        <v>82.35</v>
      </c>
      <c r="BE55" s="77">
        <v>82.58</v>
      </c>
      <c r="BF55" s="77">
        <v>82.79</v>
      </c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</row>
    <row r="56" spans="1:73" s="3" customFormat="1" ht="13.5" thickBot="1">
      <c r="A56"/>
      <c r="B56" s="27">
        <v>64</v>
      </c>
      <c r="C56" s="77" t="s">
        <v>73</v>
      </c>
      <c r="D56" s="77" t="s">
        <v>73</v>
      </c>
      <c r="E56" s="77" t="s">
        <v>73</v>
      </c>
      <c r="F56" s="77" t="s">
        <v>73</v>
      </c>
      <c r="G56" s="77">
        <v>61.59</v>
      </c>
      <c r="H56" s="77">
        <v>61.92</v>
      </c>
      <c r="I56" s="77">
        <v>62.25</v>
      </c>
      <c r="J56" s="77">
        <v>62.6</v>
      </c>
      <c r="K56" s="77">
        <v>62.94</v>
      </c>
      <c r="L56" s="77">
        <v>63.3</v>
      </c>
      <c r="M56" s="77">
        <v>63.66</v>
      </c>
      <c r="N56" s="77">
        <v>64.03</v>
      </c>
      <c r="O56" s="77">
        <v>64.400000000000006</v>
      </c>
      <c r="P56" s="77">
        <v>64.78</v>
      </c>
      <c r="Q56" s="77">
        <v>65.17</v>
      </c>
      <c r="R56" s="77">
        <v>65.56</v>
      </c>
      <c r="S56" s="77">
        <v>65.959999999999994</v>
      </c>
      <c r="T56" s="77">
        <v>66.36</v>
      </c>
      <c r="U56" s="77">
        <v>66.77</v>
      </c>
      <c r="V56" s="77">
        <v>67.180000000000007</v>
      </c>
      <c r="W56" s="77">
        <v>68.989999999999995</v>
      </c>
      <c r="X56" s="77">
        <v>69.45</v>
      </c>
      <c r="Y56" s="77">
        <v>69.92</v>
      </c>
      <c r="Z56" s="77">
        <v>70.39</v>
      </c>
      <c r="AA56" s="77">
        <v>70.87</v>
      </c>
      <c r="AB56" s="77">
        <v>71.349999999999994</v>
      </c>
      <c r="AC56" s="77">
        <v>71.83</v>
      </c>
      <c r="AD56" s="77">
        <v>72.31</v>
      </c>
      <c r="AE56" s="77">
        <v>72.8</v>
      </c>
      <c r="AF56" s="77">
        <v>73.290000000000006</v>
      </c>
      <c r="AG56" s="77">
        <v>73.78</v>
      </c>
      <c r="AH56" s="77">
        <v>74.28</v>
      </c>
      <c r="AI56" s="77">
        <v>74.77</v>
      </c>
      <c r="AJ56" s="77">
        <v>75.27</v>
      </c>
      <c r="AK56" s="77">
        <v>75.78</v>
      </c>
      <c r="AL56" s="77">
        <v>76.28</v>
      </c>
      <c r="AM56" s="77">
        <v>76.78</v>
      </c>
      <c r="AN56" s="77">
        <v>77.28</v>
      </c>
      <c r="AO56" s="77">
        <v>77.77</v>
      </c>
      <c r="AP56" s="77">
        <v>78.25</v>
      </c>
      <c r="AQ56" s="77">
        <v>78.73</v>
      </c>
      <c r="AR56" s="77">
        <v>79.19</v>
      </c>
      <c r="AS56" s="77">
        <v>79.63</v>
      </c>
      <c r="AT56" s="77">
        <v>80.069999999999993</v>
      </c>
      <c r="AU56" s="77">
        <v>80.48</v>
      </c>
      <c r="AV56" s="77">
        <v>80.88</v>
      </c>
      <c r="AW56" s="77">
        <v>81.27</v>
      </c>
      <c r="AX56" s="77">
        <v>81.64</v>
      </c>
      <c r="AY56" s="77">
        <v>81.99</v>
      </c>
      <c r="AZ56" s="77">
        <v>82.33</v>
      </c>
      <c r="BA56" s="77">
        <v>82.64</v>
      </c>
      <c r="BB56" s="77">
        <v>82.94</v>
      </c>
      <c r="BC56" s="77">
        <v>83.23</v>
      </c>
      <c r="BD56" s="77">
        <v>83.5</v>
      </c>
      <c r="BE56" s="77">
        <v>83.75</v>
      </c>
      <c r="BF56" s="77">
        <v>83.99</v>
      </c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</row>
    <row r="57" spans="1:73" s="3" customFormat="1">
      <c r="A57"/>
      <c r="B57" s="20">
        <v>65</v>
      </c>
      <c r="C57" s="77" t="s">
        <v>73</v>
      </c>
      <c r="D57" s="77" t="s">
        <v>73</v>
      </c>
      <c r="E57" s="77" t="s">
        <v>73</v>
      </c>
      <c r="F57" s="77" t="s">
        <v>73</v>
      </c>
      <c r="G57" s="77" t="s">
        <v>73</v>
      </c>
      <c r="H57" s="77">
        <v>61.96</v>
      </c>
      <c r="I57" s="77">
        <v>62.3</v>
      </c>
      <c r="J57" s="77">
        <v>62.65</v>
      </c>
      <c r="K57" s="77">
        <v>63</v>
      </c>
      <c r="L57" s="77">
        <v>63.36</v>
      </c>
      <c r="M57" s="77">
        <v>63.73</v>
      </c>
      <c r="N57" s="77">
        <v>64.11</v>
      </c>
      <c r="O57" s="77">
        <v>64.489999999999995</v>
      </c>
      <c r="P57" s="77">
        <v>64.88</v>
      </c>
      <c r="Q57" s="77">
        <v>65.27</v>
      </c>
      <c r="R57" s="77">
        <v>65.67</v>
      </c>
      <c r="S57" s="77">
        <v>66.08</v>
      </c>
      <c r="T57" s="77">
        <v>66.489999999999995</v>
      </c>
      <c r="U57" s="77">
        <v>66.91</v>
      </c>
      <c r="V57" s="77">
        <v>67.33</v>
      </c>
      <c r="W57" s="77">
        <v>69.17</v>
      </c>
      <c r="X57" s="77">
        <v>69.650000000000006</v>
      </c>
      <c r="Y57" s="77">
        <v>70.13</v>
      </c>
      <c r="Z57" s="77">
        <v>70.62</v>
      </c>
      <c r="AA57" s="77">
        <v>71.12</v>
      </c>
      <c r="AB57" s="77">
        <v>71.62</v>
      </c>
      <c r="AC57" s="77">
        <v>72.12</v>
      </c>
      <c r="AD57" s="77">
        <v>72.62</v>
      </c>
      <c r="AE57" s="77">
        <v>73.13</v>
      </c>
      <c r="AF57" s="77">
        <v>73.650000000000006</v>
      </c>
      <c r="AG57" s="77">
        <v>74.17</v>
      </c>
      <c r="AH57" s="77">
        <v>74.69</v>
      </c>
      <c r="AI57" s="77">
        <v>75.209999999999994</v>
      </c>
      <c r="AJ57" s="77">
        <v>75.739999999999995</v>
      </c>
      <c r="AK57" s="77">
        <v>76.28</v>
      </c>
      <c r="AL57" s="77">
        <v>76.819999999999993</v>
      </c>
      <c r="AM57" s="77">
        <v>77.36</v>
      </c>
      <c r="AN57" s="77">
        <v>77.89</v>
      </c>
      <c r="AO57" s="77">
        <v>78.42</v>
      </c>
      <c r="AP57" s="77">
        <v>78.94</v>
      </c>
      <c r="AQ57" s="77">
        <v>79.45</v>
      </c>
      <c r="AR57" s="77">
        <v>79.95</v>
      </c>
      <c r="AS57" s="77">
        <v>80.44</v>
      </c>
      <c r="AT57" s="77">
        <v>80.91</v>
      </c>
      <c r="AU57" s="77">
        <v>81.37</v>
      </c>
      <c r="AV57" s="77">
        <v>81.81</v>
      </c>
      <c r="AW57" s="77">
        <v>82.23</v>
      </c>
      <c r="AX57" s="77">
        <v>82.64</v>
      </c>
      <c r="AY57" s="77">
        <v>83.03</v>
      </c>
      <c r="AZ57" s="77">
        <v>83.4</v>
      </c>
      <c r="BA57" s="77">
        <v>83.75</v>
      </c>
      <c r="BB57" s="77">
        <v>84.09</v>
      </c>
      <c r="BC57" s="77">
        <v>84.41</v>
      </c>
      <c r="BD57" s="77">
        <v>84.71</v>
      </c>
      <c r="BE57" s="77">
        <v>84.99</v>
      </c>
      <c r="BF57" s="77">
        <v>85.26</v>
      </c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</row>
    <row r="58" spans="1:73" s="3" customFormat="1">
      <c r="A58"/>
      <c r="B58" s="27">
        <v>66</v>
      </c>
      <c r="C58" s="77" t="s">
        <v>73</v>
      </c>
      <c r="D58" s="77" t="s">
        <v>73</v>
      </c>
      <c r="E58" s="77" t="s">
        <v>73</v>
      </c>
      <c r="F58" s="77" t="s">
        <v>73</v>
      </c>
      <c r="G58" s="77" t="s">
        <v>73</v>
      </c>
      <c r="H58" s="77" t="s">
        <v>73</v>
      </c>
      <c r="I58" s="77">
        <v>62.35</v>
      </c>
      <c r="J58" s="77">
        <v>62.7</v>
      </c>
      <c r="K58" s="77">
        <v>63.06</v>
      </c>
      <c r="L58" s="77">
        <v>63.43</v>
      </c>
      <c r="M58" s="77">
        <v>63.8</v>
      </c>
      <c r="N58" s="77">
        <v>64.180000000000007</v>
      </c>
      <c r="O58" s="77">
        <v>64.569999999999993</v>
      </c>
      <c r="P58" s="77">
        <v>64.959999999999994</v>
      </c>
      <c r="Q58" s="77">
        <v>65.36</v>
      </c>
      <c r="R58" s="77">
        <v>65.77</v>
      </c>
      <c r="S58" s="77">
        <v>66.19</v>
      </c>
      <c r="T58" s="77">
        <v>66.61</v>
      </c>
      <c r="U58" s="77">
        <v>67.040000000000006</v>
      </c>
      <c r="V58" s="77">
        <v>67.48</v>
      </c>
      <c r="W58" s="77">
        <v>69.34</v>
      </c>
      <c r="X58" s="77">
        <v>69.84</v>
      </c>
      <c r="Y58" s="77">
        <v>70.34</v>
      </c>
      <c r="Z58" s="77">
        <v>70.849999999999994</v>
      </c>
      <c r="AA58" s="77">
        <v>71.36</v>
      </c>
      <c r="AB58" s="77">
        <v>71.88</v>
      </c>
      <c r="AC58" s="77">
        <v>72.400000000000006</v>
      </c>
      <c r="AD58" s="77">
        <v>72.930000000000007</v>
      </c>
      <c r="AE58" s="77">
        <v>73.459999999999994</v>
      </c>
      <c r="AF58" s="77">
        <v>74</v>
      </c>
      <c r="AG58" s="77">
        <v>74.540000000000006</v>
      </c>
      <c r="AH58" s="77">
        <v>75.09</v>
      </c>
      <c r="AI58" s="77">
        <v>75.650000000000006</v>
      </c>
      <c r="AJ58" s="77">
        <v>76.209999999999994</v>
      </c>
      <c r="AK58" s="77">
        <v>76.78</v>
      </c>
      <c r="AL58" s="77">
        <v>77.36</v>
      </c>
      <c r="AM58" s="77">
        <v>77.930000000000007</v>
      </c>
      <c r="AN58" s="77">
        <v>78.510000000000005</v>
      </c>
      <c r="AO58" s="77">
        <v>79.069999999999993</v>
      </c>
      <c r="AP58" s="77">
        <v>79.64</v>
      </c>
      <c r="AQ58" s="77">
        <v>80.19</v>
      </c>
      <c r="AR58" s="77">
        <v>80.73</v>
      </c>
      <c r="AS58" s="77">
        <v>81.260000000000005</v>
      </c>
      <c r="AT58" s="77">
        <v>81.78</v>
      </c>
      <c r="AU58" s="77">
        <v>82.28</v>
      </c>
      <c r="AV58" s="77">
        <v>82.76</v>
      </c>
      <c r="AW58" s="77">
        <v>83.23</v>
      </c>
      <c r="AX58" s="77">
        <v>83.67</v>
      </c>
      <c r="AY58" s="77">
        <v>84.1</v>
      </c>
      <c r="AZ58" s="77">
        <v>84.51</v>
      </c>
      <c r="BA58" s="77">
        <v>84.91</v>
      </c>
      <c r="BB58" s="77">
        <v>85.28</v>
      </c>
      <c r="BC58" s="77">
        <v>85.63</v>
      </c>
      <c r="BD58" s="77">
        <v>85.97</v>
      </c>
      <c r="BE58" s="77">
        <v>86.29</v>
      </c>
      <c r="BF58" s="77">
        <v>86.59</v>
      </c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</row>
    <row r="59" spans="1:73" s="3" customFormat="1" ht="13.5" thickBot="1">
      <c r="A59"/>
      <c r="B59" s="27">
        <v>67</v>
      </c>
      <c r="C59" s="77" t="s">
        <v>73</v>
      </c>
      <c r="D59" s="77" t="s">
        <v>73</v>
      </c>
      <c r="E59" s="77" t="s">
        <v>73</v>
      </c>
      <c r="F59" s="77" t="s">
        <v>73</v>
      </c>
      <c r="G59" s="77" t="s">
        <v>73</v>
      </c>
      <c r="H59" s="77" t="s">
        <v>73</v>
      </c>
      <c r="I59" s="77" t="s">
        <v>73</v>
      </c>
      <c r="J59" s="77">
        <v>62.75</v>
      </c>
      <c r="K59" s="77">
        <v>63.11</v>
      </c>
      <c r="L59" s="77">
        <v>63.48</v>
      </c>
      <c r="M59" s="77">
        <v>63.86</v>
      </c>
      <c r="N59" s="77">
        <v>64.25</v>
      </c>
      <c r="O59" s="77">
        <v>64.64</v>
      </c>
      <c r="P59" s="77">
        <v>65.05</v>
      </c>
      <c r="Q59" s="77">
        <v>65.459999999999994</v>
      </c>
      <c r="R59" s="77">
        <v>65.87</v>
      </c>
      <c r="S59" s="77">
        <v>66.3</v>
      </c>
      <c r="T59" s="77">
        <v>66.73</v>
      </c>
      <c r="U59" s="77">
        <v>67.17</v>
      </c>
      <c r="V59" s="77">
        <v>67.62</v>
      </c>
      <c r="W59" s="77">
        <v>69.510000000000005</v>
      </c>
      <c r="X59" s="77">
        <v>70.02</v>
      </c>
      <c r="Y59" s="77">
        <v>70.540000000000006</v>
      </c>
      <c r="Z59" s="77">
        <v>71.06</v>
      </c>
      <c r="AA59" s="77">
        <v>71.59</v>
      </c>
      <c r="AB59" s="77">
        <v>72.13</v>
      </c>
      <c r="AC59" s="77">
        <v>72.67</v>
      </c>
      <c r="AD59" s="77">
        <v>73.22</v>
      </c>
      <c r="AE59" s="77">
        <v>73.78</v>
      </c>
      <c r="AF59" s="77">
        <v>74.34</v>
      </c>
      <c r="AG59" s="77">
        <v>74.92</v>
      </c>
      <c r="AH59" s="77">
        <v>75.489999999999995</v>
      </c>
      <c r="AI59" s="77">
        <v>76.08</v>
      </c>
      <c r="AJ59" s="77">
        <v>76.67</v>
      </c>
      <c r="AK59" s="77">
        <v>77.28</v>
      </c>
      <c r="AL59" s="77">
        <v>77.89</v>
      </c>
      <c r="AM59" s="77">
        <v>78.510000000000005</v>
      </c>
      <c r="AN59" s="77">
        <v>79.12</v>
      </c>
      <c r="AO59" s="77">
        <v>79.73</v>
      </c>
      <c r="AP59" s="77">
        <v>80.34</v>
      </c>
      <c r="AQ59" s="77">
        <v>80.930000000000007</v>
      </c>
      <c r="AR59" s="77">
        <v>81.52</v>
      </c>
      <c r="AS59" s="77">
        <v>82.09</v>
      </c>
      <c r="AT59" s="77">
        <v>82.66</v>
      </c>
      <c r="AU59" s="77">
        <v>83.2</v>
      </c>
      <c r="AV59" s="77">
        <v>83.73</v>
      </c>
      <c r="AW59" s="77">
        <v>84.24</v>
      </c>
      <c r="AX59" s="77">
        <v>84.73</v>
      </c>
      <c r="AY59" s="77">
        <v>85.21</v>
      </c>
      <c r="AZ59" s="77">
        <v>85.66</v>
      </c>
      <c r="BA59" s="77">
        <v>86.1</v>
      </c>
      <c r="BB59" s="77">
        <v>86.51</v>
      </c>
      <c r="BC59" s="77">
        <v>86.9</v>
      </c>
      <c r="BD59" s="77">
        <v>87.28</v>
      </c>
      <c r="BE59" s="77">
        <v>87.63</v>
      </c>
      <c r="BF59" s="77">
        <v>87.97</v>
      </c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</row>
    <row r="60" spans="1:73" s="3" customFormat="1">
      <c r="A60"/>
      <c r="B60" s="20">
        <v>68</v>
      </c>
      <c r="C60" s="77" t="s">
        <v>73</v>
      </c>
      <c r="D60" s="77" t="s">
        <v>73</v>
      </c>
      <c r="E60" s="77" t="s">
        <v>73</v>
      </c>
      <c r="F60" s="77" t="s">
        <v>73</v>
      </c>
      <c r="G60" s="77" t="s">
        <v>73</v>
      </c>
      <c r="H60" s="77" t="s">
        <v>73</v>
      </c>
      <c r="I60" s="77" t="s">
        <v>73</v>
      </c>
      <c r="J60" s="77" t="s">
        <v>73</v>
      </c>
      <c r="K60" s="77">
        <v>63.16</v>
      </c>
      <c r="L60" s="77">
        <v>63.54</v>
      </c>
      <c r="M60" s="77">
        <v>63.92</v>
      </c>
      <c r="N60" s="77">
        <v>64.319999999999993</v>
      </c>
      <c r="O60" s="77">
        <v>64.72</v>
      </c>
      <c r="P60" s="77">
        <v>65.13</v>
      </c>
      <c r="Q60" s="77">
        <v>65.540000000000006</v>
      </c>
      <c r="R60" s="77">
        <v>65.97</v>
      </c>
      <c r="S60" s="77">
        <v>66.400000000000006</v>
      </c>
      <c r="T60" s="77">
        <v>66.84</v>
      </c>
      <c r="U60" s="77">
        <v>67.290000000000006</v>
      </c>
      <c r="V60" s="77">
        <v>67.75</v>
      </c>
      <c r="W60" s="77">
        <v>69.67</v>
      </c>
      <c r="X60" s="77">
        <v>70.19</v>
      </c>
      <c r="Y60" s="77">
        <v>70.73</v>
      </c>
      <c r="Z60" s="77">
        <v>71.27</v>
      </c>
      <c r="AA60" s="77">
        <v>71.819999999999993</v>
      </c>
      <c r="AB60" s="77">
        <v>72.37</v>
      </c>
      <c r="AC60" s="77">
        <v>72.94</v>
      </c>
      <c r="AD60" s="77">
        <v>73.510000000000005</v>
      </c>
      <c r="AE60" s="77">
        <v>74.09</v>
      </c>
      <c r="AF60" s="77">
        <v>74.680000000000007</v>
      </c>
      <c r="AG60" s="77">
        <v>75.28</v>
      </c>
      <c r="AH60" s="77">
        <v>75.88</v>
      </c>
      <c r="AI60" s="77">
        <v>76.5</v>
      </c>
      <c r="AJ60" s="77">
        <v>77.13</v>
      </c>
      <c r="AK60" s="77">
        <v>77.77</v>
      </c>
      <c r="AL60" s="77">
        <v>78.42</v>
      </c>
      <c r="AM60" s="77">
        <v>79.069999999999993</v>
      </c>
      <c r="AN60" s="77">
        <v>79.73</v>
      </c>
      <c r="AO60" s="77">
        <v>80.39</v>
      </c>
      <c r="AP60" s="77">
        <v>81.03</v>
      </c>
      <c r="AQ60" s="77">
        <v>81.680000000000007</v>
      </c>
      <c r="AR60" s="77">
        <v>82.31</v>
      </c>
      <c r="AS60" s="77">
        <v>82.93</v>
      </c>
      <c r="AT60" s="77">
        <v>83.54</v>
      </c>
      <c r="AU60" s="77">
        <v>84.14</v>
      </c>
      <c r="AV60" s="77">
        <v>84.72</v>
      </c>
      <c r="AW60" s="77">
        <v>85.28</v>
      </c>
      <c r="AX60" s="77">
        <v>85.82</v>
      </c>
      <c r="AY60" s="77">
        <v>86.34</v>
      </c>
      <c r="AZ60" s="77">
        <v>86.84</v>
      </c>
      <c r="BA60" s="77">
        <v>87.32</v>
      </c>
      <c r="BB60" s="77">
        <v>87.78</v>
      </c>
      <c r="BC60" s="77">
        <v>88.22</v>
      </c>
      <c r="BD60" s="77">
        <v>88.63</v>
      </c>
      <c r="BE60" s="77">
        <v>89.03</v>
      </c>
      <c r="BF60" s="77">
        <v>89.41</v>
      </c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</row>
    <row r="61" spans="1:73" s="3" customFormat="1">
      <c r="A61"/>
      <c r="B61" s="27">
        <v>69</v>
      </c>
      <c r="C61" s="77" t="s">
        <v>73</v>
      </c>
      <c r="D61" s="77" t="s">
        <v>73</v>
      </c>
      <c r="E61" s="77" t="s">
        <v>73</v>
      </c>
      <c r="F61" s="77" t="s">
        <v>73</v>
      </c>
      <c r="G61" s="77" t="s">
        <v>73</v>
      </c>
      <c r="H61" s="77" t="s">
        <v>73</v>
      </c>
      <c r="I61" s="77" t="s">
        <v>73</v>
      </c>
      <c r="J61" s="77" t="s">
        <v>73</v>
      </c>
      <c r="K61" s="77" t="s">
        <v>73</v>
      </c>
      <c r="L61" s="77">
        <v>63.59</v>
      </c>
      <c r="M61" s="77">
        <v>63.98</v>
      </c>
      <c r="N61" s="77">
        <v>64.38</v>
      </c>
      <c r="O61" s="77">
        <v>64.790000000000006</v>
      </c>
      <c r="P61" s="77">
        <v>65.2</v>
      </c>
      <c r="Q61" s="77">
        <v>65.63</v>
      </c>
      <c r="R61" s="77">
        <v>66.06</v>
      </c>
      <c r="S61" s="77">
        <v>66.5</v>
      </c>
      <c r="T61" s="77">
        <v>66.95</v>
      </c>
      <c r="U61" s="77">
        <v>67.41</v>
      </c>
      <c r="V61" s="77">
        <v>67.88</v>
      </c>
      <c r="W61" s="77">
        <v>69.819999999999993</v>
      </c>
      <c r="X61" s="77">
        <v>70.36</v>
      </c>
      <c r="Y61" s="77">
        <v>70.91</v>
      </c>
      <c r="Z61" s="77">
        <v>71.47</v>
      </c>
      <c r="AA61" s="77">
        <v>72.03</v>
      </c>
      <c r="AB61" s="77">
        <v>72.61</v>
      </c>
      <c r="AC61" s="77">
        <v>73.19</v>
      </c>
      <c r="AD61" s="77">
        <v>73.790000000000006</v>
      </c>
      <c r="AE61" s="77">
        <v>74.39</v>
      </c>
      <c r="AF61" s="77">
        <v>75</v>
      </c>
      <c r="AG61" s="77">
        <v>75.63</v>
      </c>
      <c r="AH61" s="77">
        <v>76.27</v>
      </c>
      <c r="AI61" s="77">
        <v>76.91</v>
      </c>
      <c r="AJ61" s="77">
        <v>77.58</v>
      </c>
      <c r="AK61" s="77">
        <v>78.25</v>
      </c>
      <c r="AL61" s="77">
        <v>78.94</v>
      </c>
      <c r="AM61" s="77">
        <v>79.64</v>
      </c>
      <c r="AN61" s="77">
        <v>80.34</v>
      </c>
      <c r="AO61" s="77">
        <v>81.03</v>
      </c>
      <c r="AP61" s="77">
        <v>81.73</v>
      </c>
      <c r="AQ61" s="77">
        <v>82.42</v>
      </c>
      <c r="AR61" s="77">
        <v>83.11</v>
      </c>
      <c r="AS61" s="77">
        <v>83.78</v>
      </c>
      <c r="AT61" s="77">
        <v>84.44</v>
      </c>
      <c r="AU61" s="77">
        <v>85.08</v>
      </c>
      <c r="AV61" s="77">
        <v>85.71</v>
      </c>
      <c r="AW61" s="77">
        <v>86.33</v>
      </c>
      <c r="AX61" s="77">
        <v>86.92</v>
      </c>
      <c r="AY61" s="77">
        <v>87.49</v>
      </c>
      <c r="AZ61" s="77">
        <v>88.04</v>
      </c>
      <c r="BA61" s="77">
        <v>88.57</v>
      </c>
      <c r="BB61" s="77">
        <v>89.08</v>
      </c>
      <c r="BC61" s="77">
        <v>89.57</v>
      </c>
      <c r="BD61" s="77">
        <v>90.03</v>
      </c>
      <c r="BE61" s="77">
        <v>90.47</v>
      </c>
      <c r="BF61" s="77">
        <v>90.89</v>
      </c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</row>
    <row r="62" spans="1:73" s="3" customFormat="1" ht="13.5" thickBot="1">
      <c r="A62"/>
      <c r="B62" s="27">
        <v>70</v>
      </c>
      <c r="C62" s="77" t="s">
        <v>73</v>
      </c>
      <c r="D62" s="77" t="s">
        <v>73</v>
      </c>
      <c r="E62" s="77" t="s">
        <v>73</v>
      </c>
      <c r="F62" s="77" t="s">
        <v>73</v>
      </c>
      <c r="G62" s="77" t="s">
        <v>73</v>
      </c>
      <c r="H62" s="77" t="s">
        <v>73</v>
      </c>
      <c r="I62" s="77" t="s">
        <v>73</v>
      </c>
      <c r="J62" s="77" t="s">
        <v>73</v>
      </c>
      <c r="K62" s="77" t="s">
        <v>73</v>
      </c>
      <c r="L62" s="77" t="s">
        <v>73</v>
      </c>
      <c r="M62" s="77">
        <v>64.03</v>
      </c>
      <c r="N62" s="77">
        <v>64.44</v>
      </c>
      <c r="O62" s="77">
        <v>64.849999999999994</v>
      </c>
      <c r="P62" s="77">
        <v>65.27</v>
      </c>
      <c r="Q62" s="77">
        <v>65.7</v>
      </c>
      <c r="R62" s="77">
        <v>66.14</v>
      </c>
      <c r="S62" s="77">
        <v>66.59</v>
      </c>
      <c r="T62" s="77">
        <v>67.06</v>
      </c>
      <c r="U62" s="77">
        <v>67.53</v>
      </c>
      <c r="V62" s="77">
        <v>68</v>
      </c>
      <c r="W62" s="77">
        <v>69.97</v>
      </c>
      <c r="X62" s="77">
        <v>70.52</v>
      </c>
      <c r="Y62" s="77">
        <v>71.09</v>
      </c>
      <c r="Z62" s="77">
        <v>71.66</v>
      </c>
      <c r="AA62" s="77">
        <v>72.239999999999995</v>
      </c>
      <c r="AB62" s="77">
        <v>72.83</v>
      </c>
      <c r="AC62" s="77">
        <v>73.44</v>
      </c>
      <c r="AD62" s="77">
        <v>74.05</v>
      </c>
      <c r="AE62" s="77">
        <v>74.680000000000007</v>
      </c>
      <c r="AF62" s="77">
        <v>75.319999999999993</v>
      </c>
      <c r="AG62" s="77">
        <v>75.97</v>
      </c>
      <c r="AH62" s="77">
        <v>76.64</v>
      </c>
      <c r="AI62" s="77">
        <v>77.31</v>
      </c>
      <c r="AJ62" s="77">
        <v>78.010000000000005</v>
      </c>
      <c r="AK62" s="77">
        <v>78.73</v>
      </c>
      <c r="AL62" s="77">
        <v>79.45</v>
      </c>
      <c r="AM62" s="77">
        <v>80.19</v>
      </c>
      <c r="AN62" s="77">
        <v>80.930000000000007</v>
      </c>
      <c r="AO62" s="77">
        <v>81.680000000000007</v>
      </c>
      <c r="AP62" s="77">
        <v>82.42</v>
      </c>
      <c r="AQ62" s="77">
        <v>83.16</v>
      </c>
      <c r="AR62" s="77">
        <v>83.9</v>
      </c>
      <c r="AS62" s="77">
        <v>84.62</v>
      </c>
      <c r="AT62" s="77">
        <v>85.34</v>
      </c>
      <c r="AU62" s="77">
        <v>86.04</v>
      </c>
      <c r="AV62" s="77">
        <v>86.72</v>
      </c>
      <c r="AW62" s="77">
        <v>87.39</v>
      </c>
      <c r="AX62" s="77">
        <v>88.03</v>
      </c>
      <c r="AY62" s="77">
        <v>88.66</v>
      </c>
      <c r="AZ62" s="77">
        <v>89.27</v>
      </c>
      <c r="BA62" s="77">
        <v>89.85</v>
      </c>
      <c r="BB62" s="77">
        <v>90.41</v>
      </c>
      <c r="BC62" s="77">
        <v>90.95</v>
      </c>
      <c r="BD62" s="77">
        <v>91.46</v>
      </c>
      <c r="BE62" s="77">
        <v>91.95</v>
      </c>
      <c r="BF62" s="77">
        <v>92.42</v>
      </c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</row>
    <row r="63" spans="1:73" s="3" customFormat="1">
      <c r="A63"/>
      <c r="B63" s="20">
        <v>71</v>
      </c>
      <c r="C63" s="77" t="s">
        <v>73</v>
      </c>
      <c r="D63" s="77" t="s">
        <v>73</v>
      </c>
      <c r="E63" s="77" t="s">
        <v>73</v>
      </c>
      <c r="F63" s="77" t="s">
        <v>73</v>
      </c>
      <c r="G63" s="77" t="s">
        <v>73</v>
      </c>
      <c r="H63" s="77" t="s">
        <v>73</v>
      </c>
      <c r="I63" s="77" t="s">
        <v>73</v>
      </c>
      <c r="J63" s="77" t="s">
        <v>73</v>
      </c>
      <c r="K63" s="77" t="s">
        <v>73</v>
      </c>
      <c r="L63" s="77" t="s">
        <v>73</v>
      </c>
      <c r="M63" s="77" t="s">
        <v>73</v>
      </c>
      <c r="N63" s="77">
        <v>64.489999999999995</v>
      </c>
      <c r="O63" s="77">
        <v>64.91</v>
      </c>
      <c r="P63" s="77">
        <v>65.34</v>
      </c>
      <c r="Q63" s="77">
        <v>65.78</v>
      </c>
      <c r="R63" s="77">
        <v>66.22</v>
      </c>
      <c r="S63" s="77">
        <v>66.680000000000007</v>
      </c>
      <c r="T63" s="77">
        <v>67.150000000000006</v>
      </c>
      <c r="U63" s="77">
        <v>67.63</v>
      </c>
      <c r="V63" s="77">
        <v>68.12</v>
      </c>
      <c r="W63" s="77">
        <v>70.11</v>
      </c>
      <c r="X63" s="77">
        <v>70.67</v>
      </c>
      <c r="Y63" s="77">
        <v>71.25</v>
      </c>
      <c r="Z63" s="77">
        <v>71.84</v>
      </c>
      <c r="AA63" s="77">
        <v>72.44</v>
      </c>
      <c r="AB63" s="77">
        <v>73.05</v>
      </c>
      <c r="AC63" s="77">
        <v>73.67</v>
      </c>
      <c r="AD63" s="77">
        <v>74.31</v>
      </c>
      <c r="AE63" s="77">
        <v>74.959999999999994</v>
      </c>
      <c r="AF63" s="77">
        <v>75.62</v>
      </c>
      <c r="AG63" s="77">
        <v>76.3</v>
      </c>
      <c r="AH63" s="77">
        <v>76.989999999999995</v>
      </c>
      <c r="AI63" s="77">
        <v>77.7</v>
      </c>
      <c r="AJ63" s="77">
        <v>78.430000000000007</v>
      </c>
      <c r="AK63" s="77">
        <v>79.19</v>
      </c>
      <c r="AL63" s="77">
        <v>79.95</v>
      </c>
      <c r="AM63" s="77">
        <v>80.73</v>
      </c>
      <c r="AN63" s="77">
        <v>81.52</v>
      </c>
      <c r="AO63" s="77">
        <v>82.31</v>
      </c>
      <c r="AP63" s="77">
        <v>83.11</v>
      </c>
      <c r="AQ63" s="77">
        <v>83.9</v>
      </c>
      <c r="AR63" s="77">
        <v>84.69</v>
      </c>
      <c r="AS63" s="77">
        <v>85.46</v>
      </c>
      <c r="AT63" s="77">
        <v>86.23</v>
      </c>
      <c r="AU63" s="77">
        <v>86.99</v>
      </c>
      <c r="AV63" s="77">
        <v>87.73</v>
      </c>
      <c r="AW63" s="77">
        <v>88.45</v>
      </c>
      <c r="AX63" s="77">
        <v>89.16</v>
      </c>
      <c r="AY63" s="77">
        <v>89.84</v>
      </c>
      <c r="AZ63" s="77">
        <v>90.51</v>
      </c>
      <c r="BA63" s="77">
        <v>91.15</v>
      </c>
      <c r="BB63" s="77">
        <v>91.77</v>
      </c>
      <c r="BC63" s="77">
        <v>92.36</v>
      </c>
      <c r="BD63" s="77">
        <v>92.93</v>
      </c>
      <c r="BE63" s="77">
        <v>93.47</v>
      </c>
      <c r="BF63" s="77">
        <v>93.99</v>
      </c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</row>
    <row r="64" spans="1:73" s="3" customFormat="1">
      <c r="A64"/>
      <c r="B64" s="27">
        <v>72</v>
      </c>
      <c r="C64" s="77" t="s">
        <v>73</v>
      </c>
      <c r="D64" s="77" t="s">
        <v>73</v>
      </c>
      <c r="E64" s="77" t="s">
        <v>73</v>
      </c>
      <c r="F64" s="77" t="s">
        <v>73</v>
      </c>
      <c r="G64" s="77" t="s">
        <v>73</v>
      </c>
      <c r="H64" s="77" t="s">
        <v>73</v>
      </c>
      <c r="I64" s="77" t="s">
        <v>73</v>
      </c>
      <c r="J64" s="77" t="s">
        <v>73</v>
      </c>
      <c r="K64" s="77" t="s">
        <v>73</v>
      </c>
      <c r="L64" s="77" t="s">
        <v>73</v>
      </c>
      <c r="M64" s="77" t="s">
        <v>73</v>
      </c>
      <c r="N64" s="77" t="s">
        <v>73</v>
      </c>
      <c r="O64" s="77">
        <v>64.97</v>
      </c>
      <c r="P64" s="77">
        <v>65.400000000000006</v>
      </c>
      <c r="Q64" s="77">
        <v>65.849999999999994</v>
      </c>
      <c r="R64" s="77">
        <v>66.3</v>
      </c>
      <c r="S64" s="77">
        <v>66.77</v>
      </c>
      <c r="T64" s="77">
        <v>67.239999999999995</v>
      </c>
      <c r="U64" s="77">
        <v>67.73</v>
      </c>
      <c r="V64" s="77">
        <v>68.23</v>
      </c>
      <c r="W64" s="77">
        <v>70.239999999999995</v>
      </c>
      <c r="X64" s="77">
        <v>70.819999999999993</v>
      </c>
      <c r="Y64" s="77">
        <v>71.41</v>
      </c>
      <c r="Z64" s="77">
        <v>72.010000000000005</v>
      </c>
      <c r="AA64" s="77">
        <v>72.63</v>
      </c>
      <c r="AB64" s="77">
        <v>73.260000000000005</v>
      </c>
      <c r="AC64" s="77">
        <v>73.900000000000006</v>
      </c>
      <c r="AD64" s="77">
        <v>74.55</v>
      </c>
      <c r="AE64" s="77">
        <v>75.23</v>
      </c>
      <c r="AF64" s="77">
        <v>75.91</v>
      </c>
      <c r="AG64" s="77">
        <v>76.62</v>
      </c>
      <c r="AH64" s="77">
        <v>77.34</v>
      </c>
      <c r="AI64" s="77">
        <v>78.08</v>
      </c>
      <c r="AJ64" s="77">
        <v>78.84</v>
      </c>
      <c r="AK64" s="77">
        <v>79.63</v>
      </c>
      <c r="AL64" s="77">
        <v>80.44</v>
      </c>
      <c r="AM64" s="77">
        <v>81.260000000000005</v>
      </c>
      <c r="AN64" s="77">
        <v>82.09</v>
      </c>
      <c r="AO64" s="77">
        <v>82.93</v>
      </c>
      <c r="AP64" s="77">
        <v>83.78</v>
      </c>
      <c r="AQ64" s="77">
        <v>84.62</v>
      </c>
      <c r="AR64" s="77">
        <v>85.46</v>
      </c>
      <c r="AS64" s="77">
        <v>86.3</v>
      </c>
      <c r="AT64" s="77">
        <v>87.13</v>
      </c>
      <c r="AU64" s="77">
        <v>87.94</v>
      </c>
      <c r="AV64" s="77">
        <v>88.74</v>
      </c>
      <c r="AW64" s="77">
        <v>89.53</v>
      </c>
      <c r="AX64" s="77">
        <v>90.29</v>
      </c>
      <c r="AY64" s="77">
        <v>91.04</v>
      </c>
      <c r="AZ64" s="77">
        <v>91.76</v>
      </c>
      <c r="BA64" s="77">
        <v>92.46</v>
      </c>
      <c r="BB64" s="77">
        <v>93.14</v>
      </c>
      <c r="BC64" s="77">
        <v>93.79</v>
      </c>
      <c r="BD64" s="77">
        <v>94.42</v>
      </c>
      <c r="BE64" s="77">
        <v>95.02</v>
      </c>
      <c r="BF64" s="77">
        <v>95.6</v>
      </c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</row>
    <row r="65" spans="1:73" s="3" customFormat="1" ht="13.5" thickBot="1">
      <c r="A65"/>
      <c r="B65" s="27">
        <v>73</v>
      </c>
      <c r="C65" s="77" t="s">
        <v>73</v>
      </c>
      <c r="D65" s="77" t="s">
        <v>73</v>
      </c>
      <c r="E65" s="77" t="s">
        <v>73</v>
      </c>
      <c r="F65" s="77" t="s">
        <v>73</v>
      </c>
      <c r="G65" s="77" t="s">
        <v>73</v>
      </c>
      <c r="H65" s="77" t="s">
        <v>73</v>
      </c>
      <c r="I65" s="77" t="s">
        <v>73</v>
      </c>
      <c r="J65" s="77" t="s">
        <v>73</v>
      </c>
      <c r="K65" s="77" t="s">
        <v>73</v>
      </c>
      <c r="L65" s="77" t="s">
        <v>73</v>
      </c>
      <c r="M65" s="77" t="s">
        <v>73</v>
      </c>
      <c r="N65" s="77" t="s">
        <v>73</v>
      </c>
      <c r="O65" s="77" t="s">
        <v>73</v>
      </c>
      <c r="P65" s="77">
        <v>65.459999999999994</v>
      </c>
      <c r="Q65" s="77">
        <v>65.91</v>
      </c>
      <c r="R65" s="77">
        <v>66.37</v>
      </c>
      <c r="S65" s="77">
        <v>66.849999999999994</v>
      </c>
      <c r="T65" s="77">
        <v>67.33</v>
      </c>
      <c r="U65" s="77">
        <v>67.83</v>
      </c>
      <c r="V65" s="77">
        <v>68.34</v>
      </c>
      <c r="W65" s="77">
        <v>70.37</v>
      </c>
      <c r="X65" s="77">
        <v>70.959999999999994</v>
      </c>
      <c r="Y65" s="77">
        <v>71.56</v>
      </c>
      <c r="Z65" s="77">
        <v>72.180000000000007</v>
      </c>
      <c r="AA65" s="77">
        <v>72.81</v>
      </c>
      <c r="AB65" s="77">
        <v>73.45</v>
      </c>
      <c r="AC65" s="77">
        <v>74.11</v>
      </c>
      <c r="AD65" s="77">
        <v>74.790000000000006</v>
      </c>
      <c r="AE65" s="77">
        <v>75.48</v>
      </c>
      <c r="AF65" s="77">
        <v>76.19</v>
      </c>
      <c r="AG65" s="77">
        <v>76.92</v>
      </c>
      <c r="AH65" s="77">
        <v>77.67</v>
      </c>
      <c r="AI65" s="77">
        <v>78.44</v>
      </c>
      <c r="AJ65" s="77">
        <v>79.239999999999995</v>
      </c>
      <c r="AK65" s="77">
        <v>80.06</v>
      </c>
      <c r="AL65" s="77">
        <v>80.91</v>
      </c>
      <c r="AM65" s="77">
        <v>81.78</v>
      </c>
      <c r="AN65" s="77">
        <v>82.65</v>
      </c>
      <c r="AO65" s="77">
        <v>83.54</v>
      </c>
      <c r="AP65" s="77">
        <v>84.44</v>
      </c>
      <c r="AQ65" s="77">
        <v>85.34</v>
      </c>
      <c r="AR65" s="77">
        <v>86.23</v>
      </c>
      <c r="AS65" s="77">
        <v>87.13</v>
      </c>
      <c r="AT65" s="77">
        <v>88.01</v>
      </c>
      <c r="AU65" s="77">
        <v>88.89</v>
      </c>
      <c r="AV65" s="77">
        <v>89.75</v>
      </c>
      <c r="AW65" s="77">
        <v>90.6</v>
      </c>
      <c r="AX65" s="77">
        <v>91.43</v>
      </c>
      <c r="AY65" s="77">
        <v>92.24</v>
      </c>
      <c r="AZ65" s="77">
        <v>93.02</v>
      </c>
      <c r="BA65" s="77">
        <v>93.79</v>
      </c>
      <c r="BB65" s="77">
        <v>94.53</v>
      </c>
      <c r="BC65" s="77">
        <v>95.24</v>
      </c>
      <c r="BD65" s="77">
        <v>95.93</v>
      </c>
      <c r="BE65" s="77">
        <v>96.6</v>
      </c>
      <c r="BF65" s="77">
        <v>97.23</v>
      </c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</row>
    <row r="66" spans="1:73" s="3" customFormat="1">
      <c r="A66"/>
      <c r="B66" s="20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65.97</v>
      </c>
      <c r="R66" s="76">
        <v>66.44</v>
      </c>
      <c r="S66" s="76">
        <v>66.92</v>
      </c>
      <c r="T66" s="76">
        <v>67.41</v>
      </c>
      <c r="U66" s="76">
        <v>67.92</v>
      </c>
      <c r="V66" s="76">
        <v>68.44</v>
      </c>
      <c r="W66" s="76">
        <v>70.48</v>
      </c>
      <c r="X66" s="76">
        <v>71.09</v>
      </c>
      <c r="Y66" s="76">
        <v>71.7</v>
      </c>
      <c r="Z66" s="76">
        <v>72.33</v>
      </c>
      <c r="AA66" s="76">
        <v>72.98</v>
      </c>
      <c r="AB66" s="76">
        <v>73.64</v>
      </c>
      <c r="AC66" s="76">
        <v>74.319999999999993</v>
      </c>
      <c r="AD66" s="76">
        <v>75.010000000000005</v>
      </c>
      <c r="AE66" s="76">
        <v>75.73</v>
      </c>
      <c r="AF66" s="76">
        <v>76.459999999999994</v>
      </c>
      <c r="AG66" s="76">
        <v>77.22</v>
      </c>
      <c r="AH66" s="76">
        <v>77.989999999999995</v>
      </c>
      <c r="AI66" s="76">
        <v>78.790000000000006</v>
      </c>
      <c r="AJ66" s="76">
        <v>79.62</v>
      </c>
      <c r="AK66" s="76">
        <v>80.48</v>
      </c>
      <c r="AL66" s="76">
        <v>81.37</v>
      </c>
      <c r="AM66" s="76">
        <v>82.28</v>
      </c>
      <c r="AN66" s="76">
        <v>83.2</v>
      </c>
      <c r="AO66" s="76">
        <v>84.14</v>
      </c>
      <c r="AP66" s="76">
        <v>85.08</v>
      </c>
      <c r="AQ66" s="76">
        <v>86.04</v>
      </c>
      <c r="AR66" s="76">
        <v>86.99</v>
      </c>
      <c r="AS66" s="76">
        <v>87.94</v>
      </c>
      <c r="AT66" s="76">
        <v>88.89</v>
      </c>
      <c r="AU66" s="76">
        <v>89.83</v>
      </c>
      <c r="AV66" s="76">
        <v>90.75</v>
      </c>
      <c r="AW66" s="76">
        <v>91.66</v>
      </c>
      <c r="AX66" s="76">
        <v>92.56</v>
      </c>
      <c r="AY66" s="76">
        <v>93.43</v>
      </c>
      <c r="AZ66" s="76">
        <v>94.29</v>
      </c>
      <c r="BA66" s="76">
        <v>95.12</v>
      </c>
      <c r="BB66" s="76">
        <v>95.93</v>
      </c>
      <c r="BC66" s="76">
        <v>96.71</v>
      </c>
      <c r="BD66" s="76">
        <v>97.46</v>
      </c>
      <c r="BE66" s="76">
        <v>98.19</v>
      </c>
      <c r="BF66" s="76">
        <v>98.89</v>
      </c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</row>
    <row r="67" spans="1:73" s="3" customFormat="1">
      <c r="A67"/>
      <c r="B67" s="27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66.5</v>
      </c>
      <c r="S67" s="76">
        <v>66.989999999999995</v>
      </c>
      <c r="T67" s="76">
        <v>67.489999999999995</v>
      </c>
      <c r="U67" s="76">
        <v>68</v>
      </c>
      <c r="V67" s="76">
        <v>68.53</v>
      </c>
      <c r="W67" s="76">
        <v>70.59</v>
      </c>
      <c r="X67" s="76">
        <v>71.209999999999994</v>
      </c>
      <c r="Y67" s="76">
        <v>71.84</v>
      </c>
      <c r="Z67" s="76">
        <v>72.48</v>
      </c>
      <c r="AA67" s="76">
        <v>73.14</v>
      </c>
      <c r="AB67" s="76">
        <v>73.819999999999993</v>
      </c>
      <c r="AC67" s="76">
        <v>74.510000000000005</v>
      </c>
      <c r="AD67" s="76">
        <v>75.22</v>
      </c>
      <c r="AE67" s="76">
        <v>75.959999999999994</v>
      </c>
      <c r="AF67" s="76">
        <v>76.72</v>
      </c>
      <c r="AG67" s="76">
        <v>77.489999999999995</v>
      </c>
      <c r="AH67" s="76">
        <v>78.3</v>
      </c>
      <c r="AI67" s="76">
        <v>79.12</v>
      </c>
      <c r="AJ67" s="76">
        <v>79.989999999999995</v>
      </c>
      <c r="AK67" s="76">
        <v>80.88</v>
      </c>
      <c r="AL67" s="76">
        <v>81.81</v>
      </c>
      <c r="AM67" s="76">
        <v>82.76</v>
      </c>
      <c r="AN67" s="76">
        <v>83.73</v>
      </c>
      <c r="AO67" s="76">
        <v>84.72</v>
      </c>
      <c r="AP67" s="76">
        <v>85.71</v>
      </c>
      <c r="AQ67" s="76">
        <v>86.72</v>
      </c>
      <c r="AR67" s="76">
        <v>87.73</v>
      </c>
      <c r="AS67" s="76">
        <v>88.74</v>
      </c>
      <c r="AT67" s="76">
        <v>89.75</v>
      </c>
      <c r="AU67" s="76">
        <v>90.75</v>
      </c>
      <c r="AV67" s="76">
        <v>91.74</v>
      </c>
      <c r="AW67" s="76">
        <v>92.72</v>
      </c>
      <c r="AX67" s="76">
        <v>93.68</v>
      </c>
      <c r="AY67" s="76">
        <v>94.63</v>
      </c>
      <c r="AZ67" s="76">
        <v>95.55</v>
      </c>
      <c r="BA67" s="76">
        <v>96.45</v>
      </c>
      <c r="BB67" s="76">
        <v>97.33</v>
      </c>
      <c r="BC67" s="76">
        <v>98.18</v>
      </c>
      <c r="BD67" s="76">
        <v>99.01</v>
      </c>
      <c r="BE67" s="76">
        <v>99.8</v>
      </c>
      <c r="BF67" s="76">
        <v>100.57</v>
      </c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</row>
    <row r="68" spans="1:73" s="3" customFormat="1" ht="13.5" thickBot="1">
      <c r="A68"/>
      <c r="B68" s="27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67.06</v>
      </c>
      <c r="T68" s="76">
        <v>67.56</v>
      </c>
      <c r="U68" s="76">
        <v>68.08</v>
      </c>
      <c r="V68" s="76">
        <v>68.62</v>
      </c>
      <c r="W68" s="76">
        <v>70.7</v>
      </c>
      <c r="X68" s="76">
        <v>71.319999999999993</v>
      </c>
      <c r="Y68" s="76">
        <v>71.97</v>
      </c>
      <c r="Z68" s="76">
        <v>72.62</v>
      </c>
      <c r="AA68" s="76">
        <v>73.290000000000006</v>
      </c>
      <c r="AB68" s="76">
        <v>73.989999999999995</v>
      </c>
      <c r="AC68" s="76">
        <v>74.7</v>
      </c>
      <c r="AD68" s="76">
        <v>75.430000000000007</v>
      </c>
      <c r="AE68" s="76">
        <v>76.180000000000007</v>
      </c>
      <c r="AF68" s="76">
        <v>76.959999999999994</v>
      </c>
      <c r="AG68" s="76">
        <v>77.760000000000005</v>
      </c>
      <c r="AH68" s="76">
        <v>78.59</v>
      </c>
      <c r="AI68" s="76">
        <v>79.44</v>
      </c>
      <c r="AJ68" s="76">
        <v>80.34</v>
      </c>
      <c r="AK68" s="76">
        <v>81.27</v>
      </c>
      <c r="AL68" s="76">
        <v>82.23</v>
      </c>
      <c r="AM68" s="76">
        <v>83.22</v>
      </c>
      <c r="AN68" s="76">
        <v>84.24</v>
      </c>
      <c r="AO68" s="76">
        <v>85.28</v>
      </c>
      <c r="AP68" s="76">
        <v>86.33</v>
      </c>
      <c r="AQ68" s="76">
        <v>87.39</v>
      </c>
      <c r="AR68" s="76">
        <v>88.45</v>
      </c>
      <c r="AS68" s="76">
        <v>89.53</v>
      </c>
      <c r="AT68" s="76">
        <v>90.6</v>
      </c>
      <c r="AU68" s="76">
        <v>91.66</v>
      </c>
      <c r="AV68" s="76">
        <v>92.72</v>
      </c>
      <c r="AW68" s="76">
        <v>93.77</v>
      </c>
      <c r="AX68" s="76">
        <v>94.8</v>
      </c>
      <c r="AY68" s="76">
        <v>95.82</v>
      </c>
      <c r="AZ68" s="76">
        <v>96.81</v>
      </c>
      <c r="BA68" s="76">
        <v>97.79</v>
      </c>
      <c r="BB68" s="76">
        <v>98.74</v>
      </c>
      <c r="BC68" s="76">
        <v>99.66</v>
      </c>
      <c r="BD68" s="76">
        <v>100.56</v>
      </c>
      <c r="BE68" s="76">
        <v>101.43</v>
      </c>
      <c r="BF68" s="76">
        <v>102.27</v>
      </c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</row>
    <row r="69" spans="1:73" s="3" customFormat="1">
      <c r="A69"/>
      <c r="B69" s="20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67.63</v>
      </c>
      <c r="U69" s="76">
        <v>68.16</v>
      </c>
      <c r="V69" s="76">
        <v>68.7</v>
      </c>
      <c r="W69" s="76">
        <v>70.8</v>
      </c>
      <c r="X69" s="76">
        <v>71.430000000000007</v>
      </c>
      <c r="Y69" s="76">
        <v>72.08</v>
      </c>
      <c r="Z69" s="76">
        <v>72.75</v>
      </c>
      <c r="AA69" s="76">
        <v>73.44</v>
      </c>
      <c r="AB69" s="76">
        <v>74.14</v>
      </c>
      <c r="AC69" s="76">
        <v>74.87</v>
      </c>
      <c r="AD69" s="76">
        <v>75.62</v>
      </c>
      <c r="AE69" s="76">
        <v>76.39</v>
      </c>
      <c r="AF69" s="76">
        <v>77.19</v>
      </c>
      <c r="AG69" s="76">
        <v>78.010000000000005</v>
      </c>
      <c r="AH69" s="76">
        <v>78.86</v>
      </c>
      <c r="AI69" s="76">
        <v>79.75</v>
      </c>
      <c r="AJ69" s="76">
        <v>80.67</v>
      </c>
      <c r="AK69" s="76">
        <v>81.64</v>
      </c>
      <c r="AL69" s="76">
        <v>82.64</v>
      </c>
      <c r="AM69" s="76">
        <v>83.67</v>
      </c>
      <c r="AN69" s="76">
        <v>84.73</v>
      </c>
      <c r="AO69" s="76">
        <v>85.82</v>
      </c>
      <c r="AP69" s="76">
        <v>86.92</v>
      </c>
      <c r="AQ69" s="76">
        <v>88.03</v>
      </c>
      <c r="AR69" s="76">
        <v>89.16</v>
      </c>
      <c r="AS69" s="76">
        <v>90.29</v>
      </c>
      <c r="AT69" s="76">
        <v>91.43</v>
      </c>
      <c r="AU69" s="76">
        <v>92.56</v>
      </c>
      <c r="AV69" s="76">
        <v>93.68</v>
      </c>
      <c r="AW69" s="76">
        <v>94.8</v>
      </c>
      <c r="AX69" s="76">
        <v>95.91</v>
      </c>
      <c r="AY69" s="76">
        <v>97</v>
      </c>
      <c r="AZ69" s="76">
        <v>98.07</v>
      </c>
      <c r="BA69" s="76">
        <v>99.12</v>
      </c>
      <c r="BB69" s="76">
        <v>100.14</v>
      </c>
      <c r="BC69" s="76">
        <v>101.14</v>
      </c>
      <c r="BD69" s="76">
        <v>102.12</v>
      </c>
      <c r="BE69" s="76">
        <v>103.06</v>
      </c>
      <c r="BF69" s="76">
        <v>103.98</v>
      </c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</row>
    <row r="70" spans="1:73" s="3" customFormat="1">
      <c r="A70"/>
      <c r="B70" s="27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68.23</v>
      </c>
      <c r="V70" s="76">
        <v>68.78</v>
      </c>
      <c r="W70" s="76">
        <v>70.89</v>
      </c>
      <c r="X70" s="76">
        <v>71.53</v>
      </c>
      <c r="Y70" s="76">
        <v>72.2</v>
      </c>
      <c r="Z70" s="76">
        <v>72.88</v>
      </c>
      <c r="AA70" s="76">
        <v>73.569999999999993</v>
      </c>
      <c r="AB70" s="76">
        <v>74.290000000000006</v>
      </c>
      <c r="AC70" s="76">
        <v>75.03</v>
      </c>
      <c r="AD70" s="76">
        <v>75.8</v>
      </c>
      <c r="AE70" s="76">
        <v>76.59</v>
      </c>
      <c r="AF70" s="76">
        <v>77.400000000000006</v>
      </c>
      <c r="AG70" s="76">
        <v>78.25</v>
      </c>
      <c r="AH70" s="76">
        <v>79.13</v>
      </c>
      <c r="AI70" s="76">
        <v>80.03</v>
      </c>
      <c r="AJ70" s="76">
        <v>80.989999999999995</v>
      </c>
      <c r="AK70" s="76">
        <v>81.99</v>
      </c>
      <c r="AL70" s="76">
        <v>83.03</v>
      </c>
      <c r="AM70" s="76">
        <v>84.1</v>
      </c>
      <c r="AN70" s="76">
        <v>85.21</v>
      </c>
      <c r="AO70" s="76">
        <v>86.34</v>
      </c>
      <c r="AP70" s="76">
        <v>87.49</v>
      </c>
      <c r="AQ70" s="76">
        <v>88.66</v>
      </c>
      <c r="AR70" s="76">
        <v>89.84</v>
      </c>
      <c r="AS70" s="76">
        <v>91.04</v>
      </c>
      <c r="AT70" s="76">
        <v>92.23</v>
      </c>
      <c r="AU70" s="76">
        <v>93.43</v>
      </c>
      <c r="AV70" s="76">
        <v>94.63</v>
      </c>
      <c r="AW70" s="76">
        <v>95.82</v>
      </c>
      <c r="AX70" s="76">
        <v>97</v>
      </c>
      <c r="AY70" s="76">
        <v>98.16</v>
      </c>
      <c r="AZ70" s="76">
        <v>99.31</v>
      </c>
      <c r="BA70" s="76">
        <v>100.43</v>
      </c>
      <c r="BB70" s="76">
        <v>101.54</v>
      </c>
      <c r="BC70" s="76">
        <v>102.62</v>
      </c>
      <c r="BD70" s="76">
        <v>103.67</v>
      </c>
      <c r="BE70" s="76">
        <v>104.7</v>
      </c>
      <c r="BF70" s="76">
        <v>105.69</v>
      </c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</row>
    <row r="71" spans="1:73" s="3" customFormat="1" ht="13.5" thickBot="1">
      <c r="A71"/>
      <c r="B71" s="27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68.849999999999994</v>
      </c>
      <c r="W71" s="76">
        <v>70.98</v>
      </c>
      <c r="X71" s="76">
        <v>71.63</v>
      </c>
      <c r="Y71" s="76">
        <v>72.3</v>
      </c>
      <c r="Z71" s="76">
        <v>72.989999999999995</v>
      </c>
      <c r="AA71" s="76">
        <v>73.7</v>
      </c>
      <c r="AB71" s="76">
        <v>74.430000000000007</v>
      </c>
      <c r="AC71" s="76">
        <v>75.19</v>
      </c>
      <c r="AD71" s="76">
        <v>75.97</v>
      </c>
      <c r="AE71" s="76">
        <v>76.77</v>
      </c>
      <c r="AF71" s="76">
        <v>77.61</v>
      </c>
      <c r="AG71" s="76">
        <v>78.47</v>
      </c>
      <c r="AH71" s="76">
        <v>79.37</v>
      </c>
      <c r="AI71" s="76">
        <v>80.31</v>
      </c>
      <c r="AJ71" s="76">
        <v>81.290000000000006</v>
      </c>
      <c r="AK71" s="76">
        <v>82.32</v>
      </c>
      <c r="AL71" s="76">
        <v>83.4</v>
      </c>
      <c r="AM71" s="76">
        <v>84.51</v>
      </c>
      <c r="AN71" s="76">
        <v>85.66</v>
      </c>
      <c r="AO71" s="76">
        <v>86.84</v>
      </c>
      <c r="AP71" s="76">
        <v>88.04</v>
      </c>
      <c r="AQ71" s="76">
        <v>89.27</v>
      </c>
      <c r="AR71" s="76">
        <v>90.51</v>
      </c>
      <c r="AS71" s="76">
        <v>91.76</v>
      </c>
      <c r="AT71" s="76">
        <v>93.02</v>
      </c>
      <c r="AU71" s="76">
        <v>94.29</v>
      </c>
      <c r="AV71" s="76">
        <v>95.55</v>
      </c>
      <c r="AW71" s="76">
        <v>96.81</v>
      </c>
      <c r="AX71" s="76">
        <v>98.07</v>
      </c>
      <c r="AY71" s="76">
        <v>99.31</v>
      </c>
      <c r="AZ71" s="76">
        <v>100.53</v>
      </c>
      <c r="BA71" s="76">
        <v>101.74</v>
      </c>
      <c r="BB71" s="76">
        <v>102.93</v>
      </c>
      <c r="BC71" s="76">
        <v>104.09</v>
      </c>
      <c r="BD71" s="76">
        <v>105.22</v>
      </c>
      <c r="BE71" s="76">
        <v>106.33</v>
      </c>
      <c r="BF71" s="76">
        <v>107.41</v>
      </c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</row>
    <row r="72" spans="1:73" s="3" customFormat="1">
      <c r="A72"/>
      <c r="B72" s="20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71.06</v>
      </c>
      <c r="X72" s="76">
        <v>71.72</v>
      </c>
      <c r="Y72" s="76">
        <v>72.400000000000006</v>
      </c>
      <c r="Z72" s="76">
        <v>73.099999999999994</v>
      </c>
      <c r="AA72" s="76">
        <v>73.819999999999993</v>
      </c>
      <c r="AB72" s="76">
        <v>74.56</v>
      </c>
      <c r="AC72" s="76">
        <v>75.33</v>
      </c>
      <c r="AD72" s="76">
        <v>76.12</v>
      </c>
      <c r="AE72" s="76">
        <v>76.95</v>
      </c>
      <c r="AF72" s="76">
        <v>77.8</v>
      </c>
      <c r="AG72" s="76">
        <v>78.69</v>
      </c>
      <c r="AH72" s="76">
        <v>79.61</v>
      </c>
      <c r="AI72" s="76">
        <v>80.569999999999993</v>
      </c>
      <c r="AJ72" s="76">
        <v>81.58</v>
      </c>
      <c r="AK72" s="76">
        <v>82.64</v>
      </c>
      <c r="AL72" s="76">
        <v>83.75</v>
      </c>
      <c r="AM72" s="76">
        <v>84.9</v>
      </c>
      <c r="AN72" s="76">
        <v>86.09</v>
      </c>
      <c r="AO72" s="76">
        <v>87.32</v>
      </c>
      <c r="AP72" s="76">
        <v>88.57</v>
      </c>
      <c r="AQ72" s="76">
        <v>89.85</v>
      </c>
      <c r="AR72" s="76">
        <v>91.15</v>
      </c>
      <c r="AS72" s="76">
        <v>92.46</v>
      </c>
      <c r="AT72" s="76">
        <v>93.79</v>
      </c>
      <c r="AU72" s="76">
        <v>95.12</v>
      </c>
      <c r="AV72" s="76">
        <v>96.45</v>
      </c>
      <c r="AW72" s="76">
        <v>97.79</v>
      </c>
      <c r="AX72" s="76">
        <v>99.12</v>
      </c>
      <c r="AY72" s="76">
        <v>100.43</v>
      </c>
      <c r="AZ72" s="76">
        <v>101.74</v>
      </c>
      <c r="BA72" s="76">
        <v>103.03</v>
      </c>
      <c r="BB72" s="76">
        <v>104.3</v>
      </c>
      <c r="BC72" s="76">
        <v>105.54</v>
      </c>
      <c r="BD72" s="76">
        <v>106.76</v>
      </c>
      <c r="BE72" s="76">
        <v>107.96</v>
      </c>
      <c r="BF72" s="76">
        <v>109.12</v>
      </c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</row>
    <row r="73" spans="1:73" s="3" customFormat="1">
      <c r="A73"/>
      <c r="B73" s="27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71.8</v>
      </c>
      <c r="Y73" s="76">
        <v>72.5</v>
      </c>
      <c r="Z73" s="76">
        <v>73.2</v>
      </c>
      <c r="AA73" s="76">
        <v>73.94</v>
      </c>
      <c r="AB73" s="76">
        <v>74.69</v>
      </c>
      <c r="AC73" s="76">
        <v>75.47</v>
      </c>
      <c r="AD73" s="76">
        <v>76.27</v>
      </c>
      <c r="AE73" s="76">
        <v>77.11</v>
      </c>
      <c r="AF73" s="76">
        <v>77.98</v>
      </c>
      <c r="AG73" s="76">
        <v>78.89</v>
      </c>
      <c r="AH73" s="76">
        <v>79.83</v>
      </c>
      <c r="AI73" s="76">
        <v>80.81</v>
      </c>
      <c r="AJ73" s="76">
        <v>81.849999999999994</v>
      </c>
      <c r="AK73" s="76">
        <v>82.94</v>
      </c>
      <c r="AL73" s="76">
        <v>84.09</v>
      </c>
      <c r="AM73" s="76">
        <v>85.28</v>
      </c>
      <c r="AN73" s="76">
        <v>86.51</v>
      </c>
      <c r="AO73" s="76">
        <v>87.78</v>
      </c>
      <c r="AP73" s="76">
        <v>89.08</v>
      </c>
      <c r="AQ73" s="76">
        <v>90.41</v>
      </c>
      <c r="AR73" s="76">
        <v>91.77</v>
      </c>
      <c r="AS73" s="76">
        <v>93.14</v>
      </c>
      <c r="AT73" s="76">
        <v>94.53</v>
      </c>
      <c r="AU73" s="76">
        <v>95.93</v>
      </c>
      <c r="AV73" s="76">
        <v>97.33</v>
      </c>
      <c r="AW73" s="76">
        <v>98.74</v>
      </c>
      <c r="AX73" s="76">
        <v>100.14</v>
      </c>
      <c r="AY73" s="76">
        <v>101.54</v>
      </c>
      <c r="AZ73" s="76">
        <v>102.93</v>
      </c>
      <c r="BA73" s="76">
        <v>104.3</v>
      </c>
      <c r="BB73" s="76">
        <v>105.65</v>
      </c>
      <c r="BC73" s="76">
        <v>106.98</v>
      </c>
      <c r="BD73" s="76">
        <v>108.29</v>
      </c>
      <c r="BE73" s="76">
        <v>109.57</v>
      </c>
      <c r="BF73" s="76">
        <v>110.82</v>
      </c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</row>
    <row r="74" spans="1:73" s="3" customFormat="1">
      <c r="A74"/>
      <c r="B74" s="27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72.58</v>
      </c>
      <c r="Z74" s="76">
        <v>73.3</v>
      </c>
      <c r="AA74" s="76">
        <v>74.040000000000006</v>
      </c>
      <c r="AB74" s="76">
        <v>74.8</v>
      </c>
      <c r="AC74" s="76">
        <v>75.599999999999994</v>
      </c>
      <c r="AD74" s="76">
        <v>76.41</v>
      </c>
      <c r="AE74" s="76">
        <v>77.27</v>
      </c>
      <c r="AF74" s="76">
        <v>78.150000000000006</v>
      </c>
      <c r="AG74" s="76">
        <v>79.08</v>
      </c>
      <c r="AH74" s="76">
        <v>80.040000000000006</v>
      </c>
      <c r="AI74" s="76">
        <v>81.040000000000006</v>
      </c>
      <c r="AJ74" s="76">
        <v>82.1</v>
      </c>
      <c r="AK74" s="76">
        <v>83.23</v>
      </c>
      <c r="AL74" s="76">
        <v>84.4</v>
      </c>
      <c r="AM74" s="76">
        <v>85.63</v>
      </c>
      <c r="AN74" s="76">
        <v>86.9</v>
      </c>
      <c r="AO74" s="76">
        <v>88.22</v>
      </c>
      <c r="AP74" s="76">
        <v>89.57</v>
      </c>
      <c r="AQ74" s="76">
        <v>90.95</v>
      </c>
      <c r="AR74" s="76">
        <v>92.36</v>
      </c>
      <c r="AS74" s="76">
        <v>93.79</v>
      </c>
      <c r="AT74" s="76">
        <v>95.24</v>
      </c>
      <c r="AU74" s="76">
        <v>96.71</v>
      </c>
      <c r="AV74" s="76">
        <v>98.18</v>
      </c>
      <c r="AW74" s="76">
        <v>99.66</v>
      </c>
      <c r="AX74" s="76">
        <v>101.14</v>
      </c>
      <c r="AY74" s="76">
        <v>102.62</v>
      </c>
      <c r="AZ74" s="76">
        <v>104.09</v>
      </c>
      <c r="BA74" s="76">
        <v>105.54</v>
      </c>
      <c r="BB74" s="76">
        <v>106.98</v>
      </c>
      <c r="BC74" s="76">
        <v>108.4</v>
      </c>
      <c r="BD74" s="76">
        <v>109.8</v>
      </c>
      <c r="BE74" s="76">
        <v>111.17</v>
      </c>
      <c r="BF74" s="76">
        <v>112.52</v>
      </c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</row>
    <row r="75" spans="1:73" s="3" customFormat="1">
      <c r="A75"/>
      <c r="B75" s="27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73.39</v>
      </c>
      <c r="AA75" s="76">
        <v>74.14</v>
      </c>
      <c r="AB75" s="76">
        <v>74.91</v>
      </c>
      <c r="AC75" s="76">
        <v>75.709999999999994</v>
      </c>
      <c r="AD75" s="76">
        <v>76.55</v>
      </c>
      <c r="AE75" s="76">
        <v>77.41</v>
      </c>
      <c r="AF75" s="76">
        <v>78.31</v>
      </c>
      <c r="AG75" s="76">
        <v>79.25</v>
      </c>
      <c r="AH75" s="76">
        <v>80.23</v>
      </c>
      <c r="AI75" s="76">
        <v>81.260000000000005</v>
      </c>
      <c r="AJ75" s="76">
        <v>82.35</v>
      </c>
      <c r="AK75" s="76">
        <v>83.5</v>
      </c>
      <c r="AL75" s="76">
        <v>84.7</v>
      </c>
      <c r="AM75" s="76">
        <v>85.97</v>
      </c>
      <c r="AN75" s="76">
        <v>87.28</v>
      </c>
      <c r="AO75" s="76">
        <v>88.63</v>
      </c>
      <c r="AP75" s="76">
        <v>90.03</v>
      </c>
      <c r="AQ75" s="76">
        <v>91.46</v>
      </c>
      <c r="AR75" s="76">
        <v>92.93</v>
      </c>
      <c r="AS75" s="76">
        <v>94.42</v>
      </c>
      <c r="AT75" s="76">
        <v>95.93</v>
      </c>
      <c r="AU75" s="76">
        <v>97.46</v>
      </c>
      <c r="AV75" s="76">
        <v>99.01</v>
      </c>
      <c r="AW75" s="76">
        <v>100.56</v>
      </c>
      <c r="AX75" s="76">
        <v>102.12</v>
      </c>
      <c r="AY75" s="76">
        <v>103.67</v>
      </c>
      <c r="AZ75" s="76">
        <v>105.22</v>
      </c>
      <c r="BA75" s="76">
        <v>106.76</v>
      </c>
      <c r="BB75" s="76">
        <v>108.29</v>
      </c>
      <c r="BC75" s="76">
        <v>109.8</v>
      </c>
      <c r="BD75" s="76">
        <v>111.29</v>
      </c>
      <c r="BE75" s="76">
        <v>112.76</v>
      </c>
      <c r="BF75" s="76">
        <v>114.19</v>
      </c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</row>
    <row r="76" spans="1:73" s="3" customFormat="1">
      <c r="A76"/>
      <c r="B76" s="27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74.23</v>
      </c>
      <c r="AB76" s="76">
        <v>75.02</v>
      </c>
      <c r="AC76" s="76">
        <v>75.83</v>
      </c>
      <c r="AD76" s="76">
        <v>76.67</v>
      </c>
      <c r="AE76" s="76">
        <v>77.55</v>
      </c>
      <c r="AF76" s="76">
        <v>78.459999999999994</v>
      </c>
      <c r="AG76" s="76">
        <v>79.42</v>
      </c>
      <c r="AH76" s="76">
        <v>80.42</v>
      </c>
      <c r="AI76" s="76">
        <v>81.459999999999994</v>
      </c>
      <c r="AJ76" s="76">
        <v>82.57</v>
      </c>
      <c r="AK76" s="76">
        <v>83.75</v>
      </c>
      <c r="AL76" s="76">
        <v>84.99</v>
      </c>
      <c r="AM76" s="76">
        <v>86.28</v>
      </c>
      <c r="AN76" s="76">
        <v>87.63</v>
      </c>
      <c r="AO76" s="76">
        <v>89.03</v>
      </c>
      <c r="AP76" s="76">
        <v>90.47</v>
      </c>
      <c r="AQ76" s="76">
        <v>91.95</v>
      </c>
      <c r="AR76" s="76">
        <v>93.47</v>
      </c>
      <c r="AS76" s="76">
        <v>95.02</v>
      </c>
      <c r="AT76" s="76">
        <v>96.59</v>
      </c>
      <c r="AU76" s="76">
        <v>98.19</v>
      </c>
      <c r="AV76" s="76">
        <v>99.8</v>
      </c>
      <c r="AW76" s="76">
        <v>101.43</v>
      </c>
      <c r="AX76" s="76">
        <v>103.06</v>
      </c>
      <c r="AY76" s="76">
        <v>104.7</v>
      </c>
      <c r="AZ76" s="76">
        <v>106.33</v>
      </c>
      <c r="BA76" s="76">
        <v>107.96</v>
      </c>
      <c r="BB76" s="76">
        <v>109.57</v>
      </c>
      <c r="BC76" s="76">
        <v>111.17</v>
      </c>
      <c r="BD76" s="76">
        <v>112.76</v>
      </c>
      <c r="BE76" s="76">
        <v>114.32</v>
      </c>
      <c r="BF76" s="76">
        <v>115.85</v>
      </c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</row>
    <row r="77" spans="1:73" s="3" customFormat="1">
      <c r="A77"/>
      <c r="B77" s="27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75.11</v>
      </c>
      <c r="AC77" s="76">
        <v>75.930000000000007</v>
      </c>
      <c r="AD77" s="76">
        <v>76.78</v>
      </c>
      <c r="AE77" s="76">
        <v>77.67</v>
      </c>
      <c r="AF77" s="76">
        <v>78.599999999999994</v>
      </c>
      <c r="AG77" s="76">
        <v>79.569999999999993</v>
      </c>
      <c r="AH77" s="76">
        <v>80.59</v>
      </c>
      <c r="AI77" s="76">
        <v>81.650000000000006</v>
      </c>
      <c r="AJ77" s="76">
        <v>82.78</v>
      </c>
      <c r="AK77" s="76">
        <v>83.99</v>
      </c>
      <c r="AL77" s="76">
        <v>85.26</v>
      </c>
      <c r="AM77" s="76">
        <v>86.58</v>
      </c>
      <c r="AN77" s="76">
        <v>87.97</v>
      </c>
      <c r="AO77" s="76">
        <v>89.41</v>
      </c>
      <c r="AP77" s="76">
        <v>90.89</v>
      </c>
      <c r="AQ77" s="76">
        <v>92.42</v>
      </c>
      <c r="AR77" s="76">
        <v>93.99</v>
      </c>
      <c r="AS77" s="76">
        <v>95.6</v>
      </c>
      <c r="AT77" s="76">
        <v>97.23</v>
      </c>
      <c r="AU77" s="76">
        <v>98.89</v>
      </c>
      <c r="AV77" s="76">
        <v>100.57</v>
      </c>
      <c r="AW77" s="76">
        <v>102.27</v>
      </c>
      <c r="AX77" s="76">
        <v>103.98</v>
      </c>
      <c r="AY77" s="76">
        <v>105.69</v>
      </c>
      <c r="AZ77" s="76">
        <v>107.41</v>
      </c>
      <c r="BA77" s="76">
        <v>109.12</v>
      </c>
      <c r="BB77" s="76">
        <v>110.82</v>
      </c>
      <c r="BC77" s="76">
        <v>112.52</v>
      </c>
      <c r="BD77" s="76">
        <v>114.19</v>
      </c>
      <c r="BE77" s="76">
        <v>115.85</v>
      </c>
      <c r="BF77" s="76">
        <v>117.48</v>
      </c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</row>
    <row r="78" spans="1:73" s="3" customFormat="1">
      <c r="A78"/>
      <c r="B78"/>
    </row>
    <row r="79" spans="1:73" s="3" customFormat="1">
      <c r="A79"/>
      <c r="B79"/>
    </row>
    <row r="80" spans="1:73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J2:P2"/>
    <mergeCell ref="U2:AA2"/>
    <mergeCell ref="AE2:AK2"/>
    <mergeCell ref="AO2:AU2"/>
    <mergeCell ref="AY3:BE3"/>
    <mergeCell ref="AY2:BE2"/>
    <mergeCell ref="U3:AA3"/>
    <mergeCell ref="AE3:AK3"/>
    <mergeCell ref="AO3:AU3"/>
    <mergeCell ref="S8:U8"/>
    <mergeCell ref="AC8:AE8"/>
    <mergeCell ref="AM8:AO8"/>
    <mergeCell ref="AW8:AY8"/>
    <mergeCell ref="AY4:BE4"/>
    <mergeCell ref="U6:AA6"/>
    <mergeCell ref="AE6:AK6"/>
    <mergeCell ref="AO6:AU6"/>
    <mergeCell ref="AY6:BE6"/>
    <mergeCell ref="U5:AA5"/>
    <mergeCell ref="AE5:AK5"/>
    <mergeCell ref="AO5:AU5"/>
    <mergeCell ref="AY5:BE5"/>
    <mergeCell ref="U4:AA4"/>
    <mergeCell ref="AE4:AK4"/>
    <mergeCell ref="AO4:AU4"/>
    <mergeCell ref="C2:H2"/>
    <mergeCell ref="C3:H3"/>
    <mergeCell ref="C4:H4"/>
    <mergeCell ref="C5:H5"/>
    <mergeCell ref="C6:H6"/>
    <mergeCell ref="I8:K8"/>
    <mergeCell ref="J3:P3"/>
    <mergeCell ref="J5:P5"/>
    <mergeCell ref="J6:P6"/>
    <mergeCell ref="C8:E8"/>
    <mergeCell ref="J4:P4"/>
  </mergeCells>
  <printOptions horizontalCentered="1" verticalCentered="1"/>
  <pageMargins left="0.74803149606299213" right="0.74803149606299213" top="0.35433070866141736" bottom="0.98425196850393704" header="0.51181102362204722" footer="0.51181102362204722"/>
  <pageSetup paperSize="9" scale="57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4" manualBreakCount="4">
    <brk id="8" max="89" man="1"/>
    <brk id="18" max="89" man="1"/>
    <brk id="28" max="89" man="1"/>
    <brk id="38" max="8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ER116"/>
  <sheetViews>
    <sheetView view="pageBreakPreview" zoomScale="70" zoomScaleNormal="100" zoomScaleSheetLayoutView="7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7" t="s">
        <v>24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J2</f>
        <v>SBI LIFE - SWARNA JEEVAN (111N049V0X)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/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tr">
        <f>J3</f>
        <v>Annexure 1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tr">
        <f>J4</f>
        <v xml:space="preserve"> Group Immediate Annuity Rates P.A. Payable Monthly</v>
      </c>
      <c r="V4" s="85"/>
      <c r="W4" s="85"/>
      <c r="X4" s="85"/>
      <c r="Y4" s="85"/>
      <c r="Z4" s="85"/>
      <c r="AA4" s="86"/>
      <c r="AE4" s="84" t="str">
        <f>J4</f>
        <v xml:space="preserve"> Group Immediate Annuity Rates P.A. Payable Monthly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6</v>
      </c>
      <c r="V5" s="85"/>
      <c r="W5" s="85"/>
      <c r="X5" s="85"/>
      <c r="Y5" s="85"/>
      <c r="Z5" s="85"/>
      <c r="AA5" s="86"/>
      <c r="AE5" s="84" t="s">
        <v>6</v>
      </c>
      <c r="AF5" s="85"/>
      <c r="AG5" s="85"/>
      <c r="AH5" s="85"/>
      <c r="AI5" s="85"/>
      <c r="AJ5" s="85"/>
      <c r="AK5" s="86"/>
      <c r="AO5" s="84" t="s">
        <v>6</v>
      </c>
      <c r="AP5" s="85"/>
      <c r="AQ5" s="85"/>
      <c r="AR5" s="85"/>
      <c r="AS5" s="85"/>
      <c r="AT5" s="85"/>
      <c r="AU5" s="86"/>
      <c r="AY5" s="84" t="s">
        <v>6</v>
      </c>
      <c r="AZ5" s="85"/>
      <c r="BA5" s="85"/>
      <c r="BB5" s="85"/>
      <c r="BC5" s="85"/>
      <c r="BD5" s="85"/>
      <c r="BE5" s="86"/>
    </row>
    <row r="6" spans="1:148" ht="16.5" thickBot="1">
      <c r="B6" s="15"/>
      <c r="C6" s="105" t="s">
        <v>18</v>
      </c>
      <c r="D6" s="105"/>
      <c r="E6" s="105"/>
      <c r="F6" s="105"/>
      <c r="G6" s="105"/>
      <c r="H6" s="105"/>
      <c r="J6" s="81" t="s">
        <v>18</v>
      </c>
      <c r="K6" s="82"/>
      <c r="L6" s="82"/>
      <c r="M6" s="82"/>
      <c r="N6" s="82"/>
      <c r="O6" s="82"/>
      <c r="P6" s="83"/>
      <c r="T6" s="8"/>
      <c r="U6" s="81" t="str">
        <f>J6</f>
        <v>Life and Last Survivor with refund of purchase price - 50% Income</v>
      </c>
      <c r="V6" s="82"/>
      <c r="W6" s="82"/>
      <c r="X6" s="82"/>
      <c r="Y6" s="82"/>
      <c r="Z6" s="82"/>
      <c r="AA6" s="83"/>
      <c r="AE6" s="106" t="str">
        <f>$J$6</f>
        <v>Life and Last Survivor with refund of purchase price - 50% Income</v>
      </c>
      <c r="AF6" s="107"/>
      <c r="AG6" s="107"/>
      <c r="AH6" s="107"/>
      <c r="AI6" s="107"/>
      <c r="AJ6" s="107"/>
      <c r="AK6" s="108"/>
      <c r="AO6" s="109" t="str">
        <f>$J$6</f>
        <v>Life and Last Survivor with refund of purchase price - 50% Income</v>
      </c>
      <c r="AP6" s="110"/>
      <c r="AQ6" s="110"/>
      <c r="AR6" s="110"/>
      <c r="AS6" s="110"/>
      <c r="AT6" s="110"/>
      <c r="AU6" s="111"/>
      <c r="AY6" s="109" t="str">
        <f>$J$6</f>
        <v>Life and Last Survivor with refund of purchase price - 50% Income</v>
      </c>
      <c r="AZ6" s="110"/>
      <c r="BA6" s="110"/>
      <c r="BB6" s="110"/>
      <c r="BC6" s="110"/>
      <c r="BD6" s="110"/>
      <c r="BE6" s="111"/>
    </row>
    <row r="7" spans="1:148" ht="13.5" thickBot="1">
      <c r="C7" s="94"/>
      <c r="D7" s="94"/>
      <c r="E7" s="94"/>
      <c r="F7" s="94"/>
      <c r="G7" s="94"/>
      <c r="H7" s="94"/>
    </row>
    <row r="8" spans="1:148" ht="30" customHeight="1" thickBot="1">
      <c r="C8" s="99" t="s">
        <v>1</v>
      </c>
      <c r="D8" s="100"/>
      <c r="E8" s="100"/>
      <c r="I8" s="102" t="s">
        <v>1</v>
      </c>
      <c r="J8" s="103"/>
      <c r="K8" s="104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60.72</v>
      </c>
      <c r="D10" s="74">
        <v>60.85</v>
      </c>
      <c r="E10" s="74">
        <v>60.99</v>
      </c>
      <c r="F10" s="74">
        <v>61.13</v>
      </c>
      <c r="G10" s="74">
        <v>61.28</v>
      </c>
      <c r="H10" s="74">
        <v>61.43</v>
      </c>
      <c r="I10" s="74">
        <v>61.58</v>
      </c>
      <c r="J10" s="74">
        <v>61.74</v>
      </c>
      <c r="K10" s="74">
        <v>61.9</v>
      </c>
      <c r="L10" s="74">
        <v>62.07</v>
      </c>
      <c r="M10" s="74">
        <v>62.24</v>
      </c>
      <c r="N10" s="74">
        <v>62.42</v>
      </c>
      <c r="O10" s="74">
        <v>62.6</v>
      </c>
      <c r="P10" s="74">
        <v>62.79</v>
      </c>
      <c r="Q10" s="74">
        <v>62.98</v>
      </c>
      <c r="R10" s="74">
        <v>63.19</v>
      </c>
      <c r="S10" s="74">
        <v>63.4</v>
      </c>
      <c r="T10" s="74">
        <v>63.61</v>
      </c>
      <c r="U10" s="74">
        <v>63.84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60.78</v>
      </c>
      <c r="D11" s="74">
        <v>60.91</v>
      </c>
      <c r="E11" s="74">
        <v>61.05</v>
      </c>
      <c r="F11" s="74">
        <v>61.2</v>
      </c>
      <c r="G11" s="74">
        <v>61.34</v>
      </c>
      <c r="H11" s="74">
        <v>61.49</v>
      </c>
      <c r="I11" s="74">
        <v>61.65</v>
      </c>
      <c r="J11" s="74">
        <v>61.81</v>
      </c>
      <c r="K11" s="74">
        <v>61.97</v>
      </c>
      <c r="L11" s="74">
        <v>62.14</v>
      </c>
      <c r="M11" s="74">
        <v>62.32</v>
      </c>
      <c r="N11" s="74">
        <v>62.49</v>
      </c>
      <c r="O11" s="74">
        <v>62.68</v>
      </c>
      <c r="P11" s="74">
        <v>62.87</v>
      </c>
      <c r="Q11" s="74">
        <v>63.07</v>
      </c>
      <c r="R11" s="74">
        <v>63.27</v>
      </c>
      <c r="S11" s="74">
        <v>63.48</v>
      </c>
      <c r="T11" s="74">
        <v>63.7</v>
      </c>
      <c r="U11" s="74">
        <v>63.92</v>
      </c>
      <c r="V11" s="74">
        <v>64.16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60.84</v>
      </c>
      <c r="D12" s="74">
        <v>60.98</v>
      </c>
      <c r="E12" s="74">
        <v>61.12</v>
      </c>
      <c r="F12" s="74">
        <v>61.26</v>
      </c>
      <c r="G12" s="74">
        <v>61.41</v>
      </c>
      <c r="H12" s="74">
        <v>61.56</v>
      </c>
      <c r="I12" s="74">
        <v>61.72</v>
      </c>
      <c r="J12" s="74">
        <v>61.88</v>
      </c>
      <c r="K12" s="74">
        <v>62.05</v>
      </c>
      <c r="L12" s="74">
        <v>62.22</v>
      </c>
      <c r="M12" s="74">
        <v>62.39</v>
      </c>
      <c r="N12" s="74">
        <v>62.57</v>
      </c>
      <c r="O12" s="74">
        <v>62.76</v>
      </c>
      <c r="P12" s="74">
        <v>62.95</v>
      </c>
      <c r="Q12" s="74">
        <v>63.15</v>
      </c>
      <c r="R12" s="74">
        <v>63.35</v>
      </c>
      <c r="S12" s="74">
        <v>63.56</v>
      </c>
      <c r="T12" s="74">
        <v>63.78</v>
      </c>
      <c r="U12" s="74">
        <v>64.010000000000005</v>
      </c>
      <c r="V12" s="74">
        <v>64.239999999999995</v>
      </c>
      <c r="W12" s="74">
        <v>65.22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60.9</v>
      </c>
      <c r="D13" s="74">
        <v>61.04</v>
      </c>
      <c r="E13" s="74">
        <v>61.18</v>
      </c>
      <c r="F13" s="74">
        <v>61.32</v>
      </c>
      <c r="G13" s="74">
        <v>61.47</v>
      </c>
      <c r="H13" s="74">
        <v>61.63</v>
      </c>
      <c r="I13" s="74">
        <v>61.79</v>
      </c>
      <c r="J13" s="74">
        <v>61.95</v>
      </c>
      <c r="K13" s="74">
        <v>62.12</v>
      </c>
      <c r="L13" s="74">
        <v>62.29</v>
      </c>
      <c r="M13" s="74">
        <v>62.47</v>
      </c>
      <c r="N13" s="74">
        <v>62.65</v>
      </c>
      <c r="O13" s="74">
        <v>62.84</v>
      </c>
      <c r="P13" s="74">
        <v>63.03</v>
      </c>
      <c r="Q13" s="74">
        <v>63.23</v>
      </c>
      <c r="R13" s="74">
        <v>63.43</v>
      </c>
      <c r="S13" s="74">
        <v>63.65</v>
      </c>
      <c r="T13" s="74">
        <v>63.87</v>
      </c>
      <c r="U13" s="74">
        <v>64.09</v>
      </c>
      <c r="V13" s="74">
        <v>64.33</v>
      </c>
      <c r="W13" s="74">
        <v>65.319999999999993</v>
      </c>
      <c r="X13" s="74">
        <v>65.59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60.95</v>
      </c>
      <c r="D14" s="74">
        <v>61.09</v>
      </c>
      <c r="E14" s="74">
        <v>61.24</v>
      </c>
      <c r="F14" s="74">
        <v>61.39</v>
      </c>
      <c r="G14" s="74">
        <v>61.54</v>
      </c>
      <c r="H14" s="74">
        <v>61.69</v>
      </c>
      <c r="I14" s="74">
        <v>61.85</v>
      </c>
      <c r="J14" s="74">
        <v>62.02</v>
      </c>
      <c r="K14" s="74">
        <v>62.19</v>
      </c>
      <c r="L14" s="74">
        <v>62.36</v>
      </c>
      <c r="M14" s="74">
        <v>62.54</v>
      </c>
      <c r="N14" s="74">
        <v>62.72</v>
      </c>
      <c r="O14" s="74">
        <v>62.91</v>
      </c>
      <c r="P14" s="74">
        <v>63.11</v>
      </c>
      <c r="Q14" s="74">
        <v>63.31</v>
      </c>
      <c r="R14" s="74">
        <v>63.51</v>
      </c>
      <c r="S14" s="74">
        <v>63.73</v>
      </c>
      <c r="T14" s="74">
        <v>63.95</v>
      </c>
      <c r="U14" s="74">
        <v>64.180000000000007</v>
      </c>
      <c r="V14" s="74">
        <v>64.42</v>
      </c>
      <c r="W14" s="74">
        <v>65.41</v>
      </c>
      <c r="X14" s="74">
        <v>65.680000000000007</v>
      </c>
      <c r="Y14" s="74">
        <v>65.97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61.01</v>
      </c>
      <c r="D15" s="74">
        <v>61.15</v>
      </c>
      <c r="E15" s="74">
        <v>61.3</v>
      </c>
      <c r="F15" s="74">
        <v>61.45</v>
      </c>
      <c r="G15" s="74">
        <v>61.6</v>
      </c>
      <c r="H15" s="74">
        <v>61.76</v>
      </c>
      <c r="I15" s="74">
        <v>61.92</v>
      </c>
      <c r="J15" s="74">
        <v>62.09</v>
      </c>
      <c r="K15" s="74">
        <v>62.26</v>
      </c>
      <c r="L15" s="74">
        <v>62.43</v>
      </c>
      <c r="M15" s="74">
        <v>62.61</v>
      </c>
      <c r="N15" s="74">
        <v>62.8</v>
      </c>
      <c r="O15" s="74">
        <v>62.99</v>
      </c>
      <c r="P15" s="74">
        <v>63.18</v>
      </c>
      <c r="Q15" s="74">
        <v>63.39</v>
      </c>
      <c r="R15" s="74">
        <v>63.59</v>
      </c>
      <c r="S15" s="74">
        <v>63.81</v>
      </c>
      <c r="T15" s="74">
        <v>64.03</v>
      </c>
      <c r="U15" s="74">
        <v>64.260000000000005</v>
      </c>
      <c r="V15" s="74">
        <v>64.5</v>
      </c>
      <c r="W15" s="74">
        <v>65.5</v>
      </c>
      <c r="X15" s="74">
        <v>65.77</v>
      </c>
      <c r="Y15" s="74">
        <v>66.06</v>
      </c>
      <c r="Z15" s="74">
        <v>66.349999999999994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61.06</v>
      </c>
      <c r="D16" s="74">
        <v>61.21</v>
      </c>
      <c r="E16" s="74">
        <v>61.36</v>
      </c>
      <c r="F16" s="74">
        <v>61.51</v>
      </c>
      <c r="G16" s="74">
        <v>61.66</v>
      </c>
      <c r="H16" s="74">
        <v>61.82</v>
      </c>
      <c r="I16" s="74">
        <v>61.99</v>
      </c>
      <c r="J16" s="74">
        <v>62.16</v>
      </c>
      <c r="K16" s="74">
        <v>62.33</v>
      </c>
      <c r="L16" s="74">
        <v>62.5</v>
      </c>
      <c r="M16" s="74">
        <v>62.69</v>
      </c>
      <c r="N16" s="74">
        <v>62.87</v>
      </c>
      <c r="O16" s="74">
        <v>63.06</v>
      </c>
      <c r="P16" s="74">
        <v>63.26</v>
      </c>
      <c r="Q16" s="74">
        <v>63.47</v>
      </c>
      <c r="R16" s="74">
        <v>63.68</v>
      </c>
      <c r="S16" s="74">
        <v>63.89</v>
      </c>
      <c r="T16" s="74">
        <v>64.12</v>
      </c>
      <c r="U16" s="74">
        <v>64.349999999999994</v>
      </c>
      <c r="V16" s="74">
        <v>64.59</v>
      </c>
      <c r="W16" s="74">
        <v>65.59</v>
      </c>
      <c r="X16" s="74">
        <v>65.87</v>
      </c>
      <c r="Y16" s="74">
        <v>66.150000000000006</v>
      </c>
      <c r="Z16" s="74">
        <v>66.45</v>
      </c>
      <c r="AA16" s="74">
        <v>66.75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61.12</v>
      </c>
      <c r="D17" s="74">
        <v>61.26</v>
      </c>
      <c r="E17" s="74">
        <v>61.41</v>
      </c>
      <c r="F17" s="74">
        <v>61.57</v>
      </c>
      <c r="G17" s="74">
        <v>61.73</v>
      </c>
      <c r="H17" s="74">
        <v>61.89</v>
      </c>
      <c r="I17" s="74">
        <v>62.05</v>
      </c>
      <c r="J17" s="74">
        <v>62.22</v>
      </c>
      <c r="K17" s="74">
        <v>62.4</v>
      </c>
      <c r="L17" s="74">
        <v>62.57</v>
      </c>
      <c r="M17" s="74">
        <v>62.76</v>
      </c>
      <c r="N17" s="74">
        <v>62.95</v>
      </c>
      <c r="O17" s="74">
        <v>63.14</v>
      </c>
      <c r="P17" s="74">
        <v>63.34</v>
      </c>
      <c r="Q17" s="74">
        <v>63.54</v>
      </c>
      <c r="R17" s="74">
        <v>63.76</v>
      </c>
      <c r="S17" s="74">
        <v>63.97</v>
      </c>
      <c r="T17" s="74">
        <v>64.2</v>
      </c>
      <c r="U17" s="74">
        <v>64.430000000000007</v>
      </c>
      <c r="V17" s="74">
        <v>64.680000000000007</v>
      </c>
      <c r="W17" s="74">
        <v>65.680000000000007</v>
      </c>
      <c r="X17" s="74">
        <v>65.959999999999994</v>
      </c>
      <c r="Y17" s="74">
        <v>66.25</v>
      </c>
      <c r="Z17" s="74">
        <v>66.540000000000006</v>
      </c>
      <c r="AA17" s="74">
        <v>66.84</v>
      </c>
      <c r="AB17" s="74">
        <v>67.16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61.17</v>
      </c>
      <c r="D18" s="74">
        <v>61.32</v>
      </c>
      <c r="E18" s="74">
        <v>61.47</v>
      </c>
      <c r="F18" s="74">
        <v>61.63</v>
      </c>
      <c r="G18" s="74">
        <v>61.78</v>
      </c>
      <c r="H18" s="74">
        <v>61.95</v>
      </c>
      <c r="I18" s="74">
        <v>62.12</v>
      </c>
      <c r="J18" s="74">
        <v>62.29</v>
      </c>
      <c r="K18" s="74">
        <v>62.46</v>
      </c>
      <c r="L18" s="74">
        <v>62.64</v>
      </c>
      <c r="M18" s="74">
        <v>62.83</v>
      </c>
      <c r="N18" s="74">
        <v>63.02</v>
      </c>
      <c r="O18" s="74">
        <v>63.21</v>
      </c>
      <c r="P18" s="74">
        <v>63.41</v>
      </c>
      <c r="Q18" s="74">
        <v>63.62</v>
      </c>
      <c r="R18" s="74">
        <v>63.83</v>
      </c>
      <c r="S18" s="74">
        <v>64.06</v>
      </c>
      <c r="T18" s="74">
        <v>64.28</v>
      </c>
      <c r="U18" s="74">
        <v>64.52</v>
      </c>
      <c r="V18" s="74">
        <v>64.760000000000005</v>
      </c>
      <c r="W18" s="74">
        <v>65.77</v>
      </c>
      <c r="X18" s="74">
        <v>66.05</v>
      </c>
      <c r="Y18" s="74">
        <v>66.34</v>
      </c>
      <c r="Z18" s="74">
        <v>66.64</v>
      </c>
      <c r="AA18" s="74">
        <v>66.94</v>
      </c>
      <c r="AB18" s="74">
        <v>67.25</v>
      </c>
      <c r="AC18" s="74">
        <v>67.58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61.22</v>
      </c>
      <c r="D19" s="74">
        <v>61.37</v>
      </c>
      <c r="E19" s="74">
        <v>61.52</v>
      </c>
      <c r="F19" s="74">
        <v>61.68</v>
      </c>
      <c r="G19" s="74">
        <v>61.84</v>
      </c>
      <c r="H19" s="74">
        <v>62.01</v>
      </c>
      <c r="I19" s="74">
        <v>62.18</v>
      </c>
      <c r="J19" s="74">
        <v>62.35</v>
      </c>
      <c r="K19" s="74">
        <v>62.53</v>
      </c>
      <c r="L19" s="74">
        <v>62.71</v>
      </c>
      <c r="M19" s="74">
        <v>62.9</v>
      </c>
      <c r="N19" s="74">
        <v>63.09</v>
      </c>
      <c r="O19" s="74">
        <v>63.29</v>
      </c>
      <c r="P19" s="74">
        <v>63.49</v>
      </c>
      <c r="Q19" s="74">
        <v>63.7</v>
      </c>
      <c r="R19" s="74">
        <v>63.91</v>
      </c>
      <c r="S19" s="74">
        <v>64.14</v>
      </c>
      <c r="T19" s="74">
        <v>64.36</v>
      </c>
      <c r="U19" s="74">
        <v>64.599999999999994</v>
      </c>
      <c r="V19" s="74">
        <v>64.849999999999994</v>
      </c>
      <c r="W19" s="74">
        <v>65.86</v>
      </c>
      <c r="X19" s="74">
        <v>66.14</v>
      </c>
      <c r="Y19" s="74">
        <v>66.430000000000007</v>
      </c>
      <c r="Z19" s="74">
        <v>66.73</v>
      </c>
      <c r="AA19" s="74">
        <v>67.040000000000006</v>
      </c>
      <c r="AB19" s="74">
        <v>67.349999999999994</v>
      </c>
      <c r="AC19" s="74">
        <v>67.680000000000007</v>
      </c>
      <c r="AD19" s="74">
        <v>68.010000000000005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61.27</v>
      </c>
      <c r="D20" s="74">
        <v>61.42</v>
      </c>
      <c r="E20" s="74">
        <v>61.58</v>
      </c>
      <c r="F20" s="74">
        <v>61.74</v>
      </c>
      <c r="G20" s="74">
        <v>61.9</v>
      </c>
      <c r="H20" s="74">
        <v>62.07</v>
      </c>
      <c r="I20" s="74">
        <v>62.24</v>
      </c>
      <c r="J20" s="74">
        <v>62.41</v>
      </c>
      <c r="K20" s="74">
        <v>62.59</v>
      </c>
      <c r="L20" s="74">
        <v>62.78</v>
      </c>
      <c r="M20" s="74">
        <v>62.97</v>
      </c>
      <c r="N20" s="74">
        <v>63.16</v>
      </c>
      <c r="O20" s="74">
        <v>63.36</v>
      </c>
      <c r="P20" s="74">
        <v>63.56</v>
      </c>
      <c r="Q20" s="74">
        <v>63.77</v>
      </c>
      <c r="R20" s="74">
        <v>63.99</v>
      </c>
      <c r="S20" s="74">
        <v>64.209999999999994</v>
      </c>
      <c r="T20" s="74">
        <v>64.45</v>
      </c>
      <c r="U20" s="74">
        <v>64.680000000000007</v>
      </c>
      <c r="V20" s="74">
        <v>64.930000000000007</v>
      </c>
      <c r="W20" s="74">
        <v>65.95</v>
      </c>
      <c r="X20" s="74">
        <v>66.23</v>
      </c>
      <c r="Y20" s="74">
        <v>66.52</v>
      </c>
      <c r="Z20" s="74">
        <v>66.819999999999993</v>
      </c>
      <c r="AA20" s="74">
        <v>67.13</v>
      </c>
      <c r="AB20" s="74">
        <v>67.45</v>
      </c>
      <c r="AC20" s="74">
        <v>67.77</v>
      </c>
      <c r="AD20" s="74">
        <v>68.11</v>
      </c>
      <c r="AE20" s="74">
        <v>68.459999999999994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61.32</v>
      </c>
      <c r="D21" s="74">
        <v>61.47</v>
      </c>
      <c r="E21" s="74">
        <v>61.63</v>
      </c>
      <c r="F21" s="74">
        <v>61.79</v>
      </c>
      <c r="G21" s="74">
        <v>61.96</v>
      </c>
      <c r="H21" s="74">
        <v>62.12</v>
      </c>
      <c r="I21" s="74">
        <v>62.3</v>
      </c>
      <c r="J21" s="74">
        <v>62.48</v>
      </c>
      <c r="K21" s="74">
        <v>62.66</v>
      </c>
      <c r="L21" s="74">
        <v>62.84</v>
      </c>
      <c r="M21" s="74">
        <v>63.03</v>
      </c>
      <c r="N21" s="74">
        <v>63.23</v>
      </c>
      <c r="O21" s="74">
        <v>63.43</v>
      </c>
      <c r="P21" s="74">
        <v>63.64</v>
      </c>
      <c r="Q21" s="74">
        <v>63.85</v>
      </c>
      <c r="R21" s="74">
        <v>64.069999999999993</v>
      </c>
      <c r="S21" s="74">
        <v>64.290000000000006</v>
      </c>
      <c r="T21" s="74">
        <v>64.53</v>
      </c>
      <c r="U21" s="74">
        <v>64.77</v>
      </c>
      <c r="V21" s="74">
        <v>65.010000000000005</v>
      </c>
      <c r="W21" s="74">
        <v>66.03</v>
      </c>
      <c r="X21" s="74">
        <v>66.319999999999993</v>
      </c>
      <c r="Y21" s="74">
        <v>66.61</v>
      </c>
      <c r="Z21" s="74">
        <v>66.92</v>
      </c>
      <c r="AA21" s="74">
        <v>67.22</v>
      </c>
      <c r="AB21" s="74">
        <v>67.540000000000006</v>
      </c>
      <c r="AC21" s="74">
        <v>67.87</v>
      </c>
      <c r="AD21" s="74">
        <v>68.209999999999994</v>
      </c>
      <c r="AE21" s="74">
        <v>68.56</v>
      </c>
      <c r="AF21" s="74">
        <v>68.930000000000007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61.36</v>
      </c>
      <c r="D22" s="74">
        <v>61.52</v>
      </c>
      <c r="E22" s="74">
        <v>61.68</v>
      </c>
      <c r="F22" s="74">
        <v>61.84</v>
      </c>
      <c r="G22" s="74">
        <v>62.01</v>
      </c>
      <c r="H22" s="74">
        <v>62.18</v>
      </c>
      <c r="I22" s="74">
        <v>62.36</v>
      </c>
      <c r="J22" s="74">
        <v>62.54</v>
      </c>
      <c r="K22" s="74">
        <v>62.72</v>
      </c>
      <c r="L22" s="74">
        <v>62.91</v>
      </c>
      <c r="M22" s="74">
        <v>63.1</v>
      </c>
      <c r="N22" s="74">
        <v>63.3</v>
      </c>
      <c r="O22" s="74">
        <v>63.5</v>
      </c>
      <c r="P22" s="74">
        <v>63.71</v>
      </c>
      <c r="Q22" s="74">
        <v>63.92</v>
      </c>
      <c r="R22" s="74">
        <v>64.14</v>
      </c>
      <c r="S22" s="74">
        <v>64.37</v>
      </c>
      <c r="T22" s="74">
        <v>64.61</v>
      </c>
      <c r="U22" s="74">
        <v>64.849999999999994</v>
      </c>
      <c r="V22" s="74">
        <v>65.099999999999994</v>
      </c>
      <c r="W22" s="74">
        <v>66.12</v>
      </c>
      <c r="X22" s="74">
        <v>66.41</v>
      </c>
      <c r="Y22" s="74">
        <v>66.709999999999994</v>
      </c>
      <c r="Z22" s="74">
        <v>67.010000000000005</v>
      </c>
      <c r="AA22" s="74">
        <v>67.319999999999993</v>
      </c>
      <c r="AB22" s="74">
        <v>67.64</v>
      </c>
      <c r="AC22" s="74">
        <v>67.97</v>
      </c>
      <c r="AD22" s="74">
        <v>68.31</v>
      </c>
      <c r="AE22" s="74">
        <v>68.66</v>
      </c>
      <c r="AF22" s="74">
        <v>69.03</v>
      </c>
      <c r="AG22" s="74">
        <v>69.42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61.39</v>
      </c>
      <c r="D23" s="74">
        <v>61.56</v>
      </c>
      <c r="E23" s="74">
        <v>61.73</v>
      </c>
      <c r="F23" s="74">
        <v>61.89</v>
      </c>
      <c r="G23" s="74">
        <v>62.06</v>
      </c>
      <c r="H23" s="74">
        <v>62.24</v>
      </c>
      <c r="I23" s="74">
        <v>62.41</v>
      </c>
      <c r="J23" s="74">
        <v>62.59</v>
      </c>
      <c r="K23" s="74">
        <v>62.78</v>
      </c>
      <c r="L23" s="74">
        <v>62.97</v>
      </c>
      <c r="M23" s="74">
        <v>63.17</v>
      </c>
      <c r="N23" s="74">
        <v>63.37</v>
      </c>
      <c r="O23" s="74">
        <v>63.57</v>
      </c>
      <c r="P23" s="74">
        <v>63.78</v>
      </c>
      <c r="Q23" s="74">
        <v>64</v>
      </c>
      <c r="R23" s="74">
        <v>64.22</v>
      </c>
      <c r="S23" s="74">
        <v>64.45</v>
      </c>
      <c r="T23" s="74">
        <v>64.680000000000007</v>
      </c>
      <c r="U23" s="74">
        <v>64.930000000000007</v>
      </c>
      <c r="V23" s="74">
        <v>65.180000000000007</v>
      </c>
      <c r="W23" s="74">
        <v>66.209999999999994</v>
      </c>
      <c r="X23" s="74">
        <v>66.5</v>
      </c>
      <c r="Y23" s="74">
        <v>66.8</v>
      </c>
      <c r="Z23" s="74">
        <v>67.099999999999994</v>
      </c>
      <c r="AA23" s="74">
        <v>67.41</v>
      </c>
      <c r="AB23" s="74">
        <v>67.73</v>
      </c>
      <c r="AC23" s="74">
        <v>68.06</v>
      </c>
      <c r="AD23" s="74">
        <v>68.41</v>
      </c>
      <c r="AE23" s="74">
        <v>68.760000000000005</v>
      </c>
      <c r="AF23" s="74">
        <v>69.13</v>
      </c>
      <c r="AG23" s="74">
        <v>69.52</v>
      </c>
      <c r="AH23" s="74">
        <v>69.92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61.43</v>
      </c>
      <c r="D24" s="74">
        <v>61.59</v>
      </c>
      <c r="E24" s="74">
        <v>61.77</v>
      </c>
      <c r="F24" s="74">
        <v>61.94</v>
      </c>
      <c r="G24" s="74">
        <v>62.11</v>
      </c>
      <c r="H24" s="74">
        <v>62.29</v>
      </c>
      <c r="I24" s="74">
        <v>62.47</v>
      </c>
      <c r="J24" s="74">
        <v>62.65</v>
      </c>
      <c r="K24" s="74">
        <v>62.84</v>
      </c>
      <c r="L24" s="74">
        <v>63.03</v>
      </c>
      <c r="M24" s="74">
        <v>63.23</v>
      </c>
      <c r="N24" s="74">
        <v>63.43</v>
      </c>
      <c r="O24" s="74">
        <v>63.64</v>
      </c>
      <c r="P24" s="74">
        <v>63.85</v>
      </c>
      <c r="Q24" s="74">
        <v>64.069999999999993</v>
      </c>
      <c r="R24" s="74">
        <v>64.290000000000006</v>
      </c>
      <c r="S24" s="74">
        <v>64.52</v>
      </c>
      <c r="T24" s="74">
        <v>64.760000000000005</v>
      </c>
      <c r="U24" s="74">
        <v>65.010000000000005</v>
      </c>
      <c r="V24" s="74">
        <v>65.260000000000005</v>
      </c>
      <c r="W24" s="74">
        <v>66.290000000000006</v>
      </c>
      <c r="X24" s="74">
        <v>66.58</v>
      </c>
      <c r="Y24" s="74">
        <v>66.88</v>
      </c>
      <c r="Z24" s="74">
        <v>67.19</v>
      </c>
      <c r="AA24" s="74">
        <v>67.5</v>
      </c>
      <c r="AB24" s="74">
        <v>67.83</v>
      </c>
      <c r="AC24" s="74">
        <v>68.16</v>
      </c>
      <c r="AD24" s="74">
        <v>68.5</v>
      </c>
      <c r="AE24" s="74">
        <v>68.86</v>
      </c>
      <c r="AF24" s="74">
        <v>69.23</v>
      </c>
      <c r="AG24" s="74">
        <v>69.62</v>
      </c>
      <c r="AH24" s="74">
        <v>70.03</v>
      </c>
      <c r="AI24" s="74">
        <v>70.45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61.47</v>
      </c>
      <c r="D25" s="74">
        <v>61.63</v>
      </c>
      <c r="E25" s="74">
        <v>61.8</v>
      </c>
      <c r="F25" s="74">
        <v>61.99</v>
      </c>
      <c r="G25" s="74">
        <v>62.16</v>
      </c>
      <c r="H25" s="74">
        <v>62.34</v>
      </c>
      <c r="I25" s="74">
        <v>62.52</v>
      </c>
      <c r="J25" s="74">
        <v>62.71</v>
      </c>
      <c r="K25" s="74">
        <v>62.9</v>
      </c>
      <c r="L25" s="74">
        <v>63.09</v>
      </c>
      <c r="M25" s="74">
        <v>63.29</v>
      </c>
      <c r="N25" s="74">
        <v>63.5</v>
      </c>
      <c r="O25" s="74">
        <v>63.7</v>
      </c>
      <c r="P25" s="74">
        <v>63.92</v>
      </c>
      <c r="Q25" s="74">
        <v>64.14</v>
      </c>
      <c r="R25" s="74">
        <v>64.36</v>
      </c>
      <c r="S25" s="74">
        <v>64.599999999999994</v>
      </c>
      <c r="T25" s="74">
        <v>64.84</v>
      </c>
      <c r="U25" s="74">
        <v>65.09</v>
      </c>
      <c r="V25" s="74">
        <v>65.34</v>
      </c>
      <c r="W25" s="74">
        <v>66.38</v>
      </c>
      <c r="X25" s="74">
        <v>66.67</v>
      </c>
      <c r="Y25" s="74">
        <v>66.97</v>
      </c>
      <c r="Z25" s="74">
        <v>67.28</v>
      </c>
      <c r="AA25" s="74">
        <v>67.59</v>
      </c>
      <c r="AB25" s="74">
        <v>67.92</v>
      </c>
      <c r="AC25" s="74">
        <v>68.25</v>
      </c>
      <c r="AD25" s="74">
        <v>68.599999999999994</v>
      </c>
      <c r="AE25" s="74">
        <v>68.959999999999994</v>
      </c>
      <c r="AF25" s="74">
        <v>69.33</v>
      </c>
      <c r="AG25" s="74">
        <v>69.72</v>
      </c>
      <c r="AH25" s="74">
        <v>70.13</v>
      </c>
      <c r="AI25" s="74">
        <v>70.55</v>
      </c>
      <c r="AJ25" s="74">
        <v>71.02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61.51</v>
      </c>
      <c r="D26" s="74">
        <v>61.67</v>
      </c>
      <c r="E26" s="74">
        <v>61.84</v>
      </c>
      <c r="F26" s="74">
        <v>62.01</v>
      </c>
      <c r="G26" s="74">
        <v>62.21</v>
      </c>
      <c r="H26" s="74">
        <v>62.39</v>
      </c>
      <c r="I26" s="74">
        <v>62.57</v>
      </c>
      <c r="J26" s="74">
        <v>62.76</v>
      </c>
      <c r="K26" s="74">
        <v>62.95</v>
      </c>
      <c r="L26" s="74">
        <v>63.15</v>
      </c>
      <c r="M26" s="74">
        <v>63.35</v>
      </c>
      <c r="N26" s="74">
        <v>63.56</v>
      </c>
      <c r="O26" s="74">
        <v>63.77</v>
      </c>
      <c r="P26" s="74">
        <v>63.99</v>
      </c>
      <c r="Q26" s="74">
        <v>64.209999999999994</v>
      </c>
      <c r="R26" s="74">
        <v>64.44</v>
      </c>
      <c r="S26" s="74">
        <v>64.67</v>
      </c>
      <c r="T26" s="74">
        <v>64.91</v>
      </c>
      <c r="U26" s="74">
        <v>65.16</v>
      </c>
      <c r="V26" s="74">
        <v>65.42</v>
      </c>
      <c r="W26" s="74">
        <v>66.459999999999994</v>
      </c>
      <c r="X26" s="74">
        <v>66.760000000000005</v>
      </c>
      <c r="Y26" s="74">
        <v>67.06</v>
      </c>
      <c r="Z26" s="74">
        <v>67.37</v>
      </c>
      <c r="AA26" s="74">
        <v>67.680000000000007</v>
      </c>
      <c r="AB26" s="74">
        <v>68.010000000000005</v>
      </c>
      <c r="AC26" s="74">
        <v>68.349999999999994</v>
      </c>
      <c r="AD26" s="74">
        <v>68.69</v>
      </c>
      <c r="AE26" s="74">
        <v>69.05</v>
      </c>
      <c r="AF26" s="74">
        <v>69.430000000000007</v>
      </c>
      <c r="AG26" s="74">
        <v>69.819999999999993</v>
      </c>
      <c r="AH26" s="74">
        <v>70.23</v>
      </c>
      <c r="AI26" s="74">
        <v>70.66</v>
      </c>
      <c r="AJ26" s="74">
        <v>71.12</v>
      </c>
      <c r="AK26" s="74">
        <v>71.62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61.55</v>
      </c>
      <c r="D27" s="74">
        <v>61.71</v>
      </c>
      <c r="E27" s="74">
        <v>61.88</v>
      </c>
      <c r="F27" s="74">
        <v>62.06</v>
      </c>
      <c r="G27" s="74">
        <v>62.23</v>
      </c>
      <c r="H27" s="74">
        <v>62.44</v>
      </c>
      <c r="I27" s="74">
        <v>62.62</v>
      </c>
      <c r="J27" s="74">
        <v>62.81</v>
      </c>
      <c r="K27" s="74">
        <v>63.01</v>
      </c>
      <c r="L27" s="74">
        <v>63.21</v>
      </c>
      <c r="M27" s="74">
        <v>63.41</v>
      </c>
      <c r="N27" s="74">
        <v>63.62</v>
      </c>
      <c r="O27" s="74">
        <v>63.83</v>
      </c>
      <c r="P27" s="74">
        <v>64.05</v>
      </c>
      <c r="Q27" s="74">
        <v>64.27</v>
      </c>
      <c r="R27" s="74">
        <v>64.510000000000005</v>
      </c>
      <c r="S27" s="74">
        <v>64.739999999999995</v>
      </c>
      <c r="T27" s="74">
        <v>64.989999999999995</v>
      </c>
      <c r="U27" s="74">
        <v>65.239999999999995</v>
      </c>
      <c r="V27" s="74">
        <v>65.5</v>
      </c>
      <c r="W27" s="74">
        <v>66.540000000000006</v>
      </c>
      <c r="X27" s="74">
        <v>66.84</v>
      </c>
      <c r="Y27" s="74">
        <v>67.14</v>
      </c>
      <c r="Z27" s="74">
        <v>67.459999999999994</v>
      </c>
      <c r="AA27" s="74">
        <v>67.77</v>
      </c>
      <c r="AB27" s="74">
        <v>68.099999999999994</v>
      </c>
      <c r="AC27" s="74">
        <v>68.44</v>
      </c>
      <c r="AD27" s="74">
        <v>68.78</v>
      </c>
      <c r="AE27" s="74">
        <v>69.150000000000006</v>
      </c>
      <c r="AF27" s="74">
        <v>69.52</v>
      </c>
      <c r="AG27" s="74">
        <v>69.92</v>
      </c>
      <c r="AH27" s="74">
        <v>70.33</v>
      </c>
      <c r="AI27" s="74">
        <v>70.760000000000005</v>
      </c>
      <c r="AJ27" s="74">
        <v>71.22</v>
      </c>
      <c r="AK27" s="74">
        <v>71.73</v>
      </c>
      <c r="AL27" s="74">
        <v>72.27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61.58</v>
      </c>
      <c r="D28" s="74">
        <v>61.75</v>
      </c>
      <c r="E28" s="74">
        <v>61.92</v>
      </c>
      <c r="F28" s="74">
        <v>62.1</v>
      </c>
      <c r="G28" s="74">
        <v>62.28</v>
      </c>
      <c r="H28" s="74">
        <v>62.46</v>
      </c>
      <c r="I28" s="74">
        <v>62.67</v>
      </c>
      <c r="J28" s="74">
        <v>62.86</v>
      </c>
      <c r="K28" s="74">
        <v>63.06</v>
      </c>
      <c r="L28" s="74">
        <v>63.26</v>
      </c>
      <c r="M28" s="74">
        <v>63.47</v>
      </c>
      <c r="N28" s="74">
        <v>63.68</v>
      </c>
      <c r="O28" s="74">
        <v>63.89</v>
      </c>
      <c r="P28" s="74">
        <v>64.11</v>
      </c>
      <c r="Q28" s="74">
        <v>64.34</v>
      </c>
      <c r="R28" s="74">
        <v>64.569999999999993</v>
      </c>
      <c r="S28" s="74">
        <v>64.81</v>
      </c>
      <c r="T28" s="74">
        <v>65.06</v>
      </c>
      <c r="U28" s="74">
        <v>65.31</v>
      </c>
      <c r="V28" s="74">
        <v>65.569999999999993</v>
      </c>
      <c r="W28" s="74">
        <v>66.62</v>
      </c>
      <c r="X28" s="74">
        <v>66.92</v>
      </c>
      <c r="Y28" s="74">
        <v>67.23</v>
      </c>
      <c r="Z28" s="74">
        <v>67.540000000000006</v>
      </c>
      <c r="AA28" s="74">
        <v>67.86</v>
      </c>
      <c r="AB28" s="74">
        <v>68.19</v>
      </c>
      <c r="AC28" s="74">
        <v>68.53</v>
      </c>
      <c r="AD28" s="74">
        <v>68.88</v>
      </c>
      <c r="AE28" s="74">
        <v>69.239999999999995</v>
      </c>
      <c r="AF28" s="74">
        <v>69.62</v>
      </c>
      <c r="AG28" s="74">
        <v>70.010000000000005</v>
      </c>
      <c r="AH28" s="74">
        <v>70.42</v>
      </c>
      <c r="AI28" s="74">
        <v>70.849999999999994</v>
      </c>
      <c r="AJ28" s="74">
        <v>71.319999999999993</v>
      </c>
      <c r="AK28" s="74">
        <v>71.83</v>
      </c>
      <c r="AL28" s="74">
        <v>72.37</v>
      </c>
      <c r="AM28" s="74">
        <v>72.94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61.62</v>
      </c>
      <c r="D29" s="74">
        <v>61.79</v>
      </c>
      <c r="E29" s="74">
        <v>61.96</v>
      </c>
      <c r="F29" s="74">
        <v>62.14</v>
      </c>
      <c r="G29" s="74">
        <v>62.32</v>
      </c>
      <c r="H29" s="74">
        <v>62.51</v>
      </c>
      <c r="I29" s="74">
        <v>62.7</v>
      </c>
      <c r="J29" s="74">
        <v>62.91</v>
      </c>
      <c r="K29" s="74">
        <v>63.11</v>
      </c>
      <c r="L29" s="74">
        <v>63.31</v>
      </c>
      <c r="M29" s="74">
        <v>63.52</v>
      </c>
      <c r="N29" s="74">
        <v>63.74</v>
      </c>
      <c r="O29" s="74">
        <v>63.95</v>
      </c>
      <c r="P29" s="74">
        <v>64.180000000000007</v>
      </c>
      <c r="Q29" s="74">
        <v>64.41</v>
      </c>
      <c r="R29" s="74">
        <v>64.64</v>
      </c>
      <c r="S29" s="74">
        <v>64.88</v>
      </c>
      <c r="T29" s="74">
        <v>65.13</v>
      </c>
      <c r="U29" s="74">
        <v>65.39</v>
      </c>
      <c r="V29" s="74">
        <v>65.650000000000006</v>
      </c>
      <c r="W29" s="74">
        <v>66.7</v>
      </c>
      <c r="X29" s="74">
        <v>67</v>
      </c>
      <c r="Y29" s="74">
        <v>67.31</v>
      </c>
      <c r="Z29" s="74">
        <v>67.62</v>
      </c>
      <c r="AA29" s="74">
        <v>67.95</v>
      </c>
      <c r="AB29" s="74">
        <v>68.28</v>
      </c>
      <c r="AC29" s="74">
        <v>68.62</v>
      </c>
      <c r="AD29" s="74">
        <v>68.97</v>
      </c>
      <c r="AE29" s="74">
        <v>69.33</v>
      </c>
      <c r="AF29" s="74">
        <v>69.709999999999994</v>
      </c>
      <c r="AG29" s="74">
        <v>70.11</v>
      </c>
      <c r="AH29" s="74">
        <v>70.52</v>
      </c>
      <c r="AI29" s="74">
        <v>70.95</v>
      </c>
      <c r="AJ29" s="74">
        <v>71.42</v>
      </c>
      <c r="AK29" s="74">
        <v>71.930000000000007</v>
      </c>
      <c r="AL29" s="74">
        <v>72.47</v>
      </c>
      <c r="AM29" s="74">
        <v>73.040000000000006</v>
      </c>
      <c r="AN29" s="74">
        <v>73.650000000000006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61.65</v>
      </c>
      <c r="D30" s="74">
        <v>61.82</v>
      </c>
      <c r="E30" s="74">
        <v>62</v>
      </c>
      <c r="F30" s="74">
        <v>62.18</v>
      </c>
      <c r="G30" s="74">
        <v>62.36</v>
      </c>
      <c r="H30" s="74">
        <v>62.55</v>
      </c>
      <c r="I30" s="74">
        <v>62.74</v>
      </c>
      <c r="J30" s="74">
        <v>62.94</v>
      </c>
      <c r="K30" s="74">
        <v>63.16</v>
      </c>
      <c r="L30" s="74">
        <v>63.37</v>
      </c>
      <c r="M30" s="74">
        <v>63.58</v>
      </c>
      <c r="N30" s="74">
        <v>63.79</v>
      </c>
      <c r="O30" s="74">
        <v>64.010000000000005</v>
      </c>
      <c r="P30" s="74">
        <v>64.239999999999995</v>
      </c>
      <c r="Q30" s="74">
        <v>64.47</v>
      </c>
      <c r="R30" s="74">
        <v>64.7</v>
      </c>
      <c r="S30" s="74">
        <v>64.95</v>
      </c>
      <c r="T30" s="74">
        <v>65.2</v>
      </c>
      <c r="U30" s="74">
        <v>65.459999999999994</v>
      </c>
      <c r="V30" s="74">
        <v>65.72</v>
      </c>
      <c r="W30" s="74">
        <v>66.78</v>
      </c>
      <c r="X30" s="74">
        <v>67.08</v>
      </c>
      <c r="Y30" s="74">
        <v>67.39</v>
      </c>
      <c r="Z30" s="74">
        <v>67.709999999999994</v>
      </c>
      <c r="AA30" s="74">
        <v>68.03</v>
      </c>
      <c r="AB30" s="74">
        <v>68.36</v>
      </c>
      <c r="AC30" s="74">
        <v>68.7</v>
      </c>
      <c r="AD30" s="74">
        <v>69.06</v>
      </c>
      <c r="AE30" s="74">
        <v>69.42</v>
      </c>
      <c r="AF30" s="74">
        <v>69.8</v>
      </c>
      <c r="AG30" s="74">
        <v>70.2</v>
      </c>
      <c r="AH30" s="74">
        <v>70.61</v>
      </c>
      <c r="AI30" s="74">
        <v>71.05</v>
      </c>
      <c r="AJ30" s="74">
        <v>71.52</v>
      </c>
      <c r="AK30" s="74">
        <v>72.03</v>
      </c>
      <c r="AL30" s="74">
        <v>72.569999999999993</v>
      </c>
      <c r="AM30" s="74">
        <v>73.14</v>
      </c>
      <c r="AN30" s="74">
        <v>73.75</v>
      </c>
      <c r="AO30" s="74">
        <v>74.489999999999995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61.68</v>
      </c>
      <c r="D31" s="74">
        <v>61.86</v>
      </c>
      <c r="E31" s="74">
        <v>62.03</v>
      </c>
      <c r="F31" s="74">
        <v>62.22</v>
      </c>
      <c r="G31" s="74">
        <v>62.4</v>
      </c>
      <c r="H31" s="74">
        <v>62.59</v>
      </c>
      <c r="I31" s="74">
        <v>62.79</v>
      </c>
      <c r="J31" s="74">
        <v>62.98</v>
      </c>
      <c r="K31" s="74">
        <v>63.19</v>
      </c>
      <c r="L31" s="74">
        <v>63.42</v>
      </c>
      <c r="M31" s="74">
        <v>63.63</v>
      </c>
      <c r="N31" s="74">
        <v>63.85</v>
      </c>
      <c r="O31" s="74">
        <v>64.069999999999993</v>
      </c>
      <c r="P31" s="74">
        <v>64.3</v>
      </c>
      <c r="Q31" s="74">
        <v>64.53</v>
      </c>
      <c r="R31" s="74">
        <v>64.77</v>
      </c>
      <c r="S31" s="74">
        <v>65.010000000000005</v>
      </c>
      <c r="T31" s="74">
        <v>65.27</v>
      </c>
      <c r="U31" s="74">
        <v>65.53</v>
      </c>
      <c r="V31" s="74">
        <v>65.790000000000006</v>
      </c>
      <c r="W31" s="74">
        <v>66.849999999999994</v>
      </c>
      <c r="X31" s="74">
        <v>67.16</v>
      </c>
      <c r="Y31" s="74">
        <v>67.47</v>
      </c>
      <c r="Z31" s="74">
        <v>67.790000000000006</v>
      </c>
      <c r="AA31" s="74">
        <v>68.11</v>
      </c>
      <c r="AB31" s="74">
        <v>68.44</v>
      </c>
      <c r="AC31" s="74">
        <v>68.790000000000006</v>
      </c>
      <c r="AD31" s="74">
        <v>69.14</v>
      </c>
      <c r="AE31" s="74">
        <v>69.510000000000005</v>
      </c>
      <c r="AF31" s="74">
        <v>69.89</v>
      </c>
      <c r="AG31" s="74">
        <v>70.290000000000006</v>
      </c>
      <c r="AH31" s="74">
        <v>70.7</v>
      </c>
      <c r="AI31" s="74">
        <v>71.14</v>
      </c>
      <c r="AJ31" s="74">
        <v>71.61</v>
      </c>
      <c r="AK31" s="74">
        <v>72.12</v>
      </c>
      <c r="AL31" s="74">
        <v>72.67</v>
      </c>
      <c r="AM31" s="74">
        <v>73.239999999999995</v>
      </c>
      <c r="AN31" s="74">
        <v>73.849999999999994</v>
      </c>
      <c r="AO31" s="74">
        <v>74.59</v>
      </c>
      <c r="AP31" s="74">
        <v>75.150000000000006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61.71</v>
      </c>
      <c r="D32" s="74">
        <v>61.89</v>
      </c>
      <c r="E32" s="74">
        <v>62.07</v>
      </c>
      <c r="F32" s="74">
        <v>62.25</v>
      </c>
      <c r="G32" s="74">
        <v>62.44</v>
      </c>
      <c r="H32" s="74">
        <v>62.63</v>
      </c>
      <c r="I32" s="74">
        <v>62.83</v>
      </c>
      <c r="J32" s="74">
        <v>63.03</v>
      </c>
      <c r="K32" s="74">
        <v>63.23</v>
      </c>
      <c r="L32" s="74">
        <v>63.44</v>
      </c>
      <c r="M32" s="74">
        <v>63.68</v>
      </c>
      <c r="N32" s="74">
        <v>63.9</v>
      </c>
      <c r="O32" s="74">
        <v>64.12</v>
      </c>
      <c r="P32" s="74">
        <v>64.349999999999994</v>
      </c>
      <c r="Q32" s="74">
        <v>64.59</v>
      </c>
      <c r="R32" s="74">
        <v>64.83</v>
      </c>
      <c r="S32" s="74">
        <v>65.08</v>
      </c>
      <c r="T32" s="74">
        <v>65.33</v>
      </c>
      <c r="U32" s="74">
        <v>65.59</v>
      </c>
      <c r="V32" s="74">
        <v>65.86</v>
      </c>
      <c r="W32" s="74">
        <v>66.92</v>
      </c>
      <c r="X32" s="74">
        <v>67.23</v>
      </c>
      <c r="Y32" s="74">
        <v>67.540000000000006</v>
      </c>
      <c r="Z32" s="74">
        <v>67.86</v>
      </c>
      <c r="AA32" s="74">
        <v>68.19</v>
      </c>
      <c r="AB32" s="74">
        <v>68.53</v>
      </c>
      <c r="AC32" s="74">
        <v>68.87</v>
      </c>
      <c r="AD32" s="74">
        <v>69.23</v>
      </c>
      <c r="AE32" s="74">
        <v>69.59</v>
      </c>
      <c r="AF32" s="74">
        <v>69.98</v>
      </c>
      <c r="AG32" s="74">
        <v>70.38</v>
      </c>
      <c r="AH32" s="74">
        <v>70.790000000000006</v>
      </c>
      <c r="AI32" s="74">
        <v>71.23</v>
      </c>
      <c r="AJ32" s="74">
        <v>71.7</v>
      </c>
      <c r="AK32" s="74">
        <v>72.22</v>
      </c>
      <c r="AL32" s="74">
        <v>72.760000000000005</v>
      </c>
      <c r="AM32" s="74">
        <v>73.34</v>
      </c>
      <c r="AN32" s="74">
        <v>73.95</v>
      </c>
      <c r="AO32" s="74">
        <v>74.69</v>
      </c>
      <c r="AP32" s="74">
        <v>75.25</v>
      </c>
      <c r="AQ32" s="74">
        <v>76.010000000000005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61.74</v>
      </c>
      <c r="D33" s="74">
        <v>61.92</v>
      </c>
      <c r="E33" s="74">
        <v>62.1</v>
      </c>
      <c r="F33" s="74">
        <v>62.28</v>
      </c>
      <c r="G33" s="74">
        <v>62.47</v>
      </c>
      <c r="H33" s="74">
        <v>62.67</v>
      </c>
      <c r="I33" s="74">
        <v>62.87</v>
      </c>
      <c r="J33" s="74">
        <v>63.07</v>
      </c>
      <c r="K33" s="74">
        <v>63.28</v>
      </c>
      <c r="L33" s="74">
        <v>63.49</v>
      </c>
      <c r="M33" s="74">
        <v>63.71</v>
      </c>
      <c r="N33" s="74">
        <v>63.95</v>
      </c>
      <c r="O33" s="74">
        <v>64.17</v>
      </c>
      <c r="P33" s="74">
        <v>64.41</v>
      </c>
      <c r="Q33" s="74">
        <v>64.64</v>
      </c>
      <c r="R33" s="74">
        <v>64.89</v>
      </c>
      <c r="S33" s="74">
        <v>65.14</v>
      </c>
      <c r="T33" s="74">
        <v>65.39</v>
      </c>
      <c r="U33" s="74">
        <v>65.66</v>
      </c>
      <c r="V33" s="74">
        <v>65.930000000000007</v>
      </c>
      <c r="W33" s="74">
        <v>66.989999999999995</v>
      </c>
      <c r="X33" s="74">
        <v>67.3</v>
      </c>
      <c r="Y33" s="74">
        <v>67.62</v>
      </c>
      <c r="Z33" s="74">
        <v>67.94</v>
      </c>
      <c r="AA33" s="74">
        <v>68.27</v>
      </c>
      <c r="AB33" s="74">
        <v>68.599999999999994</v>
      </c>
      <c r="AC33" s="74">
        <v>68.95</v>
      </c>
      <c r="AD33" s="74">
        <v>69.31</v>
      </c>
      <c r="AE33" s="74">
        <v>69.680000000000007</v>
      </c>
      <c r="AF33" s="74">
        <v>70.06</v>
      </c>
      <c r="AG33" s="74">
        <v>70.459999999999994</v>
      </c>
      <c r="AH33" s="74">
        <v>70.88</v>
      </c>
      <c r="AI33" s="74">
        <v>71.319999999999993</v>
      </c>
      <c r="AJ33" s="74">
        <v>71.790000000000006</v>
      </c>
      <c r="AK33" s="74">
        <v>72.3</v>
      </c>
      <c r="AL33" s="74">
        <v>72.849999999999994</v>
      </c>
      <c r="AM33" s="74">
        <v>73.430000000000007</v>
      </c>
      <c r="AN33" s="74">
        <v>74.040000000000006</v>
      </c>
      <c r="AO33" s="74">
        <v>74.78</v>
      </c>
      <c r="AP33" s="74">
        <v>75.349999999999994</v>
      </c>
      <c r="AQ33" s="74">
        <v>76.099999999999994</v>
      </c>
      <c r="AR33" s="74">
        <v>76.86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61.76</v>
      </c>
      <c r="D34" s="74">
        <v>61.94</v>
      </c>
      <c r="E34" s="74">
        <v>62.13</v>
      </c>
      <c r="F34" s="74">
        <v>62.31</v>
      </c>
      <c r="G34" s="74">
        <v>62.51</v>
      </c>
      <c r="H34" s="74">
        <v>62.7</v>
      </c>
      <c r="I34" s="74">
        <v>62.9</v>
      </c>
      <c r="J34" s="74">
        <v>63.11</v>
      </c>
      <c r="K34" s="74">
        <v>63.32</v>
      </c>
      <c r="L34" s="74">
        <v>63.53</v>
      </c>
      <c r="M34" s="74">
        <v>63.75</v>
      </c>
      <c r="N34" s="74">
        <v>63.97</v>
      </c>
      <c r="O34" s="74">
        <v>64.22</v>
      </c>
      <c r="P34" s="74">
        <v>64.459999999999994</v>
      </c>
      <c r="Q34" s="74">
        <v>64.7</v>
      </c>
      <c r="R34" s="74">
        <v>64.94</v>
      </c>
      <c r="S34" s="74">
        <v>65.19</v>
      </c>
      <c r="T34" s="74">
        <v>65.45</v>
      </c>
      <c r="U34" s="74">
        <v>65.72</v>
      </c>
      <c r="V34" s="74">
        <v>65.989999999999995</v>
      </c>
      <c r="W34" s="74">
        <v>67.06</v>
      </c>
      <c r="X34" s="74">
        <v>67.37</v>
      </c>
      <c r="Y34" s="74">
        <v>67.69</v>
      </c>
      <c r="Z34" s="74">
        <v>68.010000000000005</v>
      </c>
      <c r="AA34" s="74">
        <v>68.34</v>
      </c>
      <c r="AB34" s="74">
        <v>68.680000000000007</v>
      </c>
      <c r="AC34" s="74">
        <v>69.03</v>
      </c>
      <c r="AD34" s="74">
        <v>69.39</v>
      </c>
      <c r="AE34" s="74">
        <v>69.760000000000005</v>
      </c>
      <c r="AF34" s="74">
        <v>70.14</v>
      </c>
      <c r="AG34" s="74">
        <v>70.540000000000006</v>
      </c>
      <c r="AH34" s="74">
        <v>70.959999999999994</v>
      </c>
      <c r="AI34" s="74">
        <v>71.400000000000006</v>
      </c>
      <c r="AJ34" s="74">
        <v>71.88</v>
      </c>
      <c r="AK34" s="74">
        <v>72.39</v>
      </c>
      <c r="AL34" s="74">
        <v>72.94</v>
      </c>
      <c r="AM34" s="74">
        <v>73.52</v>
      </c>
      <c r="AN34" s="74">
        <v>74.13</v>
      </c>
      <c r="AO34" s="74">
        <v>74.87</v>
      </c>
      <c r="AP34" s="74">
        <v>75.44</v>
      </c>
      <c r="AQ34" s="74">
        <v>76.2</v>
      </c>
      <c r="AR34" s="74">
        <v>76.959999999999994</v>
      </c>
      <c r="AS34" s="74">
        <v>77.599999999999994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61.79</v>
      </c>
      <c r="D35" s="74">
        <v>61.97</v>
      </c>
      <c r="E35" s="74">
        <v>62.16</v>
      </c>
      <c r="F35" s="74">
        <v>62.34</v>
      </c>
      <c r="G35" s="74">
        <v>62.54</v>
      </c>
      <c r="H35" s="74">
        <v>62.74</v>
      </c>
      <c r="I35" s="74">
        <v>62.94</v>
      </c>
      <c r="J35" s="74">
        <v>63.15</v>
      </c>
      <c r="K35" s="74">
        <v>63.36</v>
      </c>
      <c r="L35" s="74">
        <v>63.57</v>
      </c>
      <c r="M35" s="74">
        <v>63.79</v>
      </c>
      <c r="N35" s="74">
        <v>64.02</v>
      </c>
      <c r="O35" s="74">
        <v>64.25</v>
      </c>
      <c r="P35" s="74">
        <v>64.510000000000005</v>
      </c>
      <c r="Q35" s="74">
        <v>64.75</v>
      </c>
      <c r="R35" s="74">
        <v>65</v>
      </c>
      <c r="S35" s="74">
        <v>65.25</v>
      </c>
      <c r="T35" s="74">
        <v>65.510000000000005</v>
      </c>
      <c r="U35" s="74">
        <v>65.78</v>
      </c>
      <c r="V35" s="74">
        <v>66.06</v>
      </c>
      <c r="W35" s="74">
        <v>67.12</v>
      </c>
      <c r="X35" s="74">
        <v>67.430000000000007</v>
      </c>
      <c r="Y35" s="74">
        <v>67.75</v>
      </c>
      <c r="Z35" s="74">
        <v>68.08</v>
      </c>
      <c r="AA35" s="74">
        <v>68.41</v>
      </c>
      <c r="AB35" s="74">
        <v>68.75</v>
      </c>
      <c r="AC35" s="74">
        <v>69.099999999999994</v>
      </c>
      <c r="AD35" s="74">
        <v>69.459999999999994</v>
      </c>
      <c r="AE35" s="74">
        <v>69.83</v>
      </c>
      <c r="AF35" s="74">
        <v>70.22</v>
      </c>
      <c r="AG35" s="74">
        <v>70.62</v>
      </c>
      <c r="AH35" s="74">
        <v>71.040000000000006</v>
      </c>
      <c r="AI35" s="74">
        <v>71.48</v>
      </c>
      <c r="AJ35" s="74">
        <v>71.959999999999994</v>
      </c>
      <c r="AK35" s="74">
        <v>72.47</v>
      </c>
      <c r="AL35" s="74">
        <v>73.02</v>
      </c>
      <c r="AM35" s="74">
        <v>73.599999999999994</v>
      </c>
      <c r="AN35" s="74">
        <v>74.22</v>
      </c>
      <c r="AO35" s="74">
        <v>74.959999999999994</v>
      </c>
      <c r="AP35" s="74">
        <v>75.53</v>
      </c>
      <c r="AQ35" s="74">
        <v>76.290000000000006</v>
      </c>
      <c r="AR35" s="74">
        <v>77.05</v>
      </c>
      <c r="AS35" s="74">
        <v>77.69</v>
      </c>
      <c r="AT35" s="74">
        <v>78.47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61.81</v>
      </c>
      <c r="D36" s="74">
        <v>61.99</v>
      </c>
      <c r="E36" s="74">
        <v>62.18</v>
      </c>
      <c r="F36" s="74">
        <v>62.37</v>
      </c>
      <c r="G36" s="74">
        <v>62.57</v>
      </c>
      <c r="H36" s="74">
        <v>62.77</v>
      </c>
      <c r="I36" s="74">
        <v>62.97</v>
      </c>
      <c r="J36" s="74">
        <v>63.18</v>
      </c>
      <c r="K36" s="74">
        <v>63.39</v>
      </c>
      <c r="L36" s="74">
        <v>63.61</v>
      </c>
      <c r="M36" s="74">
        <v>63.84</v>
      </c>
      <c r="N36" s="74">
        <v>64.06</v>
      </c>
      <c r="O36" s="74">
        <v>64.3</v>
      </c>
      <c r="P36" s="74">
        <v>64.540000000000006</v>
      </c>
      <c r="Q36" s="74">
        <v>64.8</v>
      </c>
      <c r="R36" s="74">
        <v>65.05</v>
      </c>
      <c r="S36" s="74">
        <v>65.3</v>
      </c>
      <c r="T36" s="74">
        <v>65.569999999999993</v>
      </c>
      <c r="U36" s="74">
        <v>65.84</v>
      </c>
      <c r="V36" s="74">
        <v>66.12</v>
      </c>
      <c r="W36" s="74">
        <v>67.180000000000007</v>
      </c>
      <c r="X36" s="74">
        <v>67.5</v>
      </c>
      <c r="Y36" s="74">
        <v>67.819999999999993</v>
      </c>
      <c r="Z36" s="74">
        <v>68.150000000000006</v>
      </c>
      <c r="AA36" s="74">
        <v>68.48</v>
      </c>
      <c r="AB36" s="74">
        <v>68.819999999999993</v>
      </c>
      <c r="AC36" s="74">
        <v>69.17</v>
      </c>
      <c r="AD36" s="74">
        <v>69.53</v>
      </c>
      <c r="AE36" s="74">
        <v>69.91</v>
      </c>
      <c r="AF36" s="74">
        <v>70.290000000000006</v>
      </c>
      <c r="AG36" s="74">
        <v>70.7</v>
      </c>
      <c r="AH36" s="74">
        <v>71.12</v>
      </c>
      <c r="AI36" s="74">
        <v>71.56</v>
      </c>
      <c r="AJ36" s="74">
        <v>72.040000000000006</v>
      </c>
      <c r="AK36" s="74">
        <v>72.55</v>
      </c>
      <c r="AL36" s="74">
        <v>73.099999999999994</v>
      </c>
      <c r="AM36" s="74">
        <v>73.680000000000007</v>
      </c>
      <c r="AN36" s="74">
        <v>74.3</v>
      </c>
      <c r="AO36" s="74">
        <v>75.040000000000006</v>
      </c>
      <c r="AP36" s="74">
        <v>75.61</v>
      </c>
      <c r="AQ36" s="74">
        <v>76.37</v>
      </c>
      <c r="AR36" s="74">
        <v>77.13</v>
      </c>
      <c r="AS36" s="74">
        <v>77.78</v>
      </c>
      <c r="AT36" s="74">
        <v>78.56</v>
      </c>
      <c r="AU36" s="74">
        <v>79.34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61.83</v>
      </c>
      <c r="D37" s="74">
        <v>62.02</v>
      </c>
      <c r="E37" s="74">
        <v>62.21</v>
      </c>
      <c r="F37" s="74">
        <v>62.4</v>
      </c>
      <c r="G37" s="74">
        <v>62.6</v>
      </c>
      <c r="H37" s="74">
        <v>62.8</v>
      </c>
      <c r="I37" s="74">
        <v>63</v>
      </c>
      <c r="J37" s="74">
        <v>63.21</v>
      </c>
      <c r="K37" s="74">
        <v>63.43</v>
      </c>
      <c r="L37" s="74">
        <v>63.65</v>
      </c>
      <c r="M37" s="74">
        <v>63.87</v>
      </c>
      <c r="N37" s="74">
        <v>64.099999999999994</v>
      </c>
      <c r="O37" s="74">
        <v>64.34</v>
      </c>
      <c r="P37" s="74">
        <v>64.58</v>
      </c>
      <c r="Q37" s="74">
        <v>64.83</v>
      </c>
      <c r="R37" s="74">
        <v>65.099999999999994</v>
      </c>
      <c r="S37" s="74">
        <v>65.36</v>
      </c>
      <c r="T37" s="74">
        <v>65.62</v>
      </c>
      <c r="U37" s="74">
        <v>65.89</v>
      </c>
      <c r="V37" s="74">
        <v>66.17</v>
      </c>
      <c r="W37" s="74">
        <v>67.239999999999995</v>
      </c>
      <c r="X37" s="74">
        <v>67.56</v>
      </c>
      <c r="Y37" s="74">
        <v>67.88</v>
      </c>
      <c r="Z37" s="74">
        <v>68.209999999999994</v>
      </c>
      <c r="AA37" s="74">
        <v>68.540000000000006</v>
      </c>
      <c r="AB37" s="74">
        <v>68.89</v>
      </c>
      <c r="AC37" s="74">
        <v>69.239999999999995</v>
      </c>
      <c r="AD37" s="74">
        <v>69.599999999999994</v>
      </c>
      <c r="AE37" s="74">
        <v>69.97</v>
      </c>
      <c r="AF37" s="74">
        <v>70.36</v>
      </c>
      <c r="AG37" s="74">
        <v>70.77</v>
      </c>
      <c r="AH37" s="74">
        <v>71.19</v>
      </c>
      <c r="AI37" s="74">
        <v>71.63</v>
      </c>
      <c r="AJ37" s="74">
        <v>72.11</v>
      </c>
      <c r="AK37" s="74">
        <v>72.62</v>
      </c>
      <c r="AL37" s="74">
        <v>73.180000000000007</v>
      </c>
      <c r="AM37" s="74">
        <v>73.760000000000005</v>
      </c>
      <c r="AN37" s="74">
        <v>74.37</v>
      </c>
      <c r="AO37" s="74">
        <v>75.12</v>
      </c>
      <c r="AP37" s="74">
        <v>75.69</v>
      </c>
      <c r="AQ37" s="74">
        <v>76.45</v>
      </c>
      <c r="AR37" s="74">
        <v>77.209999999999994</v>
      </c>
      <c r="AS37" s="74">
        <v>77.86</v>
      </c>
      <c r="AT37" s="74">
        <v>78.64</v>
      </c>
      <c r="AU37" s="74">
        <v>79.430000000000007</v>
      </c>
      <c r="AV37" s="74">
        <v>80.22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61.85</v>
      </c>
      <c r="D38" s="74">
        <v>62.04</v>
      </c>
      <c r="E38" s="74">
        <v>62.23</v>
      </c>
      <c r="F38" s="74">
        <v>62.42</v>
      </c>
      <c r="G38" s="74">
        <v>62.62</v>
      </c>
      <c r="H38" s="74">
        <v>62.82</v>
      </c>
      <c r="I38" s="74">
        <v>63.03</v>
      </c>
      <c r="J38" s="74">
        <v>63.24</v>
      </c>
      <c r="K38" s="74">
        <v>63.46</v>
      </c>
      <c r="L38" s="74">
        <v>63.68</v>
      </c>
      <c r="M38" s="74">
        <v>63.91</v>
      </c>
      <c r="N38" s="74">
        <v>64.14</v>
      </c>
      <c r="O38" s="74">
        <v>64.38</v>
      </c>
      <c r="P38" s="74">
        <v>64.62</v>
      </c>
      <c r="Q38" s="74">
        <v>64.87</v>
      </c>
      <c r="R38" s="74">
        <v>65.12</v>
      </c>
      <c r="S38" s="74">
        <v>65.400000000000006</v>
      </c>
      <c r="T38" s="74">
        <v>65.67</v>
      </c>
      <c r="U38" s="74">
        <v>65.95</v>
      </c>
      <c r="V38" s="74">
        <v>66.23</v>
      </c>
      <c r="W38" s="74">
        <v>67.290000000000006</v>
      </c>
      <c r="X38" s="74">
        <v>67.61</v>
      </c>
      <c r="Y38" s="74">
        <v>67.94</v>
      </c>
      <c r="Z38" s="74">
        <v>68.27</v>
      </c>
      <c r="AA38" s="74">
        <v>68.599999999999994</v>
      </c>
      <c r="AB38" s="74">
        <v>68.95</v>
      </c>
      <c r="AC38" s="74">
        <v>69.3</v>
      </c>
      <c r="AD38" s="74">
        <v>69.66</v>
      </c>
      <c r="AE38" s="74">
        <v>70.040000000000006</v>
      </c>
      <c r="AF38" s="74">
        <v>70.430000000000007</v>
      </c>
      <c r="AG38" s="74">
        <v>70.83</v>
      </c>
      <c r="AH38" s="74">
        <v>71.260000000000005</v>
      </c>
      <c r="AI38" s="74">
        <v>71.7</v>
      </c>
      <c r="AJ38" s="74">
        <v>72.180000000000007</v>
      </c>
      <c r="AK38" s="74">
        <v>72.69</v>
      </c>
      <c r="AL38" s="74">
        <v>73.239999999999995</v>
      </c>
      <c r="AM38" s="74">
        <v>73.83</v>
      </c>
      <c r="AN38" s="74">
        <v>74.44</v>
      </c>
      <c r="AO38" s="74">
        <v>75.19</v>
      </c>
      <c r="AP38" s="74">
        <v>75.760000000000005</v>
      </c>
      <c r="AQ38" s="74">
        <v>76.52</v>
      </c>
      <c r="AR38" s="74">
        <v>77.290000000000006</v>
      </c>
      <c r="AS38" s="74">
        <v>77.94</v>
      </c>
      <c r="AT38" s="74">
        <v>78.72</v>
      </c>
      <c r="AU38" s="74">
        <v>79.5</v>
      </c>
      <c r="AV38" s="74">
        <v>80.3</v>
      </c>
      <c r="AW38" s="74">
        <v>81.099999999999994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61.87</v>
      </c>
      <c r="D39" s="74">
        <v>62.06</v>
      </c>
      <c r="E39" s="74">
        <v>62.25</v>
      </c>
      <c r="F39" s="74">
        <v>62.44</v>
      </c>
      <c r="G39" s="74">
        <v>62.64</v>
      </c>
      <c r="H39" s="74">
        <v>62.85</v>
      </c>
      <c r="I39" s="74">
        <v>63.06</v>
      </c>
      <c r="J39" s="74">
        <v>63.27</v>
      </c>
      <c r="K39" s="74">
        <v>63.49</v>
      </c>
      <c r="L39" s="74">
        <v>63.72</v>
      </c>
      <c r="M39" s="74">
        <v>63.95</v>
      </c>
      <c r="N39" s="74">
        <v>64.180000000000007</v>
      </c>
      <c r="O39" s="74">
        <v>64.42</v>
      </c>
      <c r="P39" s="74">
        <v>64.66</v>
      </c>
      <c r="Q39" s="74">
        <v>64.91</v>
      </c>
      <c r="R39" s="74">
        <v>65.17</v>
      </c>
      <c r="S39" s="74">
        <v>65.430000000000007</v>
      </c>
      <c r="T39" s="74">
        <v>65.72</v>
      </c>
      <c r="U39" s="74">
        <v>65.989999999999995</v>
      </c>
      <c r="V39" s="74">
        <v>66.28</v>
      </c>
      <c r="W39" s="74">
        <v>67.34</v>
      </c>
      <c r="X39" s="74">
        <v>67.66</v>
      </c>
      <c r="Y39" s="74">
        <v>67.989999999999995</v>
      </c>
      <c r="Z39" s="74">
        <v>68.319999999999993</v>
      </c>
      <c r="AA39" s="74">
        <v>68.66</v>
      </c>
      <c r="AB39" s="74">
        <v>69</v>
      </c>
      <c r="AC39" s="74">
        <v>69.36</v>
      </c>
      <c r="AD39" s="74">
        <v>69.72</v>
      </c>
      <c r="AE39" s="74">
        <v>70.099999999999994</v>
      </c>
      <c r="AF39" s="74">
        <v>70.489999999999995</v>
      </c>
      <c r="AG39" s="74">
        <v>70.89</v>
      </c>
      <c r="AH39" s="74">
        <v>71.319999999999993</v>
      </c>
      <c r="AI39" s="74">
        <v>71.760000000000005</v>
      </c>
      <c r="AJ39" s="74">
        <v>72.239999999999995</v>
      </c>
      <c r="AK39" s="74">
        <v>72.75</v>
      </c>
      <c r="AL39" s="74">
        <v>73.31</v>
      </c>
      <c r="AM39" s="74">
        <v>73.89</v>
      </c>
      <c r="AN39" s="74">
        <v>74.510000000000005</v>
      </c>
      <c r="AO39" s="74">
        <v>75.25</v>
      </c>
      <c r="AP39" s="74">
        <v>75.83</v>
      </c>
      <c r="AQ39" s="74">
        <v>76.58</v>
      </c>
      <c r="AR39" s="74">
        <v>77.349999999999994</v>
      </c>
      <c r="AS39" s="74">
        <v>78</v>
      </c>
      <c r="AT39" s="74">
        <v>78.78</v>
      </c>
      <c r="AU39" s="74">
        <v>79.569999999999993</v>
      </c>
      <c r="AV39" s="74">
        <v>80.37</v>
      </c>
      <c r="AW39" s="74">
        <v>81.17</v>
      </c>
      <c r="AX39" s="74">
        <v>81.98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61.89</v>
      </c>
      <c r="D40" s="74">
        <v>62.08</v>
      </c>
      <c r="E40" s="74">
        <v>62.27</v>
      </c>
      <c r="F40" s="74">
        <v>62.46</v>
      </c>
      <c r="G40" s="74">
        <v>62.67</v>
      </c>
      <c r="H40" s="74">
        <v>62.87</v>
      </c>
      <c r="I40" s="74">
        <v>63.08</v>
      </c>
      <c r="J40" s="74">
        <v>63.3</v>
      </c>
      <c r="K40" s="74">
        <v>63.52</v>
      </c>
      <c r="L40" s="74">
        <v>63.75</v>
      </c>
      <c r="M40" s="74">
        <v>63.98</v>
      </c>
      <c r="N40" s="74">
        <v>64.209999999999994</v>
      </c>
      <c r="O40" s="74">
        <v>64.45</v>
      </c>
      <c r="P40" s="74">
        <v>64.7</v>
      </c>
      <c r="Q40" s="74">
        <v>64.95</v>
      </c>
      <c r="R40" s="74">
        <v>65.209999999999994</v>
      </c>
      <c r="S40" s="74">
        <v>65.47</v>
      </c>
      <c r="T40" s="74">
        <v>65.739999999999995</v>
      </c>
      <c r="U40" s="74">
        <v>66.040000000000006</v>
      </c>
      <c r="V40" s="74">
        <v>66.33</v>
      </c>
      <c r="W40" s="74">
        <v>67.39</v>
      </c>
      <c r="X40" s="74">
        <v>67.709999999999994</v>
      </c>
      <c r="Y40" s="74">
        <v>68.040000000000006</v>
      </c>
      <c r="Z40" s="74">
        <v>68.37</v>
      </c>
      <c r="AA40" s="74">
        <v>68.709999999999994</v>
      </c>
      <c r="AB40" s="74">
        <v>69.05</v>
      </c>
      <c r="AC40" s="74">
        <v>69.41</v>
      </c>
      <c r="AD40" s="74">
        <v>69.77</v>
      </c>
      <c r="AE40" s="74">
        <v>70.150000000000006</v>
      </c>
      <c r="AF40" s="74">
        <v>70.540000000000006</v>
      </c>
      <c r="AG40" s="74">
        <v>70.95</v>
      </c>
      <c r="AH40" s="74">
        <v>71.37</v>
      </c>
      <c r="AI40" s="74">
        <v>71.81</v>
      </c>
      <c r="AJ40" s="74">
        <v>72.290000000000006</v>
      </c>
      <c r="AK40" s="74">
        <v>72.81</v>
      </c>
      <c r="AL40" s="74">
        <v>73.36</v>
      </c>
      <c r="AM40" s="74">
        <v>73.94</v>
      </c>
      <c r="AN40" s="74">
        <v>74.56</v>
      </c>
      <c r="AO40" s="74">
        <v>75.31</v>
      </c>
      <c r="AP40" s="74">
        <v>75.88</v>
      </c>
      <c r="AQ40" s="74">
        <v>76.64</v>
      </c>
      <c r="AR40" s="74">
        <v>77.41</v>
      </c>
      <c r="AS40" s="74">
        <v>78.06</v>
      </c>
      <c r="AT40" s="74">
        <v>78.84</v>
      </c>
      <c r="AU40" s="74">
        <v>79.63</v>
      </c>
      <c r="AV40" s="74">
        <v>80.42</v>
      </c>
      <c r="AW40" s="74">
        <v>81.23</v>
      </c>
      <c r="AX40" s="74">
        <v>82.04</v>
      </c>
      <c r="AY40" s="74">
        <v>82.86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61.9</v>
      </c>
      <c r="D41" s="74">
        <v>62.09</v>
      </c>
      <c r="E41" s="74">
        <v>62.29</v>
      </c>
      <c r="F41" s="74">
        <v>62.48</v>
      </c>
      <c r="G41" s="74">
        <v>62.69</v>
      </c>
      <c r="H41" s="74">
        <v>62.89</v>
      </c>
      <c r="I41" s="74">
        <v>63.11</v>
      </c>
      <c r="J41" s="74">
        <v>63.32</v>
      </c>
      <c r="K41" s="74">
        <v>63.55</v>
      </c>
      <c r="L41" s="74">
        <v>63.77</v>
      </c>
      <c r="M41" s="74">
        <v>64.010000000000005</v>
      </c>
      <c r="N41" s="74">
        <v>64.239999999999995</v>
      </c>
      <c r="O41" s="74">
        <v>64.489999999999995</v>
      </c>
      <c r="P41" s="74">
        <v>64.73</v>
      </c>
      <c r="Q41" s="74">
        <v>64.989999999999995</v>
      </c>
      <c r="R41" s="74">
        <v>65.25</v>
      </c>
      <c r="S41" s="74">
        <v>65.510000000000005</v>
      </c>
      <c r="T41" s="74">
        <v>65.790000000000006</v>
      </c>
      <c r="U41" s="74">
        <v>66.069999999999993</v>
      </c>
      <c r="V41" s="74">
        <v>66.37</v>
      </c>
      <c r="W41" s="74">
        <v>67.430000000000007</v>
      </c>
      <c r="X41" s="74">
        <v>67.75</v>
      </c>
      <c r="Y41" s="74">
        <v>68.08</v>
      </c>
      <c r="Z41" s="74">
        <v>68.41</v>
      </c>
      <c r="AA41" s="74">
        <v>68.75</v>
      </c>
      <c r="AB41" s="74">
        <v>69.099999999999994</v>
      </c>
      <c r="AC41" s="74">
        <v>69.459999999999994</v>
      </c>
      <c r="AD41" s="74">
        <v>69.819999999999993</v>
      </c>
      <c r="AE41" s="74">
        <v>70.2</v>
      </c>
      <c r="AF41" s="74">
        <v>70.59</v>
      </c>
      <c r="AG41" s="74">
        <v>71</v>
      </c>
      <c r="AH41" s="74">
        <v>71.42</v>
      </c>
      <c r="AI41" s="74">
        <v>71.86</v>
      </c>
      <c r="AJ41" s="74">
        <v>72.34</v>
      </c>
      <c r="AK41" s="74">
        <v>72.86</v>
      </c>
      <c r="AL41" s="74">
        <v>73.41</v>
      </c>
      <c r="AM41" s="74">
        <v>73.989999999999995</v>
      </c>
      <c r="AN41" s="74">
        <v>74.61</v>
      </c>
      <c r="AO41" s="74">
        <v>75.349999999999994</v>
      </c>
      <c r="AP41" s="74">
        <v>75.930000000000007</v>
      </c>
      <c r="AQ41" s="74">
        <v>76.69</v>
      </c>
      <c r="AR41" s="74">
        <v>77.459999999999994</v>
      </c>
      <c r="AS41" s="74">
        <v>78.11</v>
      </c>
      <c r="AT41" s="74">
        <v>78.89</v>
      </c>
      <c r="AU41" s="74">
        <v>79.680000000000007</v>
      </c>
      <c r="AV41" s="74">
        <v>80.47</v>
      </c>
      <c r="AW41" s="74">
        <v>81.28</v>
      </c>
      <c r="AX41" s="74">
        <v>82.09</v>
      </c>
      <c r="AY41" s="74">
        <v>82.91</v>
      </c>
      <c r="AZ41" s="74">
        <v>83.88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61.92</v>
      </c>
      <c r="D42" s="74">
        <v>62.11</v>
      </c>
      <c r="E42" s="74">
        <v>62.3</v>
      </c>
      <c r="F42" s="74">
        <v>62.5</v>
      </c>
      <c r="G42" s="74">
        <v>62.7</v>
      </c>
      <c r="H42" s="74">
        <v>62.91</v>
      </c>
      <c r="I42" s="74">
        <v>63.13</v>
      </c>
      <c r="J42" s="74">
        <v>63.35</v>
      </c>
      <c r="K42" s="74">
        <v>63.57</v>
      </c>
      <c r="L42" s="74">
        <v>63.8</v>
      </c>
      <c r="M42" s="74">
        <v>64.03</v>
      </c>
      <c r="N42" s="74">
        <v>64.27</v>
      </c>
      <c r="O42" s="74">
        <v>64.52</v>
      </c>
      <c r="P42" s="74">
        <v>64.77</v>
      </c>
      <c r="Q42" s="74">
        <v>65.02</v>
      </c>
      <c r="R42" s="74">
        <v>65.28</v>
      </c>
      <c r="S42" s="74">
        <v>65.55</v>
      </c>
      <c r="T42" s="74">
        <v>65.819999999999993</v>
      </c>
      <c r="U42" s="74">
        <v>66.11</v>
      </c>
      <c r="V42" s="74">
        <v>66.39</v>
      </c>
      <c r="W42" s="74">
        <v>67.47</v>
      </c>
      <c r="X42" s="74">
        <v>67.790000000000006</v>
      </c>
      <c r="Y42" s="74">
        <v>68.12</v>
      </c>
      <c r="Z42" s="74">
        <v>68.459999999999994</v>
      </c>
      <c r="AA42" s="74">
        <v>68.8</v>
      </c>
      <c r="AB42" s="74">
        <v>69.14</v>
      </c>
      <c r="AC42" s="74">
        <v>69.5</v>
      </c>
      <c r="AD42" s="74">
        <v>69.86</v>
      </c>
      <c r="AE42" s="74">
        <v>70.239999999999995</v>
      </c>
      <c r="AF42" s="74">
        <v>70.63</v>
      </c>
      <c r="AG42" s="74">
        <v>71.040000000000006</v>
      </c>
      <c r="AH42" s="74">
        <v>71.459999999999994</v>
      </c>
      <c r="AI42" s="74">
        <v>71.900000000000006</v>
      </c>
      <c r="AJ42" s="74">
        <v>72.38</v>
      </c>
      <c r="AK42" s="74">
        <v>72.900000000000006</v>
      </c>
      <c r="AL42" s="74">
        <v>73.45</v>
      </c>
      <c r="AM42" s="74">
        <v>74.03</v>
      </c>
      <c r="AN42" s="74">
        <v>74.650000000000006</v>
      </c>
      <c r="AO42" s="74">
        <v>75.39</v>
      </c>
      <c r="AP42" s="74">
        <v>75.97</v>
      </c>
      <c r="AQ42" s="74">
        <v>76.73</v>
      </c>
      <c r="AR42" s="74">
        <v>77.489999999999995</v>
      </c>
      <c r="AS42" s="74">
        <v>78.150000000000006</v>
      </c>
      <c r="AT42" s="74">
        <v>78.930000000000007</v>
      </c>
      <c r="AU42" s="74">
        <v>79.72</v>
      </c>
      <c r="AV42" s="74">
        <v>80.510000000000005</v>
      </c>
      <c r="AW42" s="74">
        <v>81.319999999999993</v>
      </c>
      <c r="AX42" s="74">
        <v>82.13</v>
      </c>
      <c r="AY42" s="74">
        <v>82.95</v>
      </c>
      <c r="AZ42" s="74">
        <v>83.92</v>
      </c>
      <c r="BA42" s="74">
        <v>84.76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61.93</v>
      </c>
      <c r="D43" s="74">
        <v>62.12</v>
      </c>
      <c r="E43" s="74">
        <v>62.32</v>
      </c>
      <c r="F43" s="74">
        <v>62.52</v>
      </c>
      <c r="G43" s="74">
        <v>62.72</v>
      </c>
      <c r="H43" s="74">
        <v>62.93</v>
      </c>
      <c r="I43" s="74">
        <v>63.15</v>
      </c>
      <c r="J43" s="74">
        <v>63.37</v>
      </c>
      <c r="K43" s="74">
        <v>63.59</v>
      </c>
      <c r="L43" s="74">
        <v>63.82</v>
      </c>
      <c r="M43" s="74">
        <v>64.06</v>
      </c>
      <c r="N43" s="74">
        <v>64.3</v>
      </c>
      <c r="O43" s="74">
        <v>64.540000000000006</v>
      </c>
      <c r="P43" s="74">
        <v>64.790000000000006</v>
      </c>
      <c r="Q43" s="74">
        <v>65.05</v>
      </c>
      <c r="R43" s="74">
        <v>65.31</v>
      </c>
      <c r="S43" s="74">
        <v>65.58</v>
      </c>
      <c r="T43" s="74">
        <v>65.86</v>
      </c>
      <c r="U43" s="74">
        <v>66.14</v>
      </c>
      <c r="V43" s="74">
        <v>66.430000000000007</v>
      </c>
      <c r="W43" s="74">
        <v>67.5</v>
      </c>
      <c r="X43" s="74">
        <v>67.83</v>
      </c>
      <c r="Y43" s="74">
        <v>68.16</v>
      </c>
      <c r="Z43" s="74">
        <v>68.489999999999995</v>
      </c>
      <c r="AA43" s="74">
        <v>68.83</v>
      </c>
      <c r="AB43" s="74">
        <v>69.180000000000007</v>
      </c>
      <c r="AC43" s="74">
        <v>69.53</v>
      </c>
      <c r="AD43" s="74">
        <v>69.900000000000006</v>
      </c>
      <c r="AE43" s="74">
        <v>70.28</v>
      </c>
      <c r="AF43" s="74">
        <v>70.67</v>
      </c>
      <c r="AG43" s="74">
        <v>71.069999999999993</v>
      </c>
      <c r="AH43" s="74">
        <v>71.5</v>
      </c>
      <c r="AI43" s="74">
        <v>71.94</v>
      </c>
      <c r="AJ43" s="74">
        <v>72.42</v>
      </c>
      <c r="AK43" s="74">
        <v>72.930000000000007</v>
      </c>
      <c r="AL43" s="74">
        <v>73.48</v>
      </c>
      <c r="AM43" s="74">
        <v>74.06</v>
      </c>
      <c r="AN43" s="74">
        <v>74.680000000000007</v>
      </c>
      <c r="AO43" s="74">
        <v>75.42</v>
      </c>
      <c r="AP43" s="74">
        <v>76</v>
      </c>
      <c r="AQ43" s="74">
        <v>76.760000000000005</v>
      </c>
      <c r="AR43" s="74">
        <v>77.52</v>
      </c>
      <c r="AS43" s="74">
        <v>78.17</v>
      </c>
      <c r="AT43" s="74">
        <v>78.959999999999994</v>
      </c>
      <c r="AU43" s="74">
        <v>79.739999999999995</v>
      </c>
      <c r="AV43" s="74">
        <v>80.540000000000006</v>
      </c>
      <c r="AW43" s="74">
        <v>81.349999999999994</v>
      </c>
      <c r="AX43" s="74">
        <v>82.16</v>
      </c>
      <c r="AY43" s="74">
        <v>82.98</v>
      </c>
      <c r="AZ43" s="74">
        <v>83.95</v>
      </c>
      <c r="BA43" s="74">
        <v>84.79</v>
      </c>
      <c r="BB43" s="74">
        <v>85.64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61.94</v>
      </c>
      <c r="D44" s="74">
        <v>62.13</v>
      </c>
      <c r="E44" s="74">
        <v>62.33</v>
      </c>
      <c r="F44" s="74">
        <v>62.53</v>
      </c>
      <c r="G44" s="74">
        <v>62.74</v>
      </c>
      <c r="H44" s="74">
        <v>62.95</v>
      </c>
      <c r="I44" s="74">
        <v>63.16</v>
      </c>
      <c r="J44" s="74">
        <v>63.38</v>
      </c>
      <c r="K44" s="74">
        <v>63.61</v>
      </c>
      <c r="L44" s="74">
        <v>63.84</v>
      </c>
      <c r="M44" s="74">
        <v>64.08</v>
      </c>
      <c r="N44" s="74">
        <v>64.319999999999993</v>
      </c>
      <c r="O44" s="74">
        <v>64.569999999999993</v>
      </c>
      <c r="P44" s="74">
        <v>64.819999999999993</v>
      </c>
      <c r="Q44" s="74">
        <v>65.08</v>
      </c>
      <c r="R44" s="74">
        <v>65.34</v>
      </c>
      <c r="S44" s="74">
        <v>65.61</v>
      </c>
      <c r="T44" s="74">
        <v>65.89</v>
      </c>
      <c r="U44" s="74">
        <v>66.17</v>
      </c>
      <c r="V44" s="74">
        <v>66.459999999999994</v>
      </c>
      <c r="W44" s="74">
        <v>67.52</v>
      </c>
      <c r="X44" s="74">
        <v>67.849999999999994</v>
      </c>
      <c r="Y44" s="74">
        <v>68.19</v>
      </c>
      <c r="Z44" s="74">
        <v>68.52</v>
      </c>
      <c r="AA44" s="74">
        <v>68.86</v>
      </c>
      <c r="AB44" s="74">
        <v>69.209999999999994</v>
      </c>
      <c r="AC44" s="74">
        <v>69.56</v>
      </c>
      <c r="AD44" s="74">
        <v>69.930000000000007</v>
      </c>
      <c r="AE44" s="74">
        <v>70.31</v>
      </c>
      <c r="AF44" s="74">
        <v>70.7</v>
      </c>
      <c r="AG44" s="74">
        <v>71.099999999999994</v>
      </c>
      <c r="AH44" s="74">
        <v>71.52</v>
      </c>
      <c r="AI44" s="74">
        <v>71.959999999999994</v>
      </c>
      <c r="AJ44" s="74">
        <v>72.44</v>
      </c>
      <c r="AK44" s="74">
        <v>72.959999999999994</v>
      </c>
      <c r="AL44" s="74">
        <v>73.5</v>
      </c>
      <c r="AM44" s="74">
        <v>74.08</v>
      </c>
      <c r="AN44" s="74">
        <v>74.7</v>
      </c>
      <c r="AO44" s="74">
        <v>75.45</v>
      </c>
      <c r="AP44" s="74">
        <v>76.010000000000005</v>
      </c>
      <c r="AQ44" s="74">
        <v>76.77</v>
      </c>
      <c r="AR44" s="74">
        <v>77.540000000000006</v>
      </c>
      <c r="AS44" s="74">
        <v>78.19</v>
      </c>
      <c r="AT44" s="74">
        <v>78.97</v>
      </c>
      <c r="AU44" s="74">
        <v>79.760000000000005</v>
      </c>
      <c r="AV44" s="74">
        <v>80.56</v>
      </c>
      <c r="AW44" s="74">
        <v>81.36</v>
      </c>
      <c r="AX44" s="74">
        <v>82.18</v>
      </c>
      <c r="AY44" s="74">
        <v>83</v>
      </c>
      <c r="AZ44" s="74">
        <v>83.97</v>
      </c>
      <c r="BA44" s="74">
        <v>84.81</v>
      </c>
      <c r="BB44" s="74">
        <v>85.66</v>
      </c>
      <c r="BC44" s="74">
        <v>86.64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61.95</v>
      </c>
      <c r="D45" s="74">
        <v>62.14</v>
      </c>
      <c r="E45" s="74">
        <v>62.34</v>
      </c>
      <c r="F45" s="74">
        <v>62.54</v>
      </c>
      <c r="G45" s="74">
        <v>62.75</v>
      </c>
      <c r="H45" s="74">
        <v>62.96</v>
      </c>
      <c r="I45" s="74">
        <v>63.18</v>
      </c>
      <c r="J45" s="74">
        <v>63.4</v>
      </c>
      <c r="K45" s="74">
        <v>63.63</v>
      </c>
      <c r="L45" s="74">
        <v>63.86</v>
      </c>
      <c r="M45" s="74">
        <v>64.099999999999994</v>
      </c>
      <c r="N45" s="74">
        <v>64.34</v>
      </c>
      <c r="O45" s="74">
        <v>64.59</v>
      </c>
      <c r="P45" s="74">
        <v>64.84</v>
      </c>
      <c r="Q45" s="74">
        <v>65.099999999999994</v>
      </c>
      <c r="R45" s="74">
        <v>65.37</v>
      </c>
      <c r="S45" s="74">
        <v>65.64</v>
      </c>
      <c r="T45" s="74">
        <v>65.92</v>
      </c>
      <c r="U45" s="74">
        <v>66.2</v>
      </c>
      <c r="V45" s="74">
        <v>66.5</v>
      </c>
      <c r="W45" s="74">
        <v>67.55</v>
      </c>
      <c r="X45" s="74">
        <v>67.87</v>
      </c>
      <c r="Y45" s="74">
        <v>68.2</v>
      </c>
      <c r="Z45" s="74">
        <v>68.55</v>
      </c>
      <c r="AA45" s="74">
        <v>68.89</v>
      </c>
      <c r="AB45" s="74">
        <v>69.23</v>
      </c>
      <c r="AC45" s="74">
        <v>69.59</v>
      </c>
      <c r="AD45" s="74">
        <v>69.95</v>
      </c>
      <c r="AE45" s="74">
        <v>70.33</v>
      </c>
      <c r="AF45" s="74">
        <v>70.72</v>
      </c>
      <c r="AG45" s="74">
        <v>71.12</v>
      </c>
      <c r="AH45" s="74">
        <v>71.540000000000006</v>
      </c>
      <c r="AI45" s="74">
        <v>71.98</v>
      </c>
      <c r="AJ45" s="74">
        <v>72.459999999999994</v>
      </c>
      <c r="AK45" s="74">
        <v>72.97</v>
      </c>
      <c r="AL45" s="74">
        <v>73.52</v>
      </c>
      <c r="AM45" s="74">
        <v>74.099999999999994</v>
      </c>
      <c r="AN45" s="74">
        <v>74.709999999999994</v>
      </c>
      <c r="AO45" s="74">
        <v>75.459999999999994</v>
      </c>
      <c r="AP45" s="74">
        <v>76.02</v>
      </c>
      <c r="AQ45" s="74">
        <v>76.78</v>
      </c>
      <c r="AR45" s="74">
        <v>77.55</v>
      </c>
      <c r="AS45" s="74">
        <v>78.19</v>
      </c>
      <c r="AT45" s="74">
        <v>78.98</v>
      </c>
      <c r="AU45" s="74">
        <v>79.77</v>
      </c>
      <c r="AV45" s="74">
        <v>80.56</v>
      </c>
      <c r="AW45" s="74">
        <v>81.37</v>
      </c>
      <c r="AX45" s="74">
        <v>82.18</v>
      </c>
      <c r="AY45" s="74">
        <v>83</v>
      </c>
      <c r="AZ45" s="74">
        <v>83.98</v>
      </c>
      <c r="BA45" s="74">
        <v>84.82</v>
      </c>
      <c r="BB45" s="74">
        <v>85.66</v>
      </c>
      <c r="BC45" s="74">
        <v>86.65</v>
      </c>
      <c r="BD45" s="74">
        <v>87.52</v>
      </c>
      <c r="BE45" s="74" t="s">
        <v>73</v>
      </c>
      <c r="BF45" s="74" t="s">
        <v>73</v>
      </c>
    </row>
    <row r="46" spans="1:148">
      <c r="B46" s="27">
        <v>54</v>
      </c>
      <c r="C46" s="74">
        <v>61.96</v>
      </c>
      <c r="D46" s="74">
        <v>62.15</v>
      </c>
      <c r="E46" s="74">
        <v>62.35</v>
      </c>
      <c r="F46" s="74">
        <v>62.55</v>
      </c>
      <c r="G46" s="74">
        <v>62.76</v>
      </c>
      <c r="H46" s="74">
        <v>62.97</v>
      </c>
      <c r="I46" s="74">
        <v>63.19</v>
      </c>
      <c r="J46" s="74">
        <v>63.41</v>
      </c>
      <c r="K46" s="74">
        <v>63.64</v>
      </c>
      <c r="L46" s="74">
        <v>63.88</v>
      </c>
      <c r="M46" s="74">
        <v>64.12</v>
      </c>
      <c r="N46" s="74">
        <v>64.36</v>
      </c>
      <c r="O46" s="74">
        <v>64.61</v>
      </c>
      <c r="P46" s="74">
        <v>64.86</v>
      </c>
      <c r="Q46" s="74">
        <v>65.12</v>
      </c>
      <c r="R46" s="74">
        <v>65.39</v>
      </c>
      <c r="S46" s="74">
        <v>65.66</v>
      </c>
      <c r="T46" s="74">
        <v>65.94</v>
      </c>
      <c r="U46" s="74">
        <v>66.23</v>
      </c>
      <c r="V46" s="74">
        <v>66.52</v>
      </c>
      <c r="W46" s="74">
        <v>67.569999999999993</v>
      </c>
      <c r="X46" s="74">
        <v>67.89</v>
      </c>
      <c r="Y46" s="74">
        <v>68.22</v>
      </c>
      <c r="Z46" s="74">
        <v>68.56</v>
      </c>
      <c r="AA46" s="74">
        <v>68.91</v>
      </c>
      <c r="AB46" s="74">
        <v>69.25</v>
      </c>
      <c r="AC46" s="74">
        <v>69.61</v>
      </c>
      <c r="AD46" s="74">
        <v>69.97</v>
      </c>
      <c r="AE46" s="74">
        <v>70.349999999999994</v>
      </c>
      <c r="AF46" s="74">
        <v>70.739999999999995</v>
      </c>
      <c r="AG46" s="74">
        <v>71.14</v>
      </c>
      <c r="AH46" s="74">
        <v>71.56</v>
      </c>
      <c r="AI46" s="74">
        <v>71.989999999999995</v>
      </c>
      <c r="AJ46" s="74">
        <v>72.47</v>
      </c>
      <c r="AK46" s="74">
        <v>72.98</v>
      </c>
      <c r="AL46" s="74">
        <v>73.52</v>
      </c>
      <c r="AM46" s="74">
        <v>74.099999999999994</v>
      </c>
      <c r="AN46" s="74">
        <v>74.709999999999994</v>
      </c>
      <c r="AO46" s="74">
        <v>75.459999999999994</v>
      </c>
      <c r="AP46" s="74">
        <v>76.02</v>
      </c>
      <c r="AQ46" s="74">
        <v>76.78</v>
      </c>
      <c r="AR46" s="74">
        <v>77.55</v>
      </c>
      <c r="AS46" s="74">
        <v>78.19</v>
      </c>
      <c r="AT46" s="74">
        <v>78.97</v>
      </c>
      <c r="AU46" s="74">
        <v>79.760000000000005</v>
      </c>
      <c r="AV46" s="74">
        <v>80.56</v>
      </c>
      <c r="AW46" s="74">
        <v>81.36</v>
      </c>
      <c r="AX46" s="74">
        <v>82.17</v>
      </c>
      <c r="AY46" s="74">
        <v>83</v>
      </c>
      <c r="AZ46" s="74">
        <v>83.97</v>
      </c>
      <c r="BA46" s="74">
        <v>84.81</v>
      </c>
      <c r="BB46" s="74">
        <v>85.65</v>
      </c>
      <c r="BC46" s="74">
        <v>86.65</v>
      </c>
      <c r="BD46" s="74">
        <v>87.51</v>
      </c>
      <c r="BE46" s="74">
        <v>88.39</v>
      </c>
      <c r="BF46" s="74" t="s">
        <v>73</v>
      </c>
    </row>
    <row r="47" spans="1:148" ht="13.5" thickBot="1">
      <c r="B47" s="27">
        <v>55</v>
      </c>
      <c r="C47" s="74">
        <v>61.96</v>
      </c>
      <c r="D47" s="74">
        <v>62.16</v>
      </c>
      <c r="E47" s="74">
        <v>62.36</v>
      </c>
      <c r="F47" s="74">
        <v>62.56</v>
      </c>
      <c r="G47" s="74">
        <v>62.77</v>
      </c>
      <c r="H47" s="74">
        <v>62.98</v>
      </c>
      <c r="I47" s="74">
        <v>63.2</v>
      </c>
      <c r="J47" s="74">
        <v>63.43</v>
      </c>
      <c r="K47" s="74">
        <v>63.66</v>
      </c>
      <c r="L47" s="74">
        <v>63.89</v>
      </c>
      <c r="M47" s="74">
        <v>64.13</v>
      </c>
      <c r="N47" s="74">
        <v>64.38</v>
      </c>
      <c r="O47" s="74">
        <v>64.63</v>
      </c>
      <c r="P47" s="74">
        <v>64.88</v>
      </c>
      <c r="Q47" s="74">
        <v>65.14</v>
      </c>
      <c r="R47" s="74">
        <v>65.41</v>
      </c>
      <c r="S47" s="74">
        <v>65.680000000000007</v>
      </c>
      <c r="T47" s="74">
        <v>65.959999999999994</v>
      </c>
      <c r="U47" s="74">
        <v>66.25</v>
      </c>
      <c r="V47" s="74">
        <v>66.540000000000006</v>
      </c>
      <c r="W47" s="74">
        <v>67.58</v>
      </c>
      <c r="X47" s="74">
        <v>67.91</v>
      </c>
      <c r="Y47" s="74">
        <v>68.239999999999995</v>
      </c>
      <c r="Z47" s="74">
        <v>68.569999999999993</v>
      </c>
      <c r="AA47" s="74">
        <v>68.91</v>
      </c>
      <c r="AB47" s="74">
        <v>69.27</v>
      </c>
      <c r="AC47" s="74">
        <v>69.62</v>
      </c>
      <c r="AD47" s="74">
        <v>69.98</v>
      </c>
      <c r="AE47" s="74">
        <v>70.36</v>
      </c>
      <c r="AF47" s="74">
        <v>70.739999999999995</v>
      </c>
      <c r="AG47" s="74">
        <v>71.150000000000006</v>
      </c>
      <c r="AH47" s="74">
        <v>71.56</v>
      </c>
      <c r="AI47" s="74">
        <v>72</v>
      </c>
      <c r="AJ47" s="74">
        <v>72.47</v>
      </c>
      <c r="AK47" s="74">
        <v>72.98</v>
      </c>
      <c r="AL47" s="74">
        <v>73.52</v>
      </c>
      <c r="AM47" s="74">
        <v>74.09</v>
      </c>
      <c r="AN47" s="74">
        <v>74.7</v>
      </c>
      <c r="AO47" s="74">
        <v>75.34</v>
      </c>
      <c r="AP47" s="74">
        <v>76.09</v>
      </c>
      <c r="AQ47" s="74">
        <v>76.7</v>
      </c>
      <c r="AR47" s="74">
        <v>77.47</v>
      </c>
      <c r="AS47" s="74">
        <v>78.239999999999995</v>
      </c>
      <c r="AT47" s="74">
        <v>79.02</v>
      </c>
      <c r="AU47" s="74">
        <v>79.81</v>
      </c>
      <c r="AV47" s="74">
        <v>80.61</v>
      </c>
      <c r="AW47" s="74">
        <v>81.42</v>
      </c>
      <c r="AX47" s="74">
        <v>82.23</v>
      </c>
      <c r="AY47" s="74">
        <v>83.05</v>
      </c>
      <c r="AZ47" s="74">
        <v>83.89</v>
      </c>
      <c r="BA47" s="74">
        <v>84.72</v>
      </c>
      <c r="BB47" s="74">
        <v>85.72</v>
      </c>
      <c r="BC47" s="74">
        <v>86.58</v>
      </c>
      <c r="BD47" s="74">
        <v>87.44</v>
      </c>
      <c r="BE47" s="74">
        <v>88.32</v>
      </c>
      <c r="BF47" s="74">
        <v>89.37</v>
      </c>
    </row>
    <row r="48" spans="1:148" s="3" customFormat="1">
      <c r="A48"/>
      <c r="B48" s="20">
        <v>56</v>
      </c>
      <c r="C48" s="74">
        <v>61.97</v>
      </c>
      <c r="D48" s="74">
        <v>62.16</v>
      </c>
      <c r="E48" s="74">
        <v>62.36</v>
      </c>
      <c r="F48" s="74">
        <v>62.57</v>
      </c>
      <c r="G48" s="74">
        <v>62.78</v>
      </c>
      <c r="H48" s="74">
        <v>62.99</v>
      </c>
      <c r="I48" s="74">
        <v>63.21</v>
      </c>
      <c r="J48" s="74">
        <v>63.44</v>
      </c>
      <c r="K48" s="74">
        <v>63.67</v>
      </c>
      <c r="L48" s="74">
        <v>63.9</v>
      </c>
      <c r="M48" s="74">
        <v>64.14</v>
      </c>
      <c r="N48" s="74">
        <v>64.39</v>
      </c>
      <c r="O48" s="74">
        <v>64.64</v>
      </c>
      <c r="P48" s="74">
        <v>64.900000000000006</v>
      </c>
      <c r="Q48" s="74">
        <v>65.16</v>
      </c>
      <c r="R48" s="74">
        <v>65.430000000000007</v>
      </c>
      <c r="S48" s="74">
        <v>65.7</v>
      </c>
      <c r="T48" s="74">
        <v>65.98</v>
      </c>
      <c r="U48" s="74">
        <v>66.27</v>
      </c>
      <c r="V48" s="74">
        <v>66.56</v>
      </c>
      <c r="W48" s="74">
        <v>67.59</v>
      </c>
      <c r="X48" s="74">
        <v>67.92</v>
      </c>
      <c r="Y48" s="74">
        <v>68.25</v>
      </c>
      <c r="Z48" s="74">
        <v>68.58</v>
      </c>
      <c r="AA48" s="74">
        <v>68.92</v>
      </c>
      <c r="AB48" s="74">
        <v>69.27</v>
      </c>
      <c r="AC48" s="74">
        <v>69.63</v>
      </c>
      <c r="AD48" s="74">
        <v>69.989999999999995</v>
      </c>
      <c r="AE48" s="74">
        <v>70.36</v>
      </c>
      <c r="AF48" s="74">
        <v>70.75</v>
      </c>
      <c r="AG48" s="74">
        <v>71.14</v>
      </c>
      <c r="AH48" s="74">
        <v>71.56</v>
      </c>
      <c r="AI48" s="74">
        <v>71.989999999999995</v>
      </c>
      <c r="AJ48" s="74">
        <v>72.459999999999994</v>
      </c>
      <c r="AK48" s="74">
        <v>72.959999999999994</v>
      </c>
      <c r="AL48" s="74">
        <v>73.5</v>
      </c>
      <c r="AM48" s="74">
        <v>74.08</v>
      </c>
      <c r="AN48" s="74">
        <v>74.680000000000007</v>
      </c>
      <c r="AO48" s="74">
        <v>75.31</v>
      </c>
      <c r="AP48" s="74">
        <v>76.069999999999993</v>
      </c>
      <c r="AQ48" s="74">
        <v>76.67</v>
      </c>
      <c r="AR48" s="74">
        <v>77.44</v>
      </c>
      <c r="AS48" s="74">
        <v>78.209999999999994</v>
      </c>
      <c r="AT48" s="74">
        <v>78.989999999999995</v>
      </c>
      <c r="AU48" s="74">
        <v>79.78</v>
      </c>
      <c r="AV48" s="74">
        <v>80.58</v>
      </c>
      <c r="AW48" s="74">
        <v>81.39</v>
      </c>
      <c r="AX48" s="74">
        <v>82.2</v>
      </c>
      <c r="AY48" s="74">
        <v>83.02</v>
      </c>
      <c r="AZ48" s="74">
        <v>83.85</v>
      </c>
      <c r="BA48" s="74">
        <v>84.69</v>
      </c>
      <c r="BB48" s="74">
        <v>85.68</v>
      </c>
      <c r="BC48" s="74">
        <v>86.53</v>
      </c>
      <c r="BD48" s="74">
        <v>87.4</v>
      </c>
      <c r="BE48" s="74">
        <v>88.41</v>
      </c>
      <c r="BF48" s="74">
        <v>89.29</v>
      </c>
    </row>
    <row r="49" spans="1:58" s="3" customFormat="1">
      <c r="A49"/>
      <c r="B49" s="27">
        <v>57</v>
      </c>
      <c r="C49" s="74">
        <v>61.97</v>
      </c>
      <c r="D49" s="74">
        <v>62.17</v>
      </c>
      <c r="E49" s="74">
        <v>62.37</v>
      </c>
      <c r="F49" s="74">
        <v>62.57</v>
      </c>
      <c r="G49" s="74">
        <v>62.78</v>
      </c>
      <c r="H49" s="74">
        <v>63</v>
      </c>
      <c r="I49" s="74">
        <v>63.22</v>
      </c>
      <c r="J49" s="74">
        <v>63.44</v>
      </c>
      <c r="K49" s="74">
        <v>63.68</v>
      </c>
      <c r="L49" s="74">
        <v>63.91</v>
      </c>
      <c r="M49" s="74">
        <v>64.150000000000006</v>
      </c>
      <c r="N49" s="74">
        <v>64.400000000000006</v>
      </c>
      <c r="O49" s="74">
        <v>64.650000000000006</v>
      </c>
      <c r="P49" s="74">
        <v>64.91</v>
      </c>
      <c r="Q49" s="74">
        <v>65.17</v>
      </c>
      <c r="R49" s="74">
        <v>65.44</v>
      </c>
      <c r="S49" s="74">
        <v>65.72</v>
      </c>
      <c r="T49" s="74">
        <v>66</v>
      </c>
      <c r="U49" s="74">
        <v>66.28</v>
      </c>
      <c r="V49" s="74">
        <v>66.58</v>
      </c>
      <c r="W49" s="74">
        <v>67.599999999999994</v>
      </c>
      <c r="X49" s="74">
        <v>67.92</v>
      </c>
      <c r="Y49" s="74">
        <v>68.25</v>
      </c>
      <c r="Z49" s="74">
        <v>68.59</v>
      </c>
      <c r="AA49" s="74">
        <v>68.930000000000007</v>
      </c>
      <c r="AB49" s="74">
        <v>69.27</v>
      </c>
      <c r="AC49" s="74">
        <v>69.62</v>
      </c>
      <c r="AD49" s="74">
        <v>69.989999999999995</v>
      </c>
      <c r="AE49" s="74">
        <v>70.36</v>
      </c>
      <c r="AF49" s="74">
        <v>70.739999999999995</v>
      </c>
      <c r="AG49" s="74">
        <v>71.14</v>
      </c>
      <c r="AH49" s="74">
        <v>71.55</v>
      </c>
      <c r="AI49" s="74">
        <v>71.98</v>
      </c>
      <c r="AJ49" s="74">
        <v>72.44</v>
      </c>
      <c r="AK49" s="74">
        <v>72.94</v>
      </c>
      <c r="AL49" s="74">
        <v>73.48</v>
      </c>
      <c r="AM49" s="74">
        <v>74.05</v>
      </c>
      <c r="AN49" s="74">
        <v>74.650000000000006</v>
      </c>
      <c r="AO49" s="74">
        <v>75.28</v>
      </c>
      <c r="AP49" s="74">
        <v>76.03</v>
      </c>
      <c r="AQ49" s="74">
        <v>76.63</v>
      </c>
      <c r="AR49" s="74">
        <v>77.39</v>
      </c>
      <c r="AS49" s="74">
        <v>78.17</v>
      </c>
      <c r="AT49" s="74">
        <v>78.95</v>
      </c>
      <c r="AU49" s="74">
        <v>79.739999999999995</v>
      </c>
      <c r="AV49" s="74">
        <v>80.53</v>
      </c>
      <c r="AW49" s="74">
        <v>81.34</v>
      </c>
      <c r="AX49" s="74">
        <v>82.15</v>
      </c>
      <c r="AY49" s="74">
        <v>82.98</v>
      </c>
      <c r="AZ49" s="74">
        <v>83.8</v>
      </c>
      <c r="BA49" s="74">
        <v>84.64</v>
      </c>
      <c r="BB49" s="74">
        <v>85.49</v>
      </c>
      <c r="BC49" s="74">
        <v>86.52</v>
      </c>
      <c r="BD49" s="74">
        <v>87.38</v>
      </c>
      <c r="BE49" s="74">
        <v>88.26</v>
      </c>
      <c r="BF49" s="74">
        <v>89.14</v>
      </c>
    </row>
    <row r="50" spans="1:58" s="3" customFormat="1" ht="13.5" thickBot="1">
      <c r="A50"/>
      <c r="B50" s="27">
        <v>58</v>
      </c>
      <c r="C50" s="74">
        <v>61.98</v>
      </c>
      <c r="D50" s="74">
        <v>62.17</v>
      </c>
      <c r="E50" s="74">
        <v>62.37</v>
      </c>
      <c r="F50" s="74">
        <v>62.58</v>
      </c>
      <c r="G50" s="74">
        <v>62.79</v>
      </c>
      <c r="H50" s="74">
        <v>63</v>
      </c>
      <c r="I50" s="74">
        <v>63.23</v>
      </c>
      <c r="J50" s="74">
        <v>63.45</v>
      </c>
      <c r="K50" s="74">
        <v>63.68</v>
      </c>
      <c r="L50" s="74">
        <v>63.92</v>
      </c>
      <c r="M50" s="74">
        <v>64.16</v>
      </c>
      <c r="N50" s="74">
        <v>64.41</v>
      </c>
      <c r="O50" s="74">
        <v>64.66</v>
      </c>
      <c r="P50" s="74">
        <v>64.92</v>
      </c>
      <c r="Q50" s="74">
        <v>65.180000000000007</v>
      </c>
      <c r="R50" s="74">
        <v>65.45</v>
      </c>
      <c r="S50" s="74">
        <v>65.73</v>
      </c>
      <c r="T50" s="74">
        <v>66.010000000000005</v>
      </c>
      <c r="U50" s="74">
        <v>66.3</v>
      </c>
      <c r="V50" s="74">
        <v>66.59</v>
      </c>
      <c r="W50" s="74">
        <v>67.599999999999994</v>
      </c>
      <c r="X50" s="74">
        <v>67.930000000000007</v>
      </c>
      <c r="Y50" s="74">
        <v>68.25</v>
      </c>
      <c r="Z50" s="74">
        <v>68.59</v>
      </c>
      <c r="AA50" s="74">
        <v>68.92</v>
      </c>
      <c r="AB50" s="74">
        <v>69.27</v>
      </c>
      <c r="AC50" s="74">
        <v>69.61</v>
      </c>
      <c r="AD50" s="74">
        <v>69.97</v>
      </c>
      <c r="AE50" s="74">
        <v>70.349999999999994</v>
      </c>
      <c r="AF50" s="74">
        <v>70.73</v>
      </c>
      <c r="AG50" s="74">
        <v>71.12</v>
      </c>
      <c r="AH50" s="74">
        <v>71.53</v>
      </c>
      <c r="AI50" s="74">
        <v>71.95</v>
      </c>
      <c r="AJ50" s="74">
        <v>72.41</v>
      </c>
      <c r="AK50" s="74">
        <v>72.91</v>
      </c>
      <c r="AL50" s="74">
        <v>73.44</v>
      </c>
      <c r="AM50" s="74">
        <v>74.010000000000005</v>
      </c>
      <c r="AN50" s="74">
        <v>74.599999999999994</v>
      </c>
      <c r="AO50" s="74">
        <v>75.23</v>
      </c>
      <c r="AP50" s="74">
        <v>75.98</v>
      </c>
      <c r="AQ50" s="74">
        <v>76.569999999999993</v>
      </c>
      <c r="AR50" s="74">
        <v>77.33</v>
      </c>
      <c r="AS50" s="74">
        <v>78.11</v>
      </c>
      <c r="AT50" s="74">
        <v>78.89</v>
      </c>
      <c r="AU50" s="74">
        <v>79.56</v>
      </c>
      <c r="AV50" s="74">
        <v>80.349999999999994</v>
      </c>
      <c r="AW50" s="74">
        <v>81.16</v>
      </c>
      <c r="AX50" s="74">
        <v>81.97</v>
      </c>
      <c r="AY50" s="74">
        <v>82.79</v>
      </c>
      <c r="AZ50" s="74">
        <v>83.75</v>
      </c>
      <c r="BA50" s="74">
        <v>84.59</v>
      </c>
      <c r="BB50" s="74">
        <v>85.43</v>
      </c>
      <c r="BC50" s="74">
        <v>86.43</v>
      </c>
      <c r="BD50" s="74">
        <v>87.3</v>
      </c>
      <c r="BE50" s="74">
        <v>88.17</v>
      </c>
      <c r="BF50" s="74">
        <v>89.19</v>
      </c>
    </row>
    <row r="51" spans="1:58" s="3" customFormat="1">
      <c r="A51"/>
      <c r="B51" s="20">
        <v>59</v>
      </c>
      <c r="C51" s="74">
        <v>61.98</v>
      </c>
      <c r="D51" s="74">
        <v>62.18</v>
      </c>
      <c r="E51" s="74">
        <v>62.38</v>
      </c>
      <c r="F51" s="74">
        <v>62.58</v>
      </c>
      <c r="G51" s="74">
        <v>62.79</v>
      </c>
      <c r="H51" s="74">
        <v>63.01</v>
      </c>
      <c r="I51" s="74">
        <v>63.23</v>
      </c>
      <c r="J51" s="74">
        <v>63.46</v>
      </c>
      <c r="K51" s="74">
        <v>63.69</v>
      </c>
      <c r="L51" s="74">
        <v>63.92</v>
      </c>
      <c r="M51" s="74">
        <v>64.17</v>
      </c>
      <c r="N51" s="74">
        <v>64.41</v>
      </c>
      <c r="O51" s="74">
        <v>64.67</v>
      </c>
      <c r="P51" s="74">
        <v>64.92</v>
      </c>
      <c r="Q51" s="74">
        <v>65.19</v>
      </c>
      <c r="R51" s="74">
        <v>65.459999999999994</v>
      </c>
      <c r="S51" s="74">
        <v>65.73</v>
      </c>
      <c r="T51" s="74">
        <v>66.02</v>
      </c>
      <c r="U51" s="74">
        <v>66.3</v>
      </c>
      <c r="V51" s="74">
        <v>66.599999999999994</v>
      </c>
      <c r="W51" s="74">
        <v>67.599999999999994</v>
      </c>
      <c r="X51" s="74">
        <v>67.92</v>
      </c>
      <c r="Y51" s="74">
        <v>68.25</v>
      </c>
      <c r="Z51" s="74">
        <v>68.58</v>
      </c>
      <c r="AA51" s="74">
        <v>68.91</v>
      </c>
      <c r="AB51" s="74">
        <v>69.25</v>
      </c>
      <c r="AC51" s="74">
        <v>69.599999999999994</v>
      </c>
      <c r="AD51" s="74">
        <v>69.959999999999994</v>
      </c>
      <c r="AE51" s="74">
        <v>70.319999999999993</v>
      </c>
      <c r="AF51" s="74">
        <v>70.7</v>
      </c>
      <c r="AG51" s="74">
        <v>71.09</v>
      </c>
      <c r="AH51" s="74">
        <v>71.5</v>
      </c>
      <c r="AI51" s="74">
        <v>71.92</v>
      </c>
      <c r="AJ51" s="74">
        <v>72.38</v>
      </c>
      <c r="AK51" s="74">
        <v>72.87</v>
      </c>
      <c r="AL51" s="74">
        <v>73.400000000000006</v>
      </c>
      <c r="AM51" s="74">
        <v>73.95</v>
      </c>
      <c r="AN51" s="74">
        <v>74.55</v>
      </c>
      <c r="AO51" s="74">
        <v>75.17</v>
      </c>
      <c r="AP51" s="74">
        <v>75.92</v>
      </c>
      <c r="AQ51" s="74">
        <v>76.5</v>
      </c>
      <c r="AR51" s="74">
        <v>77.260000000000005</v>
      </c>
      <c r="AS51" s="74">
        <v>78.03</v>
      </c>
      <c r="AT51" s="74">
        <v>78.69</v>
      </c>
      <c r="AU51" s="74">
        <v>79.47</v>
      </c>
      <c r="AV51" s="74">
        <v>80.27</v>
      </c>
      <c r="AW51" s="74">
        <v>81.069999999999993</v>
      </c>
      <c r="AX51" s="74">
        <v>81.88</v>
      </c>
      <c r="AY51" s="74">
        <v>82.7</v>
      </c>
      <c r="AZ51" s="74">
        <v>83.53</v>
      </c>
      <c r="BA51" s="74">
        <v>84.53</v>
      </c>
      <c r="BB51" s="74">
        <v>85.37</v>
      </c>
      <c r="BC51" s="74">
        <v>86.23</v>
      </c>
      <c r="BD51" s="74">
        <v>87.24</v>
      </c>
      <c r="BE51" s="74">
        <v>88.11</v>
      </c>
      <c r="BF51" s="74">
        <v>88.99</v>
      </c>
    </row>
    <row r="52" spans="1:58" s="3" customFormat="1">
      <c r="A52"/>
      <c r="B52" s="27">
        <v>60</v>
      </c>
      <c r="C52" s="74">
        <v>61.98</v>
      </c>
      <c r="D52" s="74">
        <v>62.18</v>
      </c>
      <c r="E52" s="74">
        <v>62.38</v>
      </c>
      <c r="F52" s="74">
        <v>62.58</v>
      </c>
      <c r="G52" s="74">
        <v>62.79</v>
      </c>
      <c r="H52" s="74">
        <v>63.01</v>
      </c>
      <c r="I52" s="74">
        <v>63.23</v>
      </c>
      <c r="J52" s="74">
        <v>63.46</v>
      </c>
      <c r="K52" s="74">
        <v>63.69</v>
      </c>
      <c r="L52" s="74">
        <v>63.93</v>
      </c>
      <c r="M52" s="74">
        <v>64.17</v>
      </c>
      <c r="N52" s="74">
        <v>64.42</v>
      </c>
      <c r="O52" s="74">
        <v>64.67</v>
      </c>
      <c r="P52" s="74">
        <v>64.930000000000007</v>
      </c>
      <c r="Q52" s="74">
        <v>65.19</v>
      </c>
      <c r="R52" s="74">
        <v>65.459999999999994</v>
      </c>
      <c r="S52" s="74">
        <v>65.739999999999995</v>
      </c>
      <c r="T52" s="74">
        <v>66.02</v>
      </c>
      <c r="U52" s="74">
        <v>66.31</v>
      </c>
      <c r="V52" s="74">
        <v>66.599999999999994</v>
      </c>
      <c r="W52" s="74">
        <v>67.59</v>
      </c>
      <c r="X52" s="74">
        <v>67.91</v>
      </c>
      <c r="Y52" s="74">
        <v>68.239999999999995</v>
      </c>
      <c r="Z52" s="74">
        <v>68.569999999999993</v>
      </c>
      <c r="AA52" s="74">
        <v>68.900000000000006</v>
      </c>
      <c r="AB52" s="74">
        <v>69.239999999999995</v>
      </c>
      <c r="AC52" s="74">
        <v>69.58</v>
      </c>
      <c r="AD52" s="74">
        <v>69.930000000000007</v>
      </c>
      <c r="AE52" s="74">
        <v>70.3</v>
      </c>
      <c r="AF52" s="74">
        <v>70.67</v>
      </c>
      <c r="AG52" s="74">
        <v>71.06</v>
      </c>
      <c r="AH52" s="74">
        <v>71.459999999999994</v>
      </c>
      <c r="AI52" s="74">
        <v>71.88</v>
      </c>
      <c r="AJ52" s="74">
        <v>72.33</v>
      </c>
      <c r="AK52" s="74">
        <v>72.819999999999993</v>
      </c>
      <c r="AL52" s="74">
        <v>73.34</v>
      </c>
      <c r="AM52" s="74">
        <v>73.89</v>
      </c>
      <c r="AN52" s="74">
        <v>74.48</v>
      </c>
      <c r="AO52" s="74">
        <v>75.09</v>
      </c>
      <c r="AP52" s="74">
        <v>75.84</v>
      </c>
      <c r="AQ52" s="74">
        <v>76.41</v>
      </c>
      <c r="AR52" s="74">
        <v>77.17</v>
      </c>
      <c r="AS52" s="74">
        <v>77.94</v>
      </c>
      <c r="AT52" s="74">
        <v>78.58</v>
      </c>
      <c r="AU52" s="74">
        <v>79.37</v>
      </c>
      <c r="AV52" s="74">
        <v>80.16</v>
      </c>
      <c r="AW52" s="74">
        <v>80.97</v>
      </c>
      <c r="AX52" s="74">
        <v>81.78</v>
      </c>
      <c r="AY52" s="74">
        <v>82.59</v>
      </c>
      <c r="AZ52" s="74">
        <v>83.42</v>
      </c>
      <c r="BA52" s="74">
        <v>84.4</v>
      </c>
      <c r="BB52" s="74">
        <v>85.24</v>
      </c>
      <c r="BC52" s="74">
        <v>86.09</v>
      </c>
      <c r="BD52" s="74">
        <v>87.1</v>
      </c>
      <c r="BE52" s="74">
        <v>87.98</v>
      </c>
      <c r="BF52" s="74">
        <v>88.85</v>
      </c>
    </row>
    <row r="53" spans="1:58" s="3" customFormat="1" ht="13.5" thickBot="1">
      <c r="A53"/>
      <c r="B53" s="27">
        <v>61</v>
      </c>
      <c r="C53" s="74" t="s">
        <v>73</v>
      </c>
      <c r="D53" s="74">
        <v>62.18</v>
      </c>
      <c r="E53" s="74">
        <v>62.38</v>
      </c>
      <c r="F53" s="74">
        <v>62.59</v>
      </c>
      <c r="G53" s="74">
        <v>62.8</v>
      </c>
      <c r="H53" s="74">
        <v>63.01</v>
      </c>
      <c r="I53" s="74">
        <v>63.23</v>
      </c>
      <c r="J53" s="74">
        <v>63.46</v>
      </c>
      <c r="K53" s="74">
        <v>63.69</v>
      </c>
      <c r="L53" s="74">
        <v>63.93</v>
      </c>
      <c r="M53" s="74">
        <v>64.17</v>
      </c>
      <c r="N53" s="74">
        <v>64.42</v>
      </c>
      <c r="O53" s="74">
        <v>64.67</v>
      </c>
      <c r="P53" s="74">
        <v>64.930000000000007</v>
      </c>
      <c r="Q53" s="74">
        <v>65.19</v>
      </c>
      <c r="R53" s="74">
        <v>65.459999999999994</v>
      </c>
      <c r="S53" s="74">
        <v>65.739999999999995</v>
      </c>
      <c r="T53" s="74">
        <v>66.02</v>
      </c>
      <c r="U53" s="74">
        <v>66.31</v>
      </c>
      <c r="V53" s="74">
        <v>66.599999999999994</v>
      </c>
      <c r="W53" s="74">
        <v>67.58</v>
      </c>
      <c r="X53" s="74">
        <v>67.900000000000006</v>
      </c>
      <c r="Y53" s="74">
        <v>68.22</v>
      </c>
      <c r="Z53" s="74">
        <v>68.55</v>
      </c>
      <c r="AA53" s="74">
        <v>68.88</v>
      </c>
      <c r="AB53" s="74">
        <v>69.22</v>
      </c>
      <c r="AC53" s="74">
        <v>69.56</v>
      </c>
      <c r="AD53" s="74">
        <v>69.91</v>
      </c>
      <c r="AE53" s="74">
        <v>70.260000000000005</v>
      </c>
      <c r="AF53" s="74">
        <v>70.63</v>
      </c>
      <c r="AG53" s="74">
        <v>71.010000000000005</v>
      </c>
      <c r="AH53" s="74">
        <v>71.42</v>
      </c>
      <c r="AI53" s="74">
        <v>71.83</v>
      </c>
      <c r="AJ53" s="74">
        <v>72.27</v>
      </c>
      <c r="AK53" s="74">
        <v>72.75</v>
      </c>
      <c r="AL53" s="74">
        <v>73.27</v>
      </c>
      <c r="AM53" s="74">
        <v>73.819999999999993</v>
      </c>
      <c r="AN53" s="74">
        <v>74.39</v>
      </c>
      <c r="AO53" s="74">
        <v>75</v>
      </c>
      <c r="AP53" s="74">
        <v>75.75</v>
      </c>
      <c r="AQ53" s="74">
        <v>76.31</v>
      </c>
      <c r="AR53" s="74">
        <v>77.069999999999993</v>
      </c>
      <c r="AS53" s="74">
        <v>77.72</v>
      </c>
      <c r="AT53" s="74">
        <v>78.5</v>
      </c>
      <c r="AU53" s="74">
        <v>79.28</v>
      </c>
      <c r="AV53" s="74">
        <v>80.069999999999993</v>
      </c>
      <c r="AW53" s="74">
        <v>80.87</v>
      </c>
      <c r="AX53" s="74">
        <v>81.680000000000007</v>
      </c>
      <c r="AY53" s="74">
        <v>82.5</v>
      </c>
      <c r="AZ53" s="74">
        <v>83.33</v>
      </c>
      <c r="BA53" s="74">
        <v>84.16</v>
      </c>
      <c r="BB53" s="74">
        <v>85.13</v>
      </c>
      <c r="BC53" s="74">
        <v>85.99</v>
      </c>
      <c r="BD53" s="74">
        <v>86.85</v>
      </c>
      <c r="BE53" s="74">
        <v>87.86</v>
      </c>
      <c r="BF53" s="74">
        <v>88.74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62.38</v>
      </c>
      <c r="F54" s="74">
        <v>62.58</v>
      </c>
      <c r="G54" s="74">
        <v>62.8</v>
      </c>
      <c r="H54" s="74">
        <v>63.01</v>
      </c>
      <c r="I54" s="74">
        <v>63.23</v>
      </c>
      <c r="J54" s="74">
        <v>63.46</v>
      </c>
      <c r="K54" s="74">
        <v>63.69</v>
      </c>
      <c r="L54" s="74">
        <v>63.93</v>
      </c>
      <c r="M54" s="74">
        <v>64.17</v>
      </c>
      <c r="N54" s="74">
        <v>64.42</v>
      </c>
      <c r="O54" s="74">
        <v>64.67</v>
      </c>
      <c r="P54" s="74">
        <v>64.930000000000007</v>
      </c>
      <c r="Q54" s="74">
        <v>65.19</v>
      </c>
      <c r="R54" s="74">
        <v>65.459999999999994</v>
      </c>
      <c r="S54" s="74">
        <v>65.739999999999995</v>
      </c>
      <c r="T54" s="74">
        <v>66.02</v>
      </c>
      <c r="U54" s="74">
        <v>66.31</v>
      </c>
      <c r="V54" s="74">
        <v>66.599999999999994</v>
      </c>
      <c r="W54" s="74">
        <v>67.569999999999993</v>
      </c>
      <c r="X54" s="74">
        <v>67.88</v>
      </c>
      <c r="Y54" s="74">
        <v>68.2</v>
      </c>
      <c r="Z54" s="74">
        <v>68.53</v>
      </c>
      <c r="AA54" s="74">
        <v>68.86</v>
      </c>
      <c r="AB54" s="74">
        <v>69.19</v>
      </c>
      <c r="AC54" s="74">
        <v>69.53</v>
      </c>
      <c r="AD54" s="74">
        <v>69.87</v>
      </c>
      <c r="AE54" s="74">
        <v>70.22</v>
      </c>
      <c r="AF54" s="74">
        <v>70.59</v>
      </c>
      <c r="AG54" s="74">
        <v>70.97</v>
      </c>
      <c r="AH54" s="74">
        <v>71.36</v>
      </c>
      <c r="AI54" s="74">
        <v>71.77</v>
      </c>
      <c r="AJ54" s="74">
        <v>72.209999999999994</v>
      </c>
      <c r="AK54" s="74">
        <v>72.680000000000007</v>
      </c>
      <c r="AL54" s="74">
        <v>73.19</v>
      </c>
      <c r="AM54" s="74">
        <v>73.73</v>
      </c>
      <c r="AN54" s="74">
        <v>74.3</v>
      </c>
      <c r="AO54" s="74">
        <v>74.900000000000006</v>
      </c>
      <c r="AP54" s="74">
        <v>75.53</v>
      </c>
      <c r="AQ54" s="74">
        <v>76.290000000000006</v>
      </c>
      <c r="AR54" s="74">
        <v>76.87</v>
      </c>
      <c r="AS54" s="74">
        <v>77.64</v>
      </c>
      <c r="AT54" s="74">
        <v>78.42</v>
      </c>
      <c r="AU54" s="74">
        <v>79.2</v>
      </c>
      <c r="AV54" s="74">
        <v>79.87</v>
      </c>
      <c r="AW54" s="74">
        <v>80.67</v>
      </c>
      <c r="AX54" s="74">
        <v>81.47</v>
      </c>
      <c r="AY54" s="74">
        <v>82.29</v>
      </c>
      <c r="AZ54" s="74">
        <v>83.11</v>
      </c>
      <c r="BA54" s="74">
        <v>83.94</v>
      </c>
      <c r="BB54" s="74">
        <v>84.95</v>
      </c>
      <c r="BC54" s="74">
        <v>85.8</v>
      </c>
      <c r="BD54" s="74">
        <v>86.66</v>
      </c>
      <c r="BE54" s="74">
        <v>87.67</v>
      </c>
      <c r="BF54" s="74">
        <v>88.55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62.58</v>
      </c>
      <c r="G55" s="74">
        <v>62.79</v>
      </c>
      <c r="H55" s="74">
        <v>63.01</v>
      </c>
      <c r="I55" s="74">
        <v>63.23</v>
      </c>
      <c r="J55" s="74">
        <v>63.46</v>
      </c>
      <c r="K55" s="74">
        <v>63.69</v>
      </c>
      <c r="L55" s="74">
        <v>63.93</v>
      </c>
      <c r="M55" s="74">
        <v>64.17</v>
      </c>
      <c r="N55" s="74">
        <v>64.42</v>
      </c>
      <c r="O55" s="74">
        <v>64.67</v>
      </c>
      <c r="P55" s="74">
        <v>64.930000000000007</v>
      </c>
      <c r="Q55" s="74">
        <v>65.19</v>
      </c>
      <c r="R55" s="74">
        <v>65.459999999999994</v>
      </c>
      <c r="S55" s="74">
        <v>65.73</v>
      </c>
      <c r="T55" s="74">
        <v>66.010000000000005</v>
      </c>
      <c r="U55" s="74">
        <v>66.3</v>
      </c>
      <c r="V55" s="74">
        <v>66.59</v>
      </c>
      <c r="W55" s="74">
        <v>67.55</v>
      </c>
      <c r="X55" s="74">
        <v>67.86</v>
      </c>
      <c r="Y55" s="74">
        <v>68.180000000000007</v>
      </c>
      <c r="Z55" s="74">
        <v>68.5</v>
      </c>
      <c r="AA55" s="74">
        <v>68.83</v>
      </c>
      <c r="AB55" s="74">
        <v>69.150000000000006</v>
      </c>
      <c r="AC55" s="74">
        <v>69.489999999999995</v>
      </c>
      <c r="AD55" s="74">
        <v>69.83</v>
      </c>
      <c r="AE55" s="74">
        <v>70.180000000000007</v>
      </c>
      <c r="AF55" s="74">
        <v>70.540000000000006</v>
      </c>
      <c r="AG55" s="74">
        <v>70.91</v>
      </c>
      <c r="AH55" s="74">
        <v>71.290000000000006</v>
      </c>
      <c r="AI55" s="74">
        <v>71.69</v>
      </c>
      <c r="AJ55" s="74">
        <v>72.13</v>
      </c>
      <c r="AK55" s="74">
        <v>72.599999999999994</v>
      </c>
      <c r="AL55" s="74">
        <v>73.099999999999994</v>
      </c>
      <c r="AM55" s="74">
        <v>73.63</v>
      </c>
      <c r="AN55" s="74">
        <v>74.19</v>
      </c>
      <c r="AO55" s="74">
        <v>74.78</v>
      </c>
      <c r="AP55" s="74">
        <v>75.400000000000006</v>
      </c>
      <c r="AQ55" s="74">
        <v>76.16</v>
      </c>
      <c r="AR55" s="74">
        <v>76.73</v>
      </c>
      <c r="AS55" s="74">
        <v>77.5</v>
      </c>
      <c r="AT55" s="74">
        <v>78.27</v>
      </c>
      <c r="AU55" s="74">
        <v>78.92</v>
      </c>
      <c r="AV55" s="74">
        <v>79.7</v>
      </c>
      <c r="AW55" s="74">
        <v>80.5</v>
      </c>
      <c r="AX55" s="74">
        <v>81.31</v>
      </c>
      <c r="AY55" s="74">
        <v>82.12</v>
      </c>
      <c r="AZ55" s="74">
        <v>82.94</v>
      </c>
      <c r="BA55" s="74">
        <v>83.77</v>
      </c>
      <c r="BB55" s="74">
        <v>84.61</v>
      </c>
      <c r="BC55" s="74">
        <v>85.63</v>
      </c>
      <c r="BD55" s="74">
        <v>86.49</v>
      </c>
      <c r="BE55" s="74">
        <v>87.35</v>
      </c>
      <c r="BF55" s="74">
        <v>88.37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62.79</v>
      </c>
      <c r="H56" s="74">
        <v>63.01</v>
      </c>
      <c r="I56" s="74">
        <v>63.23</v>
      </c>
      <c r="J56" s="74">
        <v>63.45</v>
      </c>
      <c r="K56" s="74">
        <v>63.69</v>
      </c>
      <c r="L56" s="74">
        <v>63.92</v>
      </c>
      <c r="M56" s="74">
        <v>64.16</v>
      </c>
      <c r="N56" s="74">
        <v>64.41</v>
      </c>
      <c r="O56" s="74">
        <v>64.66</v>
      </c>
      <c r="P56" s="74">
        <v>64.92</v>
      </c>
      <c r="Q56" s="74">
        <v>65.180000000000007</v>
      </c>
      <c r="R56" s="74">
        <v>65.45</v>
      </c>
      <c r="S56" s="74">
        <v>65.73</v>
      </c>
      <c r="T56" s="74">
        <v>66.010000000000005</v>
      </c>
      <c r="U56" s="74">
        <v>66.290000000000006</v>
      </c>
      <c r="V56" s="74">
        <v>66.58</v>
      </c>
      <c r="W56" s="74">
        <v>67.52</v>
      </c>
      <c r="X56" s="74">
        <v>67.83</v>
      </c>
      <c r="Y56" s="74">
        <v>68.150000000000006</v>
      </c>
      <c r="Z56" s="74">
        <v>68.47</v>
      </c>
      <c r="AA56" s="74">
        <v>68.790000000000006</v>
      </c>
      <c r="AB56" s="74">
        <v>69.11</v>
      </c>
      <c r="AC56" s="74">
        <v>69.44</v>
      </c>
      <c r="AD56" s="74">
        <v>69.78</v>
      </c>
      <c r="AE56" s="74">
        <v>70.13</v>
      </c>
      <c r="AF56" s="74">
        <v>70.48</v>
      </c>
      <c r="AG56" s="74">
        <v>70.84</v>
      </c>
      <c r="AH56" s="74">
        <v>71.22</v>
      </c>
      <c r="AI56" s="74">
        <v>71.61</v>
      </c>
      <c r="AJ56" s="74">
        <v>72.040000000000006</v>
      </c>
      <c r="AK56" s="74">
        <v>72.5</v>
      </c>
      <c r="AL56" s="74">
        <v>72.989999999999995</v>
      </c>
      <c r="AM56" s="74">
        <v>73.52</v>
      </c>
      <c r="AN56" s="74">
        <v>74.069999999999993</v>
      </c>
      <c r="AO56" s="74">
        <v>74.650000000000006</v>
      </c>
      <c r="AP56" s="74">
        <v>75.260000000000005</v>
      </c>
      <c r="AQ56" s="74">
        <v>76.02</v>
      </c>
      <c r="AR56" s="74">
        <v>76.569999999999993</v>
      </c>
      <c r="AS56" s="74">
        <v>77.33</v>
      </c>
      <c r="AT56" s="74">
        <v>77.98</v>
      </c>
      <c r="AU56" s="74">
        <v>78.760000000000005</v>
      </c>
      <c r="AV56" s="74">
        <v>79.55</v>
      </c>
      <c r="AW56" s="74">
        <v>80.34</v>
      </c>
      <c r="AX56" s="74">
        <v>81.150000000000006</v>
      </c>
      <c r="AY56" s="74">
        <v>81.96</v>
      </c>
      <c r="AZ56" s="74">
        <v>82.78</v>
      </c>
      <c r="BA56" s="74">
        <v>83.61</v>
      </c>
      <c r="BB56" s="74">
        <v>84.44</v>
      </c>
      <c r="BC56" s="74">
        <v>85.29</v>
      </c>
      <c r="BD56" s="74">
        <v>86.28</v>
      </c>
      <c r="BE56" s="74">
        <v>87.14</v>
      </c>
      <c r="BF56" s="74">
        <v>88.02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63</v>
      </c>
      <c r="I57" s="74">
        <v>63.22</v>
      </c>
      <c r="J57" s="74">
        <v>63.45</v>
      </c>
      <c r="K57" s="74">
        <v>63.68</v>
      </c>
      <c r="L57" s="74">
        <v>63.92</v>
      </c>
      <c r="M57" s="74">
        <v>64.16</v>
      </c>
      <c r="N57" s="74">
        <v>64.400000000000006</v>
      </c>
      <c r="O57" s="74">
        <v>64.66</v>
      </c>
      <c r="P57" s="74">
        <v>64.91</v>
      </c>
      <c r="Q57" s="74">
        <v>65.17</v>
      </c>
      <c r="R57" s="74">
        <v>65.44</v>
      </c>
      <c r="S57" s="74">
        <v>65.72</v>
      </c>
      <c r="T57" s="74">
        <v>65.989999999999995</v>
      </c>
      <c r="U57" s="74">
        <v>66.28</v>
      </c>
      <c r="V57" s="74">
        <v>66.569999999999993</v>
      </c>
      <c r="W57" s="74">
        <v>67.489999999999995</v>
      </c>
      <c r="X57" s="74">
        <v>67.8</v>
      </c>
      <c r="Y57" s="74">
        <v>68.12</v>
      </c>
      <c r="Z57" s="74">
        <v>68.430000000000007</v>
      </c>
      <c r="AA57" s="74">
        <v>68.75</v>
      </c>
      <c r="AB57" s="74">
        <v>69.069999999999993</v>
      </c>
      <c r="AC57" s="74">
        <v>69.400000000000006</v>
      </c>
      <c r="AD57" s="74">
        <v>69.73</v>
      </c>
      <c r="AE57" s="74">
        <v>70.069999999999993</v>
      </c>
      <c r="AF57" s="74">
        <v>70.41</v>
      </c>
      <c r="AG57" s="74">
        <v>70.77</v>
      </c>
      <c r="AH57" s="74">
        <v>71.14</v>
      </c>
      <c r="AI57" s="74">
        <v>71.53</v>
      </c>
      <c r="AJ57" s="74">
        <v>71.94</v>
      </c>
      <c r="AK57" s="74">
        <v>72.39</v>
      </c>
      <c r="AL57" s="74">
        <v>72.88</v>
      </c>
      <c r="AM57" s="74">
        <v>73.39</v>
      </c>
      <c r="AN57" s="74">
        <v>73.930000000000007</v>
      </c>
      <c r="AO57" s="74">
        <v>74.510000000000005</v>
      </c>
      <c r="AP57" s="74">
        <v>75.11</v>
      </c>
      <c r="AQ57" s="74">
        <v>75.739999999999995</v>
      </c>
      <c r="AR57" s="74">
        <v>76.489999999999995</v>
      </c>
      <c r="AS57" s="74">
        <v>77.069999999999993</v>
      </c>
      <c r="AT57" s="74">
        <v>77.84</v>
      </c>
      <c r="AU57" s="74">
        <v>78.62</v>
      </c>
      <c r="AV57" s="74">
        <v>79.27</v>
      </c>
      <c r="AW57" s="74">
        <v>80.06</v>
      </c>
      <c r="AX57" s="74">
        <v>80.86</v>
      </c>
      <c r="AY57" s="74">
        <v>81.67</v>
      </c>
      <c r="AZ57" s="74">
        <v>82.49</v>
      </c>
      <c r="BA57" s="74">
        <v>83.31</v>
      </c>
      <c r="BB57" s="74">
        <v>84.15</v>
      </c>
      <c r="BC57" s="74">
        <v>84.99</v>
      </c>
      <c r="BD57" s="74">
        <v>86</v>
      </c>
      <c r="BE57" s="74">
        <v>86.86</v>
      </c>
      <c r="BF57" s="74">
        <v>87.72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63.22</v>
      </c>
      <c r="J58" s="74">
        <v>63.44</v>
      </c>
      <c r="K58" s="74">
        <v>63.67</v>
      </c>
      <c r="L58" s="74">
        <v>63.91</v>
      </c>
      <c r="M58" s="74">
        <v>64.150000000000006</v>
      </c>
      <c r="N58" s="74">
        <v>64.400000000000006</v>
      </c>
      <c r="O58" s="74">
        <v>64.650000000000006</v>
      </c>
      <c r="P58" s="74">
        <v>64.900000000000006</v>
      </c>
      <c r="Q58" s="74">
        <v>65.16</v>
      </c>
      <c r="R58" s="74">
        <v>65.430000000000007</v>
      </c>
      <c r="S58" s="74">
        <v>65.7</v>
      </c>
      <c r="T58" s="74">
        <v>65.98</v>
      </c>
      <c r="U58" s="74">
        <v>66.260000000000005</v>
      </c>
      <c r="V58" s="74">
        <v>66.55</v>
      </c>
      <c r="W58" s="74">
        <v>67.459999999999994</v>
      </c>
      <c r="X58" s="74">
        <v>67.77</v>
      </c>
      <c r="Y58" s="74">
        <v>68.08</v>
      </c>
      <c r="Z58" s="74">
        <v>68.39</v>
      </c>
      <c r="AA58" s="74">
        <v>68.7</v>
      </c>
      <c r="AB58" s="74">
        <v>69.02</v>
      </c>
      <c r="AC58" s="74">
        <v>69.34</v>
      </c>
      <c r="AD58" s="74">
        <v>69.67</v>
      </c>
      <c r="AE58" s="74">
        <v>70</v>
      </c>
      <c r="AF58" s="74">
        <v>70.34</v>
      </c>
      <c r="AG58" s="74">
        <v>70.69</v>
      </c>
      <c r="AH58" s="74">
        <v>71.06</v>
      </c>
      <c r="AI58" s="74">
        <v>71.430000000000007</v>
      </c>
      <c r="AJ58" s="74">
        <v>71.84</v>
      </c>
      <c r="AK58" s="74">
        <v>72.28</v>
      </c>
      <c r="AL58" s="74">
        <v>72.75</v>
      </c>
      <c r="AM58" s="74">
        <v>73.260000000000005</v>
      </c>
      <c r="AN58" s="74">
        <v>73.790000000000006</v>
      </c>
      <c r="AO58" s="74">
        <v>74.349999999999994</v>
      </c>
      <c r="AP58" s="74">
        <v>74.94</v>
      </c>
      <c r="AQ58" s="74">
        <v>75.56</v>
      </c>
      <c r="AR58" s="74">
        <v>76.31</v>
      </c>
      <c r="AS58" s="74">
        <v>76.87</v>
      </c>
      <c r="AT58" s="74">
        <v>77.64</v>
      </c>
      <c r="AU58" s="74">
        <v>78.290000000000006</v>
      </c>
      <c r="AV58" s="74">
        <v>79.069999999999993</v>
      </c>
      <c r="AW58" s="74">
        <v>79.86</v>
      </c>
      <c r="AX58" s="74">
        <v>80.66</v>
      </c>
      <c r="AY58" s="74">
        <v>81.459999999999994</v>
      </c>
      <c r="AZ58" s="74">
        <v>82.28</v>
      </c>
      <c r="BA58" s="74">
        <v>83.1</v>
      </c>
      <c r="BB58" s="74">
        <v>83.93</v>
      </c>
      <c r="BC58" s="74">
        <v>84.77</v>
      </c>
      <c r="BD58" s="74">
        <v>85.62</v>
      </c>
      <c r="BE58" s="74">
        <v>86.48</v>
      </c>
      <c r="BF58" s="74">
        <v>87.49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63.44</v>
      </c>
      <c r="K59" s="74">
        <v>63.67</v>
      </c>
      <c r="L59" s="74">
        <v>63.9</v>
      </c>
      <c r="M59" s="74">
        <v>64.14</v>
      </c>
      <c r="N59" s="74">
        <v>64.39</v>
      </c>
      <c r="O59" s="74">
        <v>64.64</v>
      </c>
      <c r="P59" s="74">
        <v>64.89</v>
      </c>
      <c r="Q59" s="74">
        <v>65.150000000000006</v>
      </c>
      <c r="R59" s="74">
        <v>65.42</v>
      </c>
      <c r="S59" s="74">
        <v>65.69</v>
      </c>
      <c r="T59" s="74">
        <v>65.959999999999994</v>
      </c>
      <c r="U59" s="74">
        <v>66.25</v>
      </c>
      <c r="V59" s="74">
        <v>66.53</v>
      </c>
      <c r="W59" s="74">
        <v>67.430000000000007</v>
      </c>
      <c r="X59" s="74">
        <v>67.73</v>
      </c>
      <c r="Y59" s="74">
        <v>68.040000000000006</v>
      </c>
      <c r="Z59" s="74">
        <v>68.349999999999994</v>
      </c>
      <c r="AA59" s="74">
        <v>68.66</v>
      </c>
      <c r="AB59" s="74">
        <v>68.97</v>
      </c>
      <c r="AC59" s="74">
        <v>69.28</v>
      </c>
      <c r="AD59" s="74">
        <v>69.599999999999994</v>
      </c>
      <c r="AE59" s="74">
        <v>69.930000000000007</v>
      </c>
      <c r="AF59" s="74">
        <v>70.27</v>
      </c>
      <c r="AG59" s="74">
        <v>70.61</v>
      </c>
      <c r="AH59" s="74">
        <v>70.97</v>
      </c>
      <c r="AI59" s="74">
        <v>71.33</v>
      </c>
      <c r="AJ59" s="74">
        <v>71.73</v>
      </c>
      <c r="AK59" s="74">
        <v>72.16</v>
      </c>
      <c r="AL59" s="74">
        <v>72.62</v>
      </c>
      <c r="AM59" s="74">
        <v>73.11</v>
      </c>
      <c r="AN59" s="74">
        <v>73.64</v>
      </c>
      <c r="AO59" s="74">
        <v>74.19</v>
      </c>
      <c r="AP59" s="74">
        <v>74.760000000000005</v>
      </c>
      <c r="AQ59" s="74">
        <v>75.36</v>
      </c>
      <c r="AR59" s="74">
        <v>76</v>
      </c>
      <c r="AS59" s="74">
        <v>76.760000000000005</v>
      </c>
      <c r="AT59" s="74">
        <v>77.33</v>
      </c>
      <c r="AU59" s="74">
        <v>78.11</v>
      </c>
      <c r="AV59" s="74">
        <v>78.89</v>
      </c>
      <c r="AW59" s="74">
        <v>79.53</v>
      </c>
      <c r="AX59" s="74">
        <v>80.319999999999993</v>
      </c>
      <c r="AY59" s="74">
        <v>81.13</v>
      </c>
      <c r="AZ59" s="74">
        <v>81.94</v>
      </c>
      <c r="BA59" s="74">
        <v>82.76</v>
      </c>
      <c r="BB59" s="74">
        <v>83.58</v>
      </c>
      <c r="BC59" s="74">
        <v>84.42</v>
      </c>
      <c r="BD59" s="74">
        <v>85.26</v>
      </c>
      <c r="BE59" s="74">
        <v>86.12</v>
      </c>
      <c r="BF59" s="74">
        <v>87.13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63.66</v>
      </c>
      <c r="L60" s="74">
        <v>63.89</v>
      </c>
      <c r="M60" s="74">
        <v>64.13</v>
      </c>
      <c r="N60" s="74">
        <v>64.38</v>
      </c>
      <c r="O60" s="74">
        <v>64.63</v>
      </c>
      <c r="P60" s="74">
        <v>64.88</v>
      </c>
      <c r="Q60" s="74">
        <v>65.14</v>
      </c>
      <c r="R60" s="74">
        <v>65.400000000000006</v>
      </c>
      <c r="S60" s="74">
        <v>65.67</v>
      </c>
      <c r="T60" s="74">
        <v>65.95</v>
      </c>
      <c r="U60" s="74">
        <v>66.23</v>
      </c>
      <c r="V60" s="74">
        <v>66.510000000000005</v>
      </c>
      <c r="W60" s="74">
        <v>67.39</v>
      </c>
      <c r="X60" s="74">
        <v>67.69</v>
      </c>
      <c r="Y60" s="74">
        <v>68</v>
      </c>
      <c r="Z60" s="74">
        <v>68.3</v>
      </c>
      <c r="AA60" s="74">
        <v>68.61</v>
      </c>
      <c r="AB60" s="74">
        <v>68.91</v>
      </c>
      <c r="AC60" s="74">
        <v>69.22</v>
      </c>
      <c r="AD60" s="74">
        <v>69.540000000000006</v>
      </c>
      <c r="AE60" s="74">
        <v>69.86</v>
      </c>
      <c r="AF60" s="74">
        <v>70.19</v>
      </c>
      <c r="AG60" s="74">
        <v>70.52</v>
      </c>
      <c r="AH60" s="74">
        <v>70.87</v>
      </c>
      <c r="AI60" s="74">
        <v>71.23</v>
      </c>
      <c r="AJ60" s="74">
        <v>71.62</v>
      </c>
      <c r="AK60" s="74">
        <v>72.040000000000006</v>
      </c>
      <c r="AL60" s="74">
        <v>72.489999999999995</v>
      </c>
      <c r="AM60" s="74">
        <v>72.97</v>
      </c>
      <c r="AN60" s="74">
        <v>73.47</v>
      </c>
      <c r="AO60" s="74">
        <v>74.010000000000005</v>
      </c>
      <c r="AP60" s="74">
        <v>74.569999999999993</v>
      </c>
      <c r="AQ60" s="74">
        <v>75.16</v>
      </c>
      <c r="AR60" s="74">
        <v>75.78</v>
      </c>
      <c r="AS60" s="74">
        <v>76.540000000000006</v>
      </c>
      <c r="AT60" s="74">
        <v>77.09</v>
      </c>
      <c r="AU60" s="74">
        <v>77.86</v>
      </c>
      <c r="AV60" s="74">
        <v>78.5</v>
      </c>
      <c r="AW60" s="74">
        <v>79.290000000000006</v>
      </c>
      <c r="AX60" s="74">
        <v>80.08</v>
      </c>
      <c r="AY60" s="74">
        <v>80.88</v>
      </c>
      <c r="AZ60" s="74">
        <v>81.69</v>
      </c>
      <c r="BA60" s="74">
        <v>82.51</v>
      </c>
      <c r="BB60" s="74">
        <v>83.33</v>
      </c>
      <c r="BC60" s="74">
        <v>84.16</v>
      </c>
      <c r="BD60" s="74">
        <v>85.01</v>
      </c>
      <c r="BE60" s="74">
        <v>85.86</v>
      </c>
      <c r="BF60" s="74">
        <v>86.71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63.88</v>
      </c>
      <c r="M61" s="74">
        <v>64.12</v>
      </c>
      <c r="N61" s="74">
        <v>64.37</v>
      </c>
      <c r="O61" s="74">
        <v>64.61</v>
      </c>
      <c r="P61" s="74">
        <v>64.87</v>
      </c>
      <c r="Q61" s="74">
        <v>65.12</v>
      </c>
      <c r="R61" s="74">
        <v>65.39</v>
      </c>
      <c r="S61" s="74">
        <v>65.650000000000006</v>
      </c>
      <c r="T61" s="74">
        <v>65.930000000000007</v>
      </c>
      <c r="U61" s="74">
        <v>66.2</v>
      </c>
      <c r="V61" s="74">
        <v>66.489999999999995</v>
      </c>
      <c r="W61" s="74">
        <v>67.36</v>
      </c>
      <c r="X61" s="74">
        <v>67.650000000000006</v>
      </c>
      <c r="Y61" s="74">
        <v>67.95</v>
      </c>
      <c r="Z61" s="74">
        <v>68.25</v>
      </c>
      <c r="AA61" s="74">
        <v>68.55</v>
      </c>
      <c r="AB61" s="74">
        <v>68.86</v>
      </c>
      <c r="AC61" s="74">
        <v>69.16</v>
      </c>
      <c r="AD61" s="74">
        <v>69.47</v>
      </c>
      <c r="AE61" s="74">
        <v>69.78</v>
      </c>
      <c r="AF61" s="74">
        <v>70.11</v>
      </c>
      <c r="AG61" s="74">
        <v>70.430000000000007</v>
      </c>
      <c r="AH61" s="74">
        <v>70.77</v>
      </c>
      <c r="AI61" s="74">
        <v>71.12</v>
      </c>
      <c r="AJ61" s="74">
        <v>71.5</v>
      </c>
      <c r="AK61" s="74">
        <v>71.91</v>
      </c>
      <c r="AL61" s="74">
        <v>72.349999999999994</v>
      </c>
      <c r="AM61" s="74">
        <v>72.81</v>
      </c>
      <c r="AN61" s="74">
        <v>73.31</v>
      </c>
      <c r="AO61" s="74">
        <v>73.83</v>
      </c>
      <c r="AP61" s="74">
        <v>74.38</v>
      </c>
      <c r="AQ61" s="74">
        <v>74.95</v>
      </c>
      <c r="AR61" s="74">
        <v>75.56</v>
      </c>
      <c r="AS61" s="74">
        <v>76.180000000000007</v>
      </c>
      <c r="AT61" s="74">
        <v>76.95</v>
      </c>
      <c r="AU61" s="74">
        <v>77.510000000000005</v>
      </c>
      <c r="AV61" s="74">
        <v>78.290000000000006</v>
      </c>
      <c r="AW61" s="74">
        <v>78.94</v>
      </c>
      <c r="AX61" s="74">
        <v>79.73</v>
      </c>
      <c r="AY61" s="74">
        <v>80.53</v>
      </c>
      <c r="AZ61" s="74">
        <v>81.33</v>
      </c>
      <c r="BA61" s="74">
        <v>82.15</v>
      </c>
      <c r="BB61" s="74">
        <v>82.97</v>
      </c>
      <c r="BC61" s="74">
        <v>83.8</v>
      </c>
      <c r="BD61" s="74">
        <v>84.64</v>
      </c>
      <c r="BE61" s="74">
        <v>85.48</v>
      </c>
      <c r="BF61" s="74">
        <v>86.34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64.11</v>
      </c>
      <c r="N62" s="74">
        <v>64.349999999999994</v>
      </c>
      <c r="O62" s="74">
        <v>64.599999999999994</v>
      </c>
      <c r="P62" s="74">
        <v>64.849999999999994</v>
      </c>
      <c r="Q62" s="74">
        <v>65.11</v>
      </c>
      <c r="R62" s="74">
        <v>65.37</v>
      </c>
      <c r="S62" s="74">
        <v>65.64</v>
      </c>
      <c r="T62" s="74">
        <v>65.91</v>
      </c>
      <c r="U62" s="74">
        <v>66.180000000000007</v>
      </c>
      <c r="V62" s="74">
        <v>66.459999999999994</v>
      </c>
      <c r="W62" s="74">
        <v>67.319999999999993</v>
      </c>
      <c r="X62" s="74">
        <v>67.61</v>
      </c>
      <c r="Y62" s="74">
        <v>67.91</v>
      </c>
      <c r="Z62" s="74">
        <v>68.2</v>
      </c>
      <c r="AA62" s="74">
        <v>68.5</v>
      </c>
      <c r="AB62" s="74">
        <v>68.8</v>
      </c>
      <c r="AC62" s="74">
        <v>69.099999999999994</v>
      </c>
      <c r="AD62" s="74">
        <v>69.400000000000006</v>
      </c>
      <c r="AE62" s="74">
        <v>69.709999999999994</v>
      </c>
      <c r="AF62" s="74">
        <v>70.02</v>
      </c>
      <c r="AG62" s="74">
        <v>70.34</v>
      </c>
      <c r="AH62" s="74">
        <v>70.67</v>
      </c>
      <c r="AI62" s="74">
        <v>71.010000000000005</v>
      </c>
      <c r="AJ62" s="74">
        <v>71.38</v>
      </c>
      <c r="AK62" s="74">
        <v>71.78</v>
      </c>
      <c r="AL62" s="74">
        <v>72.2</v>
      </c>
      <c r="AM62" s="74">
        <v>72.66</v>
      </c>
      <c r="AN62" s="74">
        <v>73.14</v>
      </c>
      <c r="AO62" s="74">
        <v>73.64</v>
      </c>
      <c r="AP62" s="74">
        <v>74.17</v>
      </c>
      <c r="AQ62" s="74">
        <v>74.739999999999995</v>
      </c>
      <c r="AR62" s="74">
        <v>75.33</v>
      </c>
      <c r="AS62" s="74">
        <v>75.94</v>
      </c>
      <c r="AT62" s="74">
        <v>76.7</v>
      </c>
      <c r="AU62" s="74">
        <v>77.239999999999995</v>
      </c>
      <c r="AV62" s="74">
        <v>78.010000000000005</v>
      </c>
      <c r="AW62" s="74">
        <v>78.63</v>
      </c>
      <c r="AX62" s="74">
        <v>79.42</v>
      </c>
      <c r="AY62" s="74">
        <v>80.209999999999994</v>
      </c>
      <c r="AZ62" s="74">
        <v>81.010000000000005</v>
      </c>
      <c r="BA62" s="74">
        <v>81.819999999999993</v>
      </c>
      <c r="BB62" s="74">
        <v>82.5</v>
      </c>
      <c r="BC62" s="74">
        <v>83.32</v>
      </c>
      <c r="BD62" s="74">
        <v>84.16</v>
      </c>
      <c r="BE62" s="74">
        <v>85</v>
      </c>
      <c r="BF62" s="74">
        <v>85.85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64.34</v>
      </c>
      <c r="O63" s="74">
        <v>64.59</v>
      </c>
      <c r="P63" s="74">
        <v>64.84</v>
      </c>
      <c r="Q63" s="74">
        <v>65.09</v>
      </c>
      <c r="R63" s="74">
        <v>65.349999999999994</v>
      </c>
      <c r="S63" s="74">
        <v>65.62</v>
      </c>
      <c r="T63" s="74">
        <v>65.88</v>
      </c>
      <c r="U63" s="74">
        <v>66.16</v>
      </c>
      <c r="V63" s="74">
        <v>66.44</v>
      </c>
      <c r="W63" s="74">
        <v>67.28</v>
      </c>
      <c r="X63" s="74">
        <v>67.569999999999993</v>
      </c>
      <c r="Y63" s="74">
        <v>67.86</v>
      </c>
      <c r="Z63" s="74">
        <v>68.150000000000006</v>
      </c>
      <c r="AA63" s="74">
        <v>68.44</v>
      </c>
      <c r="AB63" s="74">
        <v>68.73</v>
      </c>
      <c r="AC63" s="74">
        <v>69.03</v>
      </c>
      <c r="AD63" s="74">
        <v>69.33</v>
      </c>
      <c r="AE63" s="74">
        <v>69.63</v>
      </c>
      <c r="AF63" s="74">
        <v>69.94</v>
      </c>
      <c r="AG63" s="74">
        <v>70.25</v>
      </c>
      <c r="AH63" s="74">
        <v>70.569999999999993</v>
      </c>
      <c r="AI63" s="74">
        <v>70.900000000000006</v>
      </c>
      <c r="AJ63" s="74">
        <v>71.260000000000005</v>
      </c>
      <c r="AK63" s="74">
        <v>71.650000000000006</v>
      </c>
      <c r="AL63" s="74">
        <v>72.06</v>
      </c>
      <c r="AM63" s="74">
        <v>72.5</v>
      </c>
      <c r="AN63" s="74">
        <v>72.959999999999994</v>
      </c>
      <c r="AO63" s="74">
        <v>73.45</v>
      </c>
      <c r="AP63" s="74">
        <v>73.97</v>
      </c>
      <c r="AQ63" s="74">
        <v>74.510000000000005</v>
      </c>
      <c r="AR63" s="74">
        <v>75.09</v>
      </c>
      <c r="AS63" s="74">
        <v>75.680000000000007</v>
      </c>
      <c r="AT63" s="74">
        <v>76.3</v>
      </c>
      <c r="AU63" s="74">
        <v>77.069999999999993</v>
      </c>
      <c r="AV63" s="74">
        <v>77.62</v>
      </c>
      <c r="AW63" s="74">
        <v>78.400000000000006</v>
      </c>
      <c r="AX63" s="74">
        <v>79.03</v>
      </c>
      <c r="AY63" s="74">
        <v>79.819999999999993</v>
      </c>
      <c r="AZ63" s="74">
        <v>80.62</v>
      </c>
      <c r="BA63" s="74">
        <v>81.42</v>
      </c>
      <c r="BB63" s="74">
        <v>82.24</v>
      </c>
      <c r="BC63" s="74">
        <v>83.06</v>
      </c>
      <c r="BD63" s="74">
        <v>83.89</v>
      </c>
      <c r="BE63" s="74">
        <v>84.73</v>
      </c>
      <c r="BF63" s="74">
        <v>85.58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64.569999999999993</v>
      </c>
      <c r="P64" s="74">
        <v>64.819999999999993</v>
      </c>
      <c r="Q64" s="74">
        <v>65.069999999999993</v>
      </c>
      <c r="R64" s="74">
        <v>65.33</v>
      </c>
      <c r="S64" s="74">
        <v>65.59</v>
      </c>
      <c r="T64" s="74">
        <v>65.86</v>
      </c>
      <c r="U64" s="74">
        <v>66.13</v>
      </c>
      <c r="V64" s="74">
        <v>66.41</v>
      </c>
      <c r="W64" s="74">
        <v>67.239999999999995</v>
      </c>
      <c r="X64" s="74">
        <v>67.52</v>
      </c>
      <c r="Y64" s="74">
        <v>67.81</v>
      </c>
      <c r="Z64" s="74">
        <v>68.099999999999994</v>
      </c>
      <c r="AA64" s="74">
        <v>68.39</v>
      </c>
      <c r="AB64" s="74">
        <v>68.67</v>
      </c>
      <c r="AC64" s="74">
        <v>68.959999999999994</v>
      </c>
      <c r="AD64" s="74">
        <v>69.25</v>
      </c>
      <c r="AE64" s="74">
        <v>69.55</v>
      </c>
      <c r="AF64" s="74">
        <v>69.849999999999994</v>
      </c>
      <c r="AG64" s="74">
        <v>70.150000000000006</v>
      </c>
      <c r="AH64" s="74">
        <v>70.47</v>
      </c>
      <c r="AI64" s="74">
        <v>70.790000000000006</v>
      </c>
      <c r="AJ64" s="74">
        <v>71.14</v>
      </c>
      <c r="AK64" s="74">
        <v>71.510000000000005</v>
      </c>
      <c r="AL64" s="74">
        <v>71.91</v>
      </c>
      <c r="AM64" s="74">
        <v>72.34</v>
      </c>
      <c r="AN64" s="74">
        <v>72.790000000000006</v>
      </c>
      <c r="AO64" s="74">
        <v>73.260000000000005</v>
      </c>
      <c r="AP64" s="74">
        <v>73.760000000000005</v>
      </c>
      <c r="AQ64" s="74">
        <v>74.290000000000006</v>
      </c>
      <c r="AR64" s="74">
        <v>74.84</v>
      </c>
      <c r="AS64" s="74">
        <v>75.430000000000007</v>
      </c>
      <c r="AT64" s="74">
        <v>76.03</v>
      </c>
      <c r="AU64" s="74">
        <v>76.66</v>
      </c>
      <c r="AV64" s="74">
        <v>77.42</v>
      </c>
      <c r="AW64" s="74">
        <v>77.989999999999995</v>
      </c>
      <c r="AX64" s="74">
        <v>78.77</v>
      </c>
      <c r="AY64" s="74">
        <v>79.400000000000006</v>
      </c>
      <c r="AZ64" s="74">
        <v>80.2</v>
      </c>
      <c r="BA64" s="74">
        <v>81</v>
      </c>
      <c r="BB64" s="74">
        <v>81.81</v>
      </c>
      <c r="BC64" s="74">
        <v>82.63</v>
      </c>
      <c r="BD64" s="74">
        <v>83.45</v>
      </c>
      <c r="BE64" s="74">
        <v>84.29</v>
      </c>
      <c r="BF64" s="74">
        <v>85.13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64.8</v>
      </c>
      <c r="Q65" s="74">
        <v>65.06</v>
      </c>
      <c r="R65" s="74">
        <v>65.31</v>
      </c>
      <c r="S65" s="74">
        <v>65.569999999999993</v>
      </c>
      <c r="T65" s="74">
        <v>65.84</v>
      </c>
      <c r="U65" s="74">
        <v>66.11</v>
      </c>
      <c r="V65" s="74">
        <v>66.38</v>
      </c>
      <c r="W65" s="74">
        <v>67.2</v>
      </c>
      <c r="X65" s="74">
        <v>67.48</v>
      </c>
      <c r="Y65" s="74">
        <v>67.760000000000005</v>
      </c>
      <c r="Z65" s="74">
        <v>68.05</v>
      </c>
      <c r="AA65" s="74">
        <v>68.33</v>
      </c>
      <c r="AB65" s="74">
        <v>68.61</v>
      </c>
      <c r="AC65" s="74">
        <v>68.900000000000006</v>
      </c>
      <c r="AD65" s="74">
        <v>69.180000000000007</v>
      </c>
      <c r="AE65" s="74">
        <v>69.47</v>
      </c>
      <c r="AF65" s="74">
        <v>69.760000000000005</v>
      </c>
      <c r="AG65" s="74">
        <v>70.06</v>
      </c>
      <c r="AH65" s="74">
        <v>70.36</v>
      </c>
      <c r="AI65" s="74">
        <v>70.680000000000007</v>
      </c>
      <c r="AJ65" s="74">
        <v>71.010000000000005</v>
      </c>
      <c r="AK65" s="74">
        <v>71.38</v>
      </c>
      <c r="AL65" s="74">
        <v>71.760000000000005</v>
      </c>
      <c r="AM65" s="74">
        <v>72.17</v>
      </c>
      <c r="AN65" s="74">
        <v>72.61</v>
      </c>
      <c r="AO65" s="74">
        <v>73.069999999999993</v>
      </c>
      <c r="AP65" s="74">
        <v>73.56</v>
      </c>
      <c r="AQ65" s="74">
        <v>74.069999999999993</v>
      </c>
      <c r="AR65" s="74">
        <v>74.599999999999994</v>
      </c>
      <c r="AS65" s="74">
        <v>75.16</v>
      </c>
      <c r="AT65" s="74">
        <v>75.75</v>
      </c>
      <c r="AU65" s="74">
        <v>76.36</v>
      </c>
      <c r="AV65" s="74">
        <v>77.13</v>
      </c>
      <c r="AW65" s="74">
        <v>77.650000000000006</v>
      </c>
      <c r="AX65" s="74">
        <v>78.430000000000007</v>
      </c>
      <c r="AY65" s="74">
        <v>79.040000000000006</v>
      </c>
      <c r="AZ65" s="74">
        <v>79.83</v>
      </c>
      <c r="BA65" s="74">
        <v>80.62</v>
      </c>
      <c r="BB65" s="74">
        <v>81.27</v>
      </c>
      <c r="BC65" s="74">
        <v>82.08</v>
      </c>
      <c r="BD65" s="74">
        <v>82.9</v>
      </c>
      <c r="BE65" s="74">
        <v>83.73</v>
      </c>
      <c r="BF65" s="74">
        <v>84.57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65.040000000000006</v>
      </c>
      <c r="R66" s="74">
        <v>65.290000000000006</v>
      </c>
      <c r="S66" s="74">
        <v>65.55</v>
      </c>
      <c r="T66" s="74">
        <v>65.81</v>
      </c>
      <c r="U66" s="74">
        <v>66.08</v>
      </c>
      <c r="V66" s="74">
        <v>66.349999999999994</v>
      </c>
      <c r="W66" s="74">
        <v>67.16</v>
      </c>
      <c r="X66" s="74">
        <v>67.44</v>
      </c>
      <c r="Y66" s="74">
        <v>67.72</v>
      </c>
      <c r="Z66" s="74">
        <v>68</v>
      </c>
      <c r="AA66" s="74">
        <v>68.27</v>
      </c>
      <c r="AB66" s="74">
        <v>68.55</v>
      </c>
      <c r="AC66" s="74">
        <v>68.83</v>
      </c>
      <c r="AD66" s="74">
        <v>69.11</v>
      </c>
      <c r="AE66" s="74">
        <v>69.39</v>
      </c>
      <c r="AF66" s="74">
        <v>69.680000000000007</v>
      </c>
      <c r="AG66" s="74">
        <v>69.97</v>
      </c>
      <c r="AH66" s="74">
        <v>70.260000000000005</v>
      </c>
      <c r="AI66" s="74">
        <v>70.569999999999993</v>
      </c>
      <c r="AJ66" s="74">
        <v>70.89</v>
      </c>
      <c r="AK66" s="74">
        <v>71.239999999999995</v>
      </c>
      <c r="AL66" s="74">
        <v>71.62</v>
      </c>
      <c r="AM66" s="74">
        <v>72.010000000000005</v>
      </c>
      <c r="AN66" s="74">
        <v>72.44</v>
      </c>
      <c r="AO66" s="74">
        <v>72.88</v>
      </c>
      <c r="AP66" s="74">
        <v>73.349999999999994</v>
      </c>
      <c r="AQ66" s="74">
        <v>73.84</v>
      </c>
      <c r="AR66" s="74">
        <v>74.36</v>
      </c>
      <c r="AS66" s="74">
        <v>74.900000000000006</v>
      </c>
      <c r="AT66" s="74">
        <v>75.47</v>
      </c>
      <c r="AU66" s="74">
        <v>76.069999999999993</v>
      </c>
      <c r="AV66" s="74">
        <v>76.680000000000007</v>
      </c>
      <c r="AW66" s="74">
        <v>77.45</v>
      </c>
      <c r="AX66" s="74">
        <v>77.98</v>
      </c>
      <c r="AY66" s="74">
        <v>78.760000000000005</v>
      </c>
      <c r="AZ66" s="74">
        <v>79.37</v>
      </c>
      <c r="BA66" s="74">
        <v>80.16</v>
      </c>
      <c r="BB66" s="74">
        <v>80.959999999999994</v>
      </c>
      <c r="BC66" s="74">
        <v>81.61</v>
      </c>
      <c r="BD66" s="74">
        <v>82.43</v>
      </c>
      <c r="BE66" s="74">
        <v>83.25</v>
      </c>
      <c r="BF66" s="74">
        <v>84.08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65.27</v>
      </c>
      <c r="S67" s="74">
        <v>65.53</v>
      </c>
      <c r="T67" s="74">
        <v>65.790000000000006</v>
      </c>
      <c r="U67" s="74">
        <v>66.06</v>
      </c>
      <c r="V67" s="74">
        <v>66.319999999999993</v>
      </c>
      <c r="W67" s="74">
        <v>67.12</v>
      </c>
      <c r="X67" s="74">
        <v>67.39</v>
      </c>
      <c r="Y67" s="74">
        <v>67.67</v>
      </c>
      <c r="Z67" s="74">
        <v>67.94</v>
      </c>
      <c r="AA67" s="74">
        <v>68.22</v>
      </c>
      <c r="AB67" s="74">
        <v>68.489999999999995</v>
      </c>
      <c r="AC67" s="74">
        <v>68.760000000000005</v>
      </c>
      <c r="AD67" s="74">
        <v>69.040000000000006</v>
      </c>
      <c r="AE67" s="74">
        <v>69.31</v>
      </c>
      <c r="AF67" s="74">
        <v>69.59</v>
      </c>
      <c r="AG67" s="74">
        <v>69.87</v>
      </c>
      <c r="AH67" s="74">
        <v>70.16</v>
      </c>
      <c r="AI67" s="74">
        <v>70.459999999999994</v>
      </c>
      <c r="AJ67" s="74">
        <v>70.77</v>
      </c>
      <c r="AK67" s="74">
        <v>71.11</v>
      </c>
      <c r="AL67" s="74">
        <v>71.47</v>
      </c>
      <c r="AM67" s="74">
        <v>71.86</v>
      </c>
      <c r="AN67" s="74">
        <v>72.260000000000005</v>
      </c>
      <c r="AO67" s="74">
        <v>72.69</v>
      </c>
      <c r="AP67" s="74">
        <v>73.14</v>
      </c>
      <c r="AQ67" s="74">
        <v>73.62</v>
      </c>
      <c r="AR67" s="74">
        <v>74.12</v>
      </c>
      <c r="AS67" s="74">
        <v>74.64</v>
      </c>
      <c r="AT67" s="74">
        <v>75.19</v>
      </c>
      <c r="AU67" s="74">
        <v>75.760000000000005</v>
      </c>
      <c r="AV67" s="74">
        <v>76.36</v>
      </c>
      <c r="AW67" s="74">
        <v>76.98</v>
      </c>
      <c r="AX67" s="74">
        <v>77.75</v>
      </c>
      <c r="AY67" s="74">
        <v>78.290000000000006</v>
      </c>
      <c r="AZ67" s="74">
        <v>79.069999999999993</v>
      </c>
      <c r="BA67" s="74">
        <v>79.680000000000007</v>
      </c>
      <c r="BB67" s="74">
        <v>80.48</v>
      </c>
      <c r="BC67" s="74">
        <v>81.28</v>
      </c>
      <c r="BD67" s="74">
        <v>81.93</v>
      </c>
      <c r="BE67" s="74">
        <v>82.75</v>
      </c>
      <c r="BF67" s="74">
        <v>83.58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65.510000000000005</v>
      </c>
      <c r="T68" s="74">
        <v>65.77</v>
      </c>
      <c r="U68" s="74">
        <v>66.03</v>
      </c>
      <c r="V68" s="74">
        <v>66.3</v>
      </c>
      <c r="W68" s="74">
        <v>67.08</v>
      </c>
      <c r="X68" s="74">
        <v>67.349999999999994</v>
      </c>
      <c r="Y68" s="74">
        <v>67.62</v>
      </c>
      <c r="Z68" s="74">
        <v>67.89</v>
      </c>
      <c r="AA68" s="74">
        <v>68.16</v>
      </c>
      <c r="AB68" s="74">
        <v>68.430000000000007</v>
      </c>
      <c r="AC68" s="74">
        <v>68.7</v>
      </c>
      <c r="AD68" s="74">
        <v>68.97</v>
      </c>
      <c r="AE68" s="74">
        <v>69.239999999999995</v>
      </c>
      <c r="AF68" s="74">
        <v>69.510000000000005</v>
      </c>
      <c r="AG68" s="74">
        <v>69.78</v>
      </c>
      <c r="AH68" s="74">
        <v>70.06</v>
      </c>
      <c r="AI68" s="74">
        <v>70.349999999999994</v>
      </c>
      <c r="AJ68" s="74">
        <v>70.650000000000006</v>
      </c>
      <c r="AK68" s="74">
        <v>70.98</v>
      </c>
      <c r="AL68" s="74">
        <v>71.33</v>
      </c>
      <c r="AM68" s="74">
        <v>71.7</v>
      </c>
      <c r="AN68" s="74">
        <v>72.09</v>
      </c>
      <c r="AO68" s="74">
        <v>72.5</v>
      </c>
      <c r="AP68" s="74">
        <v>72.94</v>
      </c>
      <c r="AQ68" s="74">
        <v>73.400000000000006</v>
      </c>
      <c r="AR68" s="74">
        <v>73.88</v>
      </c>
      <c r="AS68" s="74">
        <v>74.39</v>
      </c>
      <c r="AT68" s="74">
        <v>74.92</v>
      </c>
      <c r="AU68" s="74">
        <v>75.47</v>
      </c>
      <c r="AV68" s="74">
        <v>76.040000000000006</v>
      </c>
      <c r="AW68" s="74">
        <v>76.650000000000006</v>
      </c>
      <c r="AX68" s="74">
        <v>77.27</v>
      </c>
      <c r="AY68" s="74">
        <v>78.040000000000006</v>
      </c>
      <c r="AZ68" s="74">
        <v>78.58</v>
      </c>
      <c r="BA68" s="74">
        <v>79.37</v>
      </c>
      <c r="BB68" s="74">
        <v>79.98</v>
      </c>
      <c r="BC68" s="74">
        <v>80.78</v>
      </c>
      <c r="BD68" s="74">
        <v>81.58</v>
      </c>
      <c r="BE68" s="74">
        <v>82.22</v>
      </c>
      <c r="BF68" s="74">
        <v>83.05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65.739999999999995</v>
      </c>
      <c r="U69" s="74">
        <v>66</v>
      </c>
      <c r="V69" s="74">
        <v>66.27</v>
      </c>
      <c r="W69" s="74">
        <v>67.040000000000006</v>
      </c>
      <c r="X69" s="74">
        <v>67.31</v>
      </c>
      <c r="Y69" s="74">
        <v>67.58</v>
      </c>
      <c r="Z69" s="74">
        <v>67.849999999999994</v>
      </c>
      <c r="AA69" s="74">
        <v>68.11</v>
      </c>
      <c r="AB69" s="74">
        <v>68.37</v>
      </c>
      <c r="AC69" s="74">
        <v>68.64</v>
      </c>
      <c r="AD69" s="74">
        <v>68.900000000000006</v>
      </c>
      <c r="AE69" s="74">
        <v>69.16</v>
      </c>
      <c r="AF69" s="74">
        <v>69.430000000000007</v>
      </c>
      <c r="AG69" s="74">
        <v>69.7</v>
      </c>
      <c r="AH69" s="74">
        <v>69.97</v>
      </c>
      <c r="AI69" s="74">
        <v>70.239999999999995</v>
      </c>
      <c r="AJ69" s="74">
        <v>70.540000000000006</v>
      </c>
      <c r="AK69" s="74">
        <v>70.849999999999994</v>
      </c>
      <c r="AL69" s="74">
        <v>71.19</v>
      </c>
      <c r="AM69" s="74">
        <v>71.55</v>
      </c>
      <c r="AN69" s="74">
        <v>71.92</v>
      </c>
      <c r="AO69" s="74">
        <v>72.319999999999993</v>
      </c>
      <c r="AP69" s="74">
        <v>72.739999999999995</v>
      </c>
      <c r="AQ69" s="74">
        <v>73.180000000000007</v>
      </c>
      <c r="AR69" s="74">
        <v>73.650000000000006</v>
      </c>
      <c r="AS69" s="74">
        <v>74.13</v>
      </c>
      <c r="AT69" s="74">
        <v>74.64</v>
      </c>
      <c r="AU69" s="74">
        <v>75.17</v>
      </c>
      <c r="AV69" s="74">
        <v>75.73</v>
      </c>
      <c r="AW69" s="74">
        <v>76.31</v>
      </c>
      <c r="AX69" s="74">
        <v>76.91</v>
      </c>
      <c r="AY69" s="74">
        <v>77.540000000000006</v>
      </c>
      <c r="AZ69" s="74">
        <v>78.31</v>
      </c>
      <c r="BA69" s="74">
        <v>78.849999999999994</v>
      </c>
      <c r="BB69" s="74">
        <v>79.64</v>
      </c>
      <c r="BC69" s="74">
        <v>80.25</v>
      </c>
      <c r="BD69" s="74">
        <v>81.05</v>
      </c>
      <c r="BE69" s="74">
        <v>81.87</v>
      </c>
      <c r="BF69" s="74">
        <v>82.5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65.98</v>
      </c>
      <c r="V70" s="74">
        <v>66.239999999999995</v>
      </c>
      <c r="W70" s="74">
        <v>67.010000000000005</v>
      </c>
      <c r="X70" s="74">
        <v>67.27</v>
      </c>
      <c r="Y70" s="74">
        <v>67.540000000000006</v>
      </c>
      <c r="Z70" s="74">
        <v>67.8</v>
      </c>
      <c r="AA70" s="74">
        <v>68.06</v>
      </c>
      <c r="AB70" s="74">
        <v>68.319999999999993</v>
      </c>
      <c r="AC70" s="74">
        <v>68.58</v>
      </c>
      <c r="AD70" s="74">
        <v>68.83</v>
      </c>
      <c r="AE70" s="74">
        <v>69.09</v>
      </c>
      <c r="AF70" s="74">
        <v>69.349999999999994</v>
      </c>
      <c r="AG70" s="74">
        <v>69.61</v>
      </c>
      <c r="AH70" s="74">
        <v>69.87</v>
      </c>
      <c r="AI70" s="74">
        <v>70.14</v>
      </c>
      <c r="AJ70" s="74">
        <v>70.430000000000007</v>
      </c>
      <c r="AK70" s="74">
        <v>70.73</v>
      </c>
      <c r="AL70" s="74">
        <v>71.05</v>
      </c>
      <c r="AM70" s="74">
        <v>71.400000000000006</v>
      </c>
      <c r="AN70" s="74">
        <v>71.760000000000005</v>
      </c>
      <c r="AO70" s="74">
        <v>72.14</v>
      </c>
      <c r="AP70" s="74">
        <v>72.55</v>
      </c>
      <c r="AQ70" s="74">
        <v>72.97</v>
      </c>
      <c r="AR70" s="74">
        <v>73.42</v>
      </c>
      <c r="AS70" s="74">
        <v>73.88</v>
      </c>
      <c r="AT70" s="74">
        <v>74.37</v>
      </c>
      <c r="AU70" s="74">
        <v>74.89</v>
      </c>
      <c r="AV70" s="74">
        <v>75.42</v>
      </c>
      <c r="AW70" s="74">
        <v>75.98</v>
      </c>
      <c r="AX70" s="74">
        <v>76.56</v>
      </c>
      <c r="AY70" s="74">
        <v>77.17</v>
      </c>
      <c r="AZ70" s="74">
        <v>77.790000000000006</v>
      </c>
      <c r="BA70" s="74">
        <v>78.569999999999993</v>
      </c>
      <c r="BB70" s="74">
        <v>79.11</v>
      </c>
      <c r="BC70" s="74">
        <v>79.900000000000006</v>
      </c>
      <c r="BD70" s="74">
        <v>80.510000000000005</v>
      </c>
      <c r="BE70" s="74">
        <v>81.31</v>
      </c>
      <c r="BF70" s="74">
        <v>82.13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66.209999999999994</v>
      </c>
      <c r="W71" s="74">
        <v>66.88</v>
      </c>
      <c r="X71" s="74">
        <v>67.23</v>
      </c>
      <c r="Y71" s="74">
        <v>67.489999999999995</v>
      </c>
      <c r="Z71" s="74">
        <v>67.75</v>
      </c>
      <c r="AA71" s="74">
        <v>68.010000000000005</v>
      </c>
      <c r="AB71" s="74">
        <v>68.260000000000005</v>
      </c>
      <c r="AC71" s="74">
        <v>68.52</v>
      </c>
      <c r="AD71" s="74">
        <v>68.77</v>
      </c>
      <c r="AE71" s="74">
        <v>69.02</v>
      </c>
      <c r="AF71" s="74">
        <v>69.27</v>
      </c>
      <c r="AG71" s="74">
        <v>69.53</v>
      </c>
      <c r="AH71" s="74">
        <v>69.78</v>
      </c>
      <c r="AI71" s="74">
        <v>70.040000000000006</v>
      </c>
      <c r="AJ71" s="74">
        <v>70.319999999999993</v>
      </c>
      <c r="AK71" s="74">
        <v>70.61</v>
      </c>
      <c r="AL71" s="74">
        <v>70.92</v>
      </c>
      <c r="AM71" s="74">
        <v>71.25</v>
      </c>
      <c r="AN71" s="74">
        <v>71.599999999999994</v>
      </c>
      <c r="AO71" s="74">
        <v>71.97</v>
      </c>
      <c r="AP71" s="74">
        <v>72.349999999999994</v>
      </c>
      <c r="AQ71" s="74">
        <v>72.760000000000005</v>
      </c>
      <c r="AR71" s="74">
        <v>73.19</v>
      </c>
      <c r="AS71" s="74">
        <v>73.64</v>
      </c>
      <c r="AT71" s="74">
        <v>74.11</v>
      </c>
      <c r="AU71" s="74">
        <v>74.599999999999994</v>
      </c>
      <c r="AV71" s="74">
        <v>75.12</v>
      </c>
      <c r="AW71" s="74">
        <v>75.650000000000006</v>
      </c>
      <c r="AX71" s="74">
        <v>76.209999999999994</v>
      </c>
      <c r="AY71" s="74">
        <v>76.790000000000006</v>
      </c>
      <c r="AZ71" s="74">
        <v>77.400000000000006</v>
      </c>
      <c r="BA71" s="74">
        <v>78.03</v>
      </c>
      <c r="BB71" s="74">
        <v>78.81</v>
      </c>
      <c r="BC71" s="74">
        <v>79.349999999999994</v>
      </c>
      <c r="BD71" s="74">
        <v>80.14</v>
      </c>
      <c r="BE71" s="74">
        <v>80.739999999999995</v>
      </c>
      <c r="BF71" s="74">
        <v>81.55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66.94</v>
      </c>
      <c r="X72" s="74">
        <v>67.19</v>
      </c>
      <c r="Y72" s="74">
        <v>67.45</v>
      </c>
      <c r="Z72" s="74">
        <v>67.709999999999994</v>
      </c>
      <c r="AA72" s="74">
        <v>67.959999999999994</v>
      </c>
      <c r="AB72" s="74">
        <v>68.209999999999994</v>
      </c>
      <c r="AC72" s="74">
        <v>68.459999999999994</v>
      </c>
      <c r="AD72" s="74">
        <v>68.709999999999994</v>
      </c>
      <c r="AE72" s="74">
        <v>68.95</v>
      </c>
      <c r="AF72" s="74">
        <v>69.2</v>
      </c>
      <c r="AG72" s="74">
        <v>69.45</v>
      </c>
      <c r="AH72" s="74">
        <v>69.69</v>
      </c>
      <c r="AI72" s="74">
        <v>69.94</v>
      </c>
      <c r="AJ72" s="74">
        <v>70.209999999999994</v>
      </c>
      <c r="AK72" s="74">
        <v>70.489999999999995</v>
      </c>
      <c r="AL72" s="74">
        <v>70.790000000000006</v>
      </c>
      <c r="AM72" s="74">
        <v>71.11</v>
      </c>
      <c r="AN72" s="74">
        <v>71.45</v>
      </c>
      <c r="AO72" s="74">
        <v>71.8</v>
      </c>
      <c r="AP72" s="74">
        <v>72.17</v>
      </c>
      <c r="AQ72" s="74">
        <v>72.56</v>
      </c>
      <c r="AR72" s="74">
        <v>72.97</v>
      </c>
      <c r="AS72" s="74">
        <v>73.400000000000006</v>
      </c>
      <c r="AT72" s="74">
        <v>73.849999999999994</v>
      </c>
      <c r="AU72" s="74">
        <v>74.33</v>
      </c>
      <c r="AV72" s="74">
        <v>74.819999999999993</v>
      </c>
      <c r="AW72" s="74">
        <v>75.34</v>
      </c>
      <c r="AX72" s="74">
        <v>75.87</v>
      </c>
      <c r="AY72" s="74">
        <v>76.430000000000007</v>
      </c>
      <c r="AZ72" s="74">
        <v>77.02</v>
      </c>
      <c r="BA72" s="74">
        <v>77.63</v>
      </c>
      <c r="BB72" s="74">
        <v>78.400000000000006</v>
      </c>
      <c r="BC72" s="74">
        <v>78.900000000000006</v>
      </c>
      <c r="BD72" s="74">
        <v>79.69</v>
      </c>
      <c r="BE72" s="74">
        <v>80.25</v>
      </c>
      <c r="BF72" s="74">
        <v>81.06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67.16</v>
      </c>
      <c r="Y73" s="74">
        <v>67.41</v>
      </c>
      <c r="Z73" s="74">
        <v>67.67</v>
      </c>
      <c r="AA73" s="74">
        <v>67.92</v>
      </c>
      <c r="AB73" s="74">
        <v>68.16</v>
      </c>
      <c r="AC73" s="74">
        <v>68.41</v>
      </c>
      <c r="AD73" s="74">
        <v>68.650000000000006</v>
      </c>
      <c r="AE73" s="74">
        <v>68.89</v>
      </c>
      <c r="AF73" s="74">
        <v>69.13</v>
      </c>
      <c r="AG73" s="74">
        <v>69.37</v>
      </c>
      <c r="AH73" s="74">
        <v>69.61</v>
      </c>
      <c r="AI73" s="74">
        <v>69.849999999999994</v>
      </c>
      <c r="AJ73" s="74">
        <v>70.11</v>
      </c>
      <c r="AK73" s="74">
        <v>70.38</v>
      </c>
      <c r="AL73" s="74">
        <v>70.67</v>
      </c>
      <c r="AM73" s="74">
        <v>70.98</v>
      </c>
      <c r="AN73" s="74">
        <v>71.3</v>
      </c>
      <c r="AO73" s="74">
        <v>71.64</v>
      </c>
      <c r="AP73" s="74">
        <v>71.989999999999995</v>
      </c>
      <c r="AQ73" s="74">
        <v>72.36</v>
      </c>
      <c r="AR73" s="74">
        <v>72.760000000000005</v>
      </c>
      <c r="AS73" s="74">
        <v>73.17</v>
      </c>
      <c r="AT73" s="74">
        <v>73.599999999999994</v>
      </c>
      <c r="AU73" s="74">
        <v>74.06</v>
      </c>
      <c r="AV73" s="74">
        <v>74.53</v>
      </c>
      <c r="AW73" s="74">
        <v>75.02</v>
      </c>
      <c r="AX73" s="74">
        <v>75.540000000000006</v>
      </c>
      <c r="AY73" s="74">
        <v>76.08</v>
      </c>
      <c r="AZ73" s="74">
        <v>76.64</v>
      </c>
      <c r="BA73" s="74">
        <v>77.22</v>
      </c>
      <c r="BB73" s="74">
        <v>77.83</v>
      </c>
      <c r="BC73" s="74">
        <v>78.61</v>
      </c>
      <c r="BD73" s="74">
        <v>79.099999999999994</v>
      </c>
      <c r="BE73" s="74">
        <v>79.89</v>
      </c>
      <c r="BF73" s="74">
        <v>80.45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67.38</v>
      </c>
      <c r="Z74" s="74">
        <v>67.63</v>
      </c>
      <c r="AA74" s="74">
        <v>67.87</v>
      </c>
      <c r="AB74" s="74">
        <v>68.11</v>
      </c>
      <c r="AC74" s="74">
        <v>68.349999999999994</v>
      </c>
      <c r="AD74" s="74">
        <v>68.59</v>
      </c>
      <c r="AE74" s="74">
        <v>68.83</v>
      </c>
      <c r="AF74" s="74">
        <v>69.06</v>
      </c>
      <c r="AG74" s="74">
        <v>69.3</v>
      </c>
      <c r="AH74" s="74">
        <v>69.53</v>
      </c>
      <c r="AI74" s="74">
        <v>69.77</v>
      </c>
      <c r="AJ74" s="74">
        <v>70.010000000000005</v>
      </c>
      <c r="AK74" s="74">
        <v>70.28</v>
      </c>
      <c r="AL74" s="74">
        <v>70.55</v>
      </c>
      <c r="AM74" s="74">
        <v>70.849999999999994</v>
      </c>
      <c r="AN74" s="74">
        <v>71.150000000000006</v>
      </c>
      <c r="AO74" s="74">
        <v>71.48</v>
      </c>
      <c r="AP74" s="74">
        <v>71.819999999999993</v>
      </c>
      <c r="AQ74" s="74">
        <v>72.180000000000007</v>
      </c>
      <c r="AR74" s="74">
        <v>72.55</v>
      </c>
      <c r="AS74" s="74">
        <v>72.95</v>
      </c>
      <c r="AT74" s="74">
        <v>73.36</v>
      </c>
      <c r="AU74" s="74">
        <v>73.790000000000006</v>
      </c>
      <c r="AV74" s="74">
        <v>74.25</v>
      </c>
      <c r="AW74" s="74">
        <v>74.72</v>
      </c>
      <c r="AX74" s="74">
        <v>75.22</v>
      </c>
      <c r="AY74" s="74">
        <v>75.73</v>
      </c>
      <c r="AZ74" s="74">
        <v>76.27</v>
      </c>
      <c r="BA74" s="74">
        <v>76.83</v>
      </c>
      <c r="BB74" s="74">
        <v>77.41</v>
      </c>
      <c r="BC74" s="74">
        <v>78.02</v>
      </c>
      <c r="BD74" s="74">
        <v>78.8</v>
      </c>
      <c r="BE74" s="74">
        <v>79.290000000000006</v>
      </c>
      <c r="BF74" s="74">
        <v>80.08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67.59</v>
      </c>
      <c r="AA75" s="74">
        <v>67.83</v>
      </c>
      <c r="AB75" s="74">
        <v>68.069999999999993</v>
      </c>
      <c r="AC75" s="74">
        <v>68.31</v>
      </c>
      <c r="AD75" s="74">
        <v>68.540000000000006</v>
      </c>
      <c r="AE75" s="74">
        <v>68.77</v>
      </c>
      <c r="AF75" s="74">
        <v>69</v>
      </c>
      <c r="AG75" s="74">
        <v>69.23</v>
      </c>
      <c r="AH75" s="74">
        <v>69.45</v>
      </c>
      <c r="AI75" s="74">
        <v>69.680000000000007</v>
      </c>
      <c r="AJ75" s="74">
        <v>69.92</v>
      </c>
      <c r="AK75" s="74">
        <v>70.180000000000007</v>
      </c>
      <c r="AL75" s="74">
        <v>70.44</v>
      </c>
      <c r="AM75" s="74">
        <v>70.72</v>
      </c>
      <c r="AN75" s="74">
        <v>71.02</v>
      </c>
      <c r="AO75" s="74">
        <v>71.33</v>
      </c>
      <c r="AP75" s="74">
        <v>71.650000000000006</v>
      </c>
      <c r="AQ75" s="74">
        <v>71.989999999999995</v>
      </c>
      <c r="AR75" s="74">
        <v>72.349999999999994</v>
      </c>
      <c r="AS75" s="74">
        <v>72.73</v>
      </c>
      <c r="AT75" s="74">
        <v>73.12</v>
      </c>
      <c r="AU75" s="74">
        <v>73.540000000000006</v>
      </c>
      <c r="AV75" s="74">
        <v>73.97</v>
      </c>
      <c r="AW75" s="74">
        <v>74.430000000000007</v>
      </c>
      <c r="AX75" s="74">
        <v>74.900000000000006</v>
      </c>
      <c r="AY75" s="74">
        <v>75.400000000000006</v>
      </c>
      <c r="AZ75" s="74">
        <v>75.91</v>
      </c>
      <c r="BA75" s="74">
        <v>76.45</v>
      </c>
      <c r="BB75" s="74">
        <v>77.010000000000005</v>
      </c>
      <c r="BC75" s="74">
        <v>77.59</v>
      </c>
      <c r="BD75" s="74">
        <v>78.2</v>
      </c>
      <c r="BE75" s="74">
        <v>78.98</v>
      </c>
      <c r="BF75" s="74">
        <v>79.459999999999994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67.790000000000006</v>
      </c>
      <c r="AB76" s="74">
        <v>68.03</v>
      </c>
      <c r="AC76" s="74">
        <v>68.260000000000005</v>
      </c>
      <c r="AD76" s="74">
        <v>68.489999999999995</v>
      </c>
      <c r="AE76" s="74">
        <v>68.709999999999994</v>
      </c>
      <c r="AF76" s="74">
        <v>68.94</v>
      </c>
      <c r="AG76" s="74">
        <v>69.16</v>
      </c>
      <c r="AH76" s="74">
        <v>69.38</v>
      </c>
      <c r="AI76" s="74">
        <v>69.599999999999994</v>
      </c>
      <c r="AJ76" s="74">
        <v>69.84</v>
      </c>
      <c r="AK76" s="74">
        <v>70.08</v>
      </c>
      <c r="AL76" s="74">
        <v>70.34</v>
      </c>
      <c r="AM76" s="74">
        <v>70.599999999999994</v>
      </c>
      <c r="AN76" s="74">
        <v>70.89</v>
      </c>
      <c r="AO76" s="74">
        <v>71.180000000000007</v>
      </c>
      <c r="AP76" s="74">
        <v>71.489999999999995</v>
      </c>
      <c r="AQ76" s="74">
        <v>71.819999999999993</v>
      </c>
      <c r="AR76" s="74">
        <v>72.16</v>
      </c>
      <c r="AS76" s="74">
        <v>72.52</v>
      </c>
      <c r="AT76" s="74">
        <v>72.900000000000006</v>
      </c>
      <c r="AU76" s="74">
        <v>73.290000000000006</v>
      </c>
      <c r="AV76" s="74">
        <v>73.709999999999994</v>
      </c>
      <c r="AW76" s="74">
        <v>74.14</v>
      </c>
      <c r="AX76" s="74">
        <v>74.59</v>
      </c>
      <c r="AY76" s="74">
        <v>75.069999999999993</v>
      </c>
      <c r="AZ76" s="74">
        <v>75.56</v>
      </c>
      <c r="BA76" s="74">
        <v>76.08</v>
      </c>
      <c r="BB76" s="74">
        <v>76.62</v>
      </c>
      <c r="BC76" s="74">
        <v>77.17</v>
      </c>
      <c r="BD76" s="74">
        <v>77.75</v>
      </c>
      <c r="BE76" s="74">
        <v>78.36</v>
      </c>
      <c r="BF76" s="74">
        <v>79.14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67.98</v>
      </c>
      <c r="AC77" s="74">
        <v>68.209999999999994</v>
      </c>
      <c r="AD77" s="74">
        <v>68.44</v>
      </c>
      <c r="AE77" s="74">
        <v>68.66</v>
      </c>
      <c r="AF77" s="74">
        <v>68.88</v>
      </c>
      <c r="AG77" s="74">
        <v>69.099999999999994</v>
      </c>
      <c r="AH77" s="74">
        <v>69.31</v>
      </c>
      <c r="AI77" s="74">
        <v>69.53</v>
      </c>
      <c r="AJ77" s="74">
        <v>69.75</v>
      </c>
      <c r="AK77" s="74">
        <v>69.989999999999995</v>
      </c>
      <c r="AL77" s="74">
        <v>70.23</v>
      </c>
      <c r="AM77" s="74">
        <v>70.489999999999995</v>
      </c>
      <c r="AN77" s="74">
        <v>70.760000000000005</v>
      </c>
      <c r="AO77" s="74">
        <v>71.05</v>
      </c>
      <c r="AP77" s="74">
        <v>71.34</v>
      </c>
      <c r="AQ77" s="74">
        <v>71.650000000000006</v>
      </c>
      <c r="AR77" s="74">
        <v>71.98</v>
      </c>
      <c r="AS77" s="74">
        <v>72.319999999999993</v>
      </c>
      <c r="AT77" s="74">
        <v>72.680000000000007</v>
      </c>
      <c r="AU77" s="74">
        <v>73.06</v>
      </c>
      <c r="AV77" s="74">
        <v>73.45</v>
      </c>
      <c r="AW77" s="74">
        <v>73.87</v>
      </c>
      <c r="AX77" s="74">
        <v>74.3</v>
      </c>
      <c r="AY77" s="74">
        <v>74.75</v>
      </c>
      <c r="AZ77" s="74">
        <v>75.22</v>
      </c>
      <c r="BA77" s="74">
        <v>75.72</v>
      </c>
      <c r="BB77" s="74">
        <v>76.23</v>
      </c>
      <c r="BC77" s="74">
        <v>76.77</v>
      </c>
      <c r="BD77" s="74">
        <v>77.319999999999993</v>
      </c>
      <c r="BE77" s="74">
        <v>77.900000000000006</v>
      </c>
      <c r="BF77" s="74">
        <v>78.5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U2:AA2"/>
    <mergeCell ref="AE2:AK2"/>
    <mergeCell ref="AO2:AU2"/>
    <mergeCell ref="AY2:BE2"/>
    <mergeCell ref="J3:P3"/>
    <mergeCell ref="U3:AA3"/>
    <mergeCell ref="AE3:AK3"/>
    <mergeCell ref="AO3:AU3"/>
    <mergeCell ref="AY3:BE3"/>
    <mergeCell ref="J2:P2"/>
    <mergeCell ref="U4:AA4"/>
    <mergeCell ref="AE4:AK4"/>
    <mergeCell ref="AO4:AU4"/>
    <mergeCell ref="AY4:BE4"/>
    <mergeCell ref="J5:P5"/>
    <mergeCell ref="U5:AA5"/>
    <mergeCell ref="AE5:AK5"/>
    <mergeCell ref="AO5:AU5"/>
    <mergeCell ref="AY5:BE5"/>
    <mergeCell ref="J4:P4"/>
    <mergeCell ref="U6:AA6"/>
    <mergeCell ref="AE6:AK6"/>
    <mergeCell ref="AO6:AU6"/>
    <mergeCell ref="AY6:BE6"/>
    <mergeCell ref="J6:P6"/>
    <mergeCell ref="S8:U8"/>
    <mergeCell ref="AC8:AE8"/>
    <mergeCell ref="AM8:AO8"/>
    <mergeCell ref="AW8:AY8"/>
    <mergeCell ref="I8:K8"/>
    <mergeCell ref="C8:E8"/>
    <mergeCell ref="C2:H2"/>
    <mergeCell ref="C3:H3"/>
    <mergeCell ref="C4:H4"/>
    <mergeCell ref="C5:H5"/>
    <mergeCell ref="C6:H7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ER116"/>
  <sheetViews>
    <sheetView view="pageBreakPreview" topLeftCell="A8" zoomScaleNormal="100" zoomScaleSheetLayoutView="100" workbookViewId="0">
      <pane xSplit="2" topLeftCell="C1" activePane="topRight" state="frozen"/>
      <selection activeCell="A21" sqref="A21"/>
      <selection pane="topRight" activeCell="F18" sqref="F18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7" t="s">
        <v>23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J2</f>
        <v>SBI LIFE - SWARNA JEEVAN (111N049V0X)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/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tr">
        <f>J3</f>
        <v>Annexure 1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tr">
        <f>J4</f>
        <v xml:space="preserve"> Group Immediate Annuity Rates P.A. Payable Monthly</v>
      </c>
      <c r="V4" s="85"/>
      <c r="W4" s="85"/>
      <c r="X4" s="85"/>
      <c r="Y4" s="85"/>
      <c r="Z4" s="85"/>
      <c r="AA4" s="86"/>
      <c r="AE4" s="84" t="str">
        <f>J4</f>
        <v xml:space="preserve"> Group Immediate Annuity Rates P.A. Payable Monthly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6</v>
      </c>
      <c r="V5" s="85"/>
      <c r="W5" s="85"/>
      <c r="X5" s="85"/>
      <c r="Y5" s="85"/>
      <c r="Z5" s="85"/>
      <c r="AA5" s="86"/>
      <c r="AE5" s="84" t="s">
        <v>6</v>
      </c>
      <c r="AF5" s="85"/>
      <c r="AG5" s="85"/>
      <c r="AH5" s="85"/>
      <c r="AI5" s="85"/>
      <c r="AJ5" s="85"/>
      <c r="AK5" s="86"/>
      <c r="AO5" s="84" t="s">
        <v>6</v>
      </c>
      <c r="AP5" s="85"/>
      <c r="AQ5" s="85"/>
      <c r="AR5" s="85"/>
      <c r="AS5" s="85"/>
      <c r="AT5" s="85"/>
      <c r="AU5" s="86"/>
      <c r="AY5" s="84" t="s">
        <v>6</v>
      </c>
      <c r="AZ5" s="85"/>
      <c r="BA5" s="85"/>
      <c r="BB5" s="85"/>
      <c r="BC5" s="85"/>
      <c r="BD5" s="85"/>
      <c r="BE5" s="86"/>
    </row>
    <row r="6" spans="1:148" ht="16.5" thickBot="1">
      <c r="B6" s="15"/>
      <c r="C6" s="105" t="s">
        <v>19</v>
      </c>
      <c r="D6" s="105"/>
      <c r="E6" s="105"/>
      <c r="F6" s="105"/>
      <c r="G6" s="105"/>
      <c r="H6" s="105"/>
      <c r="J6" s="81" t="s">
        <v>19</v>
      </c>
      <c r="K6" s="82"/>
      <c r="L6" s="82"/>
      <c r="M6" s="82"/>
      <c r="N6" s="82"/>
      <c r="O6" s="82"/>
      <c r="P6" s="83"/>
      <c r="T6" s="8"/>
      <c r="U6" s="81" t="str">
        <f>J6</f>
        <v>Life and Last Survivor with refund of purchase price - 100% Income</v>
      </c>
      <c r="V6" s="82"/>
      <c r="W6" s="82"/>
      <c r="X6" s="82"/>
      <c r="Y6" s="82"/>
      <c r="Z6" s="82"/>
      <c r="AA6" s="83"/>
      <c r="AE6" s="106" t="str">
        <f>$J$6</f>
        <v>Life and Last Survivor with refund of purchase price - 100% Income</v>
      </c>
      <c r="AF6" s="107"/>
      <c r="AG6" s="107"/>
      <c r="AH6" s="107"/>
      <c r="AI6" s="107"/>
      <c r="AJ6" s="107"/>
      <c r="AK6" s="108"/>
      <c r="AO6" s="109" t="str">
        <f>$J$6</f>
        <v>Life and Last Survivor with refund of purchase price - 100% Income</v>
      </c>
      <c r="AP6" s="110"/>
      <c r="AQ6" s="110"/>
      <c r="AR6" s="110"/>
      <c r="AS6" s="110"/>
      <c r="AT6" s="110"/>
      <c r="AU6" s="111"/>
      <c r="AY6" s="109" t="str">
        <f>$J$6</f>
        <v>Life and Last Survivor with refund of purchase price - 100% Income</v>
      </c>
      <c r="AZ6" s="110"/>
      <c r="BA6" s="110"/>
      <c r="BB6" s="110"/>
      <c r="BC6" s="110"/>
      <c r="BD6" s="110"/>
      <c r="BE6" s="111"/>
    </row>
    <row r="7" spans="1:148" ht="13.5" thickBot="1">
      <c r="C7" s="105"/>
      <c r="D7" s="105"/>
      <c r="E7" s="105"/>
      <c r="F7" s="105"/>
      <c r="G7" s="105"/>
      <c r="H7" s="105"/>
    </row>
    <row r="8" spans="1:148" ht="30" customHeight="1" thickBot="1">
      <c r="C8" s="99" t="s">
        <v>1</v>
      </c>
      <c r="D8" s="100"/>
      <c r="E8" s="101"/>
      <c r="F8" s="15"/>
      <c r="G8" s="15"/>
      <c r="H8" s="15"/>
      <c r="I8" s="99" t="s">
        <v>1</v>
      </c>
      <c r="J8" s="100"/>
      <c r="K8" s="101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7">
        <v>56.64</v>
      </c>
      <c r="D10" s="77">
        <v>56.69</v>
      </c>
      <c r="E10" s="77">
        <v>56.73</v>
      </c>
      <c r="F10" s="77">
        <v>56.76</v>
      </c>
      <c r="G10" s="77">
        <v>56.8</v>
      </c>
      <c r="H10" s="77">
        <v>56.83</v>
      </c>
      <c r="I10" s="77">
        <v>56.87</v>
      </c>
      <c r="J10" s="77">
        <v>56.9</v>
      </c>
      <c r="K10" s="77">
        <v>56.92</v>
      </c>
      <c r="L10" s="77">
        <v>56.95</v>
      </c>
      <c r="M10" s="77">
        <v>56.98</v>
      </c>
      <c r="N10" s="77">
        <v>57</v>
      </c>
      <c r="O10" s="77">
        <v>57.03</v>
      </c>
      <c r="P10" s="77">
        <v>57.05</v>
      </c>
      <c r="Q10" s="77">
        <v>57.07</v>
      </c>
      <c r="R10" s="77">
        <v>57.09</v>
      </c>
      <c r="S10" s="77">
        <v>57.1</v>
      </c>
      <c r="T10" s="77">
        <v>57.12</v>
      </c>
      <c r="U10" s="77">
        <v>57.14</v>
      </c>
      <c r="V10" s="77" t="s">
        <v>73</v>
      </c>
      <c r="W10" s="77" t="s">
        <v>73</v>
      </c>
      <c r="X10" s="77" t="s">
        <v>73</v>
      </c>
      <c r="Y10" s="77" t="s">
        <v>73</v>
      </c>
      <c r="Z10" s="77" t="s">
        <v>73</v>
      </c>
      <c r="AA10" s="77" t="s">
        <v>73</v>
      </c>
      <c r="AB10" s="77" t="s">
        <v>73</v>
      </c>
      <c r="AC10" s="77" t="s">
        <v>73</v>
      </c>
      <c r="AD10" s="77" t="s">
        <v>73</v>
      </c>
      <c r="AE10" s="77" t="s">
        <v>73</v>
      </c>
      <c r="AF10" s="77" t="s">
        <v>73</v>
      </c>
      <c r="AG10" s="77" t="s">
        <v>73</v>
      </c>
      <c r="AH10" s="77" t="s">
        <v>73</v>
      </c>
      <c r="AI10" s="77" t="s">
        <v>73</v>
      </c>
      <c r="AJ10" s="77" t="s">
        <v>73</v>
      </c>
      <c r="AK10" s="77" t="s">
        <v>73</v>
      </c>
      <c r="AL10" s="77" t="s">
        <v>73</v>
      </c>
      <c r="AM10" s="77" t="s">
        <v>73</v>
      </c>
      <c r="AN10" s="77" t="s">
        <v>73</v>
      </c>
      <c r="AO10" s="77" t="s">
        <v>73</v>
      </c>
      <c r="AP10" s="77" t="s">
        <v>73</v>
      </c>
      <c r="AQ10" s="77" t="s">
        <v>73</v>
      </c>
      <c r="AR10" s="77" t="s">
        <v>73</v>
      </c>
      <c r="AS10" s="77" t="s">
        <v>73</v>
      </c>
      <c r="AT10" s="77" t="s">
        <v>73</v>
      </c>
      <c r="AU10" s="77" t="s">
        <v>73</v>
      </c>
      <c r="AV10" s="77" t="s">
        <v>73</v>
      </c>
      <c r="AW10" s="77" t="s">
        <v>73</v>
      </c>
      <c r="AX10" s="77" t="s">
        <v>73</v>
      </c>
      <c r="AY10" s="77" t="s">
        <v>73</v>
      </c>
      <c r="AZ10" s="77" t="s">
        <v>73</v>
      </c>
      <c r="BA10" s="77" t="s">
        <v>73</v>
      </c>
      <c r="BB10" s="77" t="s">
        <v>73</v>
      </c>
      <c r="BC10" s="77" t="s">
        <v>73</v>
      </c>
      <c r="BD10" s="77" t="s">
        <v>73</v>
      </c>
      <c r="BE10" s="77" t="s">
        <v>73</v>
      </c>
      <c r="BF10" s="77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7">
        <v>56.74</v>
      </c>
      <c r="D11" s="77">
        <v>56.79</v>
      </c>
      <c r="E11" s="77">
        <v>56.83</v>
      </c>
      <c r="F11" s="77">
        <v>56.87</v>
      </c>
      <c r="G11" s="77">
        <v>56.91</v>
      </c>
      <c r="H11" s="77">
        <v>56.94</v>
      </c>
      <c r="I11" s="77">
        <v>56.98</v>
      </c>
      <c r="J11" s="77">
        <v>57.01</v>
      </c>
      <c r="K11" s="77">
        <v>57.04</v>
      </c>
      <c r="L11" s="77">
        <v>57.07</v>
      </c>
      <c r="M11" s="77">
        <v>57.1</v>
      </c>
      <c r="N11" s="77">
        <v>57.13</v>
      </c>
      <c r="O11" s="77">
        <v>57.15</v>
      </c>
      <c r="P11" s="77">
        <v>57.17</v>
      </c>
      <c r="Q11" s="77">
        <v>57.2</v>
      </c>
      <c r="R11" s="77">
        <v>57.22</v>
      </c>
      <c r="S11" s="77">
        <v>57.23</v>
      </c>
      <c r="T11" s="77">
        <v>57.25</v>
      </c>
      <c r="U11" s="77">
        <v>57.27</v>
      </c>
      <c r="V11" s="77">
        <v>57.28</v>
      </c>
      <c r="W11" s="77" t="s">
        <v>73</v>
      </c>
      <c r="X11" s="77" t="s">
        <v>73</v>
      </c>
      <c r="Y11" s="77" t="s">
        <v>73</v>
      </c>
      <c r="Z11" s="77" t="s">
        <v>73</v>
      </c>
      <c r="AA11" s="77" t="s">
        <v>73</v>
      </c>
      <c r="AB11" s="77" t="s">
        <v>73</v>
      </c>
      <c r="AC11" s="77" t="s">
        <v>73</v>
      </c>
      <c r="AD11" s="77" t="s">
        <v>73</v>
      </c>
      <c r="AE11" s="77" t="s">
        <v>73</v>
      </c>
      <c r="AF11" s="77" t="s">
        <v>73</v>
      </c>
      <c r="AG11" s="77" t="s">
        <v>73</v>
      </c>
      <c r="AH11" s="77" t="s">
        <v>73</v>
      </c>
      <c r="AI11" s="77" t="s">
        <v>73</v>
      </c>
      <c r="AJ11" s="77" t="s">
        <v>73</v>
      </c>
      <c r="AK11" s="77" t="s">
        <v>73</v>
      </c>
      <c r="AL11" s="77" t="s">
        <v>73</v>
      </c>
      <c r="AM11" s="77" t="s">
        <v>73</v>
      </c>
      <c r="AN11" s="77" t="s">
        <v>73</v>
      </c>
      <c r="AO11" s="77" t="s">
        <v>73</v>
      </c>
      <c r="AP11" s="77" t="s">
        <v>73</v>
      </c>
      <c r="AQ11" s="77" t="s">
        <v>73</v>
      </c>
      <c r="AR11" s="77" t="s">
        <v>73</v>
      </c>
      <c r="AS11" s="77" t="s">
        <v>73</v>
      </c>
      <c r="AT11" s="77" t="s">
        <v>73</v>
      </c>
      <c r="AU11" s="77" t="s">
        <v>73</v>
      </c>
      <c r="AV11" s="77" t="s">
        <v>73</v>
      </c>
      <c r="AW11" s="77" t="s">
        <v>73</v>
      </c>
      <c r="AX11" s="77" t="s">
        <v>73</v>
      </c>
      <c r="AY11" s="77" t="s">
        <v>73</v>
      </c>
      <c r="AZ11" s="77" t="s">
        <v>73</v>
      </c>
      <c r="BA11" s="77" t="s">
        <v>73</v>
      </c>
      <c r="BB11" s="77" t="s">
        <v>73</v>
      </c>
      <c r="BC11" s="77" t="s">
        <v>73</v>
      </c>
      <c r="BD11" s="77" t="s">
        <v>73</v>
      </c>
      <c r="BE11" s="77" t="s">
        <v>73</v>
      </c>
      <c r="BF11" s="77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7">
        <v>56.84</v>
      </c>
      <c r="D12" s="77">
        <v>56.89</v>
      </c>
      <c r="E12" s="77">
        <v>56.93</v>
      </c>
      <c r="F12" s="77">
        <v>56.97</v>
      </c>
      <c r="G12" s="77">
        <v>57.02</v>
      </c>
      <c r="H12" s="77">
        <v>57.05</v>
      </c>
      <c r="I12" s="77">
        <v>57.09</v>
      </c>
      <c r="J12" s="77">
        <v>57.13</v>
      </c>
      <c r="K12" s="77">
        <v>57.16</v>
      </c>
      <c r="L12" s="77">
        <v>57.19</v>
      </c>
      <c r="M12" s="77">
        <v>57.22</v>
      </c>
      <c r="N12" s="77">
        <v>57.25</v>
      </c>
      <c r="O12" s="77">
        <v>57.28</v>
      </c>
      <c r="P12" s="77">
        <v>57.3</v>
      </c>
      <c r="Q12" s="77">
        <v>57.33</v>
      </c>
      <c r="R12" s="77">
        <v>57.35</v>
      </c>
      <c r="S12" s="77">
        <v>57.37</v>
      </c>
      <c r="T12" s="77">
        <v>57.39</v>
      </c>
      <c r="U12" s="77">
        <v>57.41</v>
      </c>
      <c r="V12" s="77">
        <v>57.42</v>
      </c>
      <c r="W12" s="77">
        <v>57.79</v>
      </c>
      <c r="X12" s="77" t="s">
        <v>73</v>
      </c>
      <c r="Y12" s="77" t="s">
        <v>73</v>
      </c>
      <c r="Z12" s="77" t="s">
        <v>73</v>
      </c>
      <c r="AA12" s="77" t="s">
        <v>73</v>
      </c>
      <c r="AB12" s="77" t="s">
        <v>73</v>
      </c>
      <c r="AC12" s="77" t="s">
        <v>73</v>
      </c>
      <c r="AD12" s="77" t="s">
        <v>73</v>
      </c>
      <c r="AE12" s="77" t="s">
        <v>73</v>
      </c>
      <c r="AF12" s="77" t="s">
        <v>73</v>
      </c>
      <c r="AG12" s="77" t="s">
        <v>73</v>
      </c>
      <c r="AH12" s="77" t="s">
        <v>73</v>
      </c>
      <c r="AI12" s="77" t="s">
        <v>73</v>
      </c>
      <c r="AJ12" s="77" t="s">
        <v>73</v>
      </c>
      <c r="AK12" s="77" t="s">
        <v>73</v>
      </c>
      <c r="AL12" s="77" t="s">
        <v>73</v>
      </c>
      <c r="AM12" s="77" t="s">
        <v>73</v>
      </c>
      <c r="AN12" s="77" t="s">
        <v>73</v>
      </c>
      <c r="AO12" s="77" t="s">
        <v>73</v>
      </c>
      <c r="AP12" s="77" t="s">
        <v>73</v>
      </c>
      <c r="AQ12" s="77" t="s">
        <v>73</v>
      </c>
      <c r="AR12" s="77" t="s">
        <v>73</v>
      </c>
      <c r="AS12" s="77" t="s">
        <v>73</v>
      </c>
      <c r="AT12" s="77" t="s">
        <v>73</v>
      </c>
      <c r="AU12" s="77" t="s">
        <v>73</v>
      </c>
      <c r="AV12" s="77" t="s">
        <v>73</v>
      </c>
      <c r="AW12" s="77" t="s">
        <v>73</v>
      </c>
      <c r="AX12" s="77" t="s">
        <v>73</v>
      </c>
      <c r="AY12" s="77" t="s">
        <v>73</v>
      </c>
      <c r="AZ12" s="77" t="s">
        <v>73</v>
      </c>
      <c r="BA12" s="77" t="s">
        <v>73</v>
      </c>
      <c r="BB12" s="77" t="s">
        <v>73</v>
      </c>
      <c r="BC12" s="77" t="s">
        <v>73</v>
      </c>
      <c r="BD12" s="77" t="s">
        <v>73</v>
      </c>
      <c r="BE12" s="77" t="s">
        <v>73</v>
      </c>
      <c r="BF12" s="77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7">
        <v>56.94</v>
      </c>
      <c r="D13" s="77">
        <v>56.99</v>
      </c>
      <c r="E13" s="77">
        <v>57.03</v>
      </c>
      <c r="F13" s="77">
        <v>57.08</v>
      </c>
      <c r="G13" s="77">
        <v>57.12</v>
      </c>
      <c r="H13" s="77">
        <v>57.16</v>
      </c>
      <c r="I13" s="77">
        <v>57.2</v>
      </c>
      <c r="J13" s="77">
        <v>57.24</v>
      </c>
      <c r="K13" s="77">
        <v>57.28</v>
      </c>
      <c r="L13" s="77">
        <v>57.31</v>
      </c>
      <c r="M13" s="77">
        <v>57.34</v>
      </c>
      <c r="N13" s="77">
        <v>57.37</v>
      </c>
      <c r="O13" s="77">
        <v>57.4</v>
      </c>
      <c r="P13" s="77">
        <v>57.43</v>
      </c>
      <c r="Q13" s="77">
        <v>57.46</v>
      </c>
      <c r="R13" s="77">
        <v>57.48</v>
      </c>
      <c r="S13" s="77">
        <v>57.5</v>
      </c>
      <c r="T13" s="77">
        <v>57.52</v>
      </c>
      <c r="U13" s="77">
        <v>57.54</v>
      </c>
      <c r="V13" s="77">
        <v>57.56</v>
      </c>
      <c r="W13" s="77">
        <v>57.94</v>
      </c>
      <c r="X13" s="77">
        <v>57.95</v>
      </c>
      <c r="Y13" s="77" t="s">
        <v>73</v>
      </c>
      <c r="Z13" s="77" t="s">
        <v>73</v>
      </c>
      <c r="AA13" s="77" t="s">
        <v>73</v>
      </c>
      <c r="AB13" s="77" t="s">
        <v>73</v>
      </c>
      <c r="AC13" s="77" t="s">
        <v>73</v>
      </c>
      <c r="AD13" s="77" t="s">
        <v>73</v>
      </c>
      <c r="AE13" s="77" t="s">
        <v>73</v>
      </c>
      <c r="AF13" s="77" t="s">
        <v>73</v>
      </c>
      <c r="AG13" s="77" t="s">
        <v>73</v>
      </c>
      <c r="AH13" s="77" t="s">
        <v>73</v>
      </c>
      <c r="AI13" s="77" t="s">
        <v>73</v>
      </c>
      <c r="AJ13" s="77" t="s">
        <v>73</v>
      </c>
      <c r="AK13" s="77" t="s">
        <v>73</v>
      </c>
      <c r="AL13" s="77" t="s">
        <v>73</v>
      </c>
      <c r="AM13" s="77" t="s">
        <v>73</v>
      </c>
      <c r="AN13" s="77" t="s">
        <v>73</v>
      </c>
      <c r="AO13" s="77" t="s">
        <v>73</v>
      </c>
      <c r="AP13" s="77" t="s">
        <v>73</v>
      </c>
      <c r="AQ13" s="77" t="s">
        <v>73</v>
      </c>
      <c r="AR13" s="77" t="s">
        <v>73</v>
      </c>
      <c r="AS13" s="77" t="s">
        <v>73</v>
      </c>
      <c r="AT13" s="77" t="s">
        <v>73</v>
      </c>
      <c r="AU13" s="77" t="s">
        <v>73</v>
      </c>
      <c r="AV13" s="77" t="s">
        <v>73</v>
      </c>
      <c r="AW13" s="77" t="s">
        <v>73</v>
      </c>
      <c r="AX13" s="77" t="s">
        <v>73</v>
      </c>
      <c r="AY13" s="77" t="s">
        <v>73</v>
      </c>
      <c r="AZ13" s="77" t="s">
        <v>73</v>
      </c>
      <c r="BA13" s="77" t="s">
        <v>73</v>
      </c>
      <c r="BB13" s="77" t="s">
        <v>73</v>
      </c>
      <c r="BC13" s="77" t="s">
        <v>73</v>
      </c>
      <c r="BD13" s="77" t="s">
        <v>73</v>
      </c>
      <c r="BE13" s="77" t="s">
        <v>73</v>
      </c>
      <c r="BF13" s="77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7">
        <v>57.03</v>
      </c>
      <c r="D14" s="77">
        <v>57.08</v>
      </c>
      <c r="E14" s="77">
        <v>57.13</v>
      </c>
      <c r="F14" s="77">
        <v>57.18</v>
      </c>
      <c r="G14" s="77">
        <v>57.23</v>
      </c>
      <c r="H14" s="77">
        <v>57.27</v>
      </c>
      <c r="I14" s="77">
        <v>57.32</v>
      </c>
      <c r="J14" s="77">
        <v>57.36</v>
      </c>
      <c r="K14" s="77">
        <v>57.4</v>
      </c>
      <c r="L14" s="77">
        <v>57.43</v>
      </c>
      <c r="M14" s="77">
        <v>57.47</v>
      </c>
      <c r="N14" s="77">
        <v>57.5</v>
      </c>
      <c r="O14" s="77">
        <v>57.53</v>
      </c>
      <c r="P14" s="77">
        <v>57.56</v>
      </c>
      <c r="Q14" s="77">
        <v>57.59</v>
      </c>
      <c r="R14" s="77">
        <v>57.61</v>
      </c>
      <c r="S14" s="77">
        <v>57.64</v>
      </c>
      <c r="T14" s="77">
        <v>57.66</v>
      </c>
      <c r="U14" s="77">
        <v>57.68</v>
      </c>
      <c r="V14" s="77">
        <v>57.7</v>
      </c>
      <c r="W14" s="77">
        <v>58.09</v>
      </c>
      <c r="X14" s="77">
        <v>58.1</v>
      </c>
      <c r="Y14" s="77">
        <v>58.12</v>
      </c>
      <c r="Z14" s="77" t="s">
        <v>73</v>
      </c>
      <c r="AA14" s="77" t="s">
        <v>73</v>
      </c>
      <c r="AB14" s="77" t="s">
        <v>73</v>
      </c>
      <c r="AC14" s="77" t="s">
        <v>73</v>
      </c>
      <c r="AD14" s="77" t="s">
        <v>73</v>
      </c>
      <c r="AE14" s="77" t="s">
        <v>73</v>
      </c>
      <c r="AF14" s="77" t="s">
        <v>73</v>
      </c>
      <c r="AG14" s="77" t="s">
        <v>73</v>
      </c>
      <c r="AH14" s="77" t="s">
        <v>73</v>
      </c>
      <c r="AI14" s="77" t="s">
        <v>73</v>
      </c>
      <c r="AJ14" s="77" t="s">
        <v>73</v>
      </c>
      <c r="AK14" s="77" t="s">
        <v>73</v>
      </c>
      <c r="AL14" s="77" t="s">
        <v>73</v>
      </c>
      <c r="AM14" s="77" t="s">
        <v>73</v>
      </c>
      <c r="AN14" s="77" t="s">
        <v>73</v>
      </c>
      <c r="AO14" s="77" t="s">
        <v>73</v>
      </c>
      <c r="AP14" s="77" t="s">
        <v>73</v>
      </c>
      <c r="AQ14" s="77" t="s">
        <v>73</v>
      </c>
      <c r="AR14" s="77" t="s">
        <v>73</v>
      </c>
      <c r="AS14" s="77" t="s">
        <v>73</v>
      </c>
      <c r="AT14" s="77" t="s">
        <v>73</v>
      </c>
      <c r="AU14" s="77" t="s">
        <v>73</v>
      </c>
      <c r="AV14" s="77" t="s">
        <v>73</v>
      </c>
      <c r="AW14" s="77" t="s">
        <v>73</v>
      </c>
      <c r="AX14" s="77" t="s">
        <v>73</v>
      </c>
      <c r="AY14" s="77" t="s">
        <v>73</v>
      </c>
      <c r="AZ14" s="77" t="s">
        <v>73</v>
      </c>
      <c r="BA14" s="77" t="s">
        <v>73</v>
      </c>
      <c r="BB14" s="77" t="s">
        <v>73</v>
      </c>
      <c r="BC14" s="77" t="s">
        <v>73</v>
      </c>
      <c r="BD14" s="77" t="s">
        <v>73</v>
      </c>
      <c r="BE14" s="77" t="s">
        <v>73</v>
      </c>
      <c r="BF14" s="77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7">
        <v>57.13</v>
      </c>
      <c r="D15" s="77">
        <v>57.18</v>
      </c>
      <c r="E15" s="77">
        <v>57.23</v>
      </c>
      <c r="F15" s="77">
        <v>57.29</v>
      </c>
      <c r="G15" s="77">
        <v>57.34</v>
      </c>
      <c r="H15" s="77">
        <v>57.38</v>
      </c>
      <c r="I15" s="77">
        <v>57.43</v>
      </c>
      <c r="J15" s="77">
        <v>57.47</v>
      </c>
      <c r="K15" s="77">
        <v>57.51</v>
      </c>
      <c r="L15" s="77">
        <v>57.55</v>
      </c>
      <c r="M15" s="77">
        <v>57.59</v>
      </c>
      <c r="N15" s="77">
        <v>57.62</v>
      </c>
      <c r="O15" s="77">
        <v>57.66</v>
      </c>
      <c r="P15" s="77">
        <v>57.69</v>
      </c>
      <c r="Q15" s="77">
        <v>57.72</v>
      </c>
      <c r="R15" s="77">
        <v>57.75</v>
      </c>
      <c r="S15" s="77">
        <v>57.77</v>
      </c>
      <c r="T15" s="77">
        <v>57.8</v>
      </c>
      <c r="U15" s="77">
        <v>57.82</v>
      </c>
      <c r="V15" s="77">
        <v>57.84</v>
      </c>
      <c r="W15" s="77">
        <v>58.23</v>
      </c>
      <c r="X15" s="77">
        <v>58.25</v>
      </c>
      <c r="Y15" s="77">
        <v>58.27</v>
      </c>
      <c r="Z15" s="77">
        <v>58.28</v>
      </c>
      <c r="AA15" s="77" t="s">
        <v>73</v>
      </c>
      <c r="AB15" s="77" t="s">
        <v>73</v>
      </c>
      <c r="AC15" s="77" t="s">
        <v>73</v>
      </c>
      <c r="AD15" s="77" t="s">
        <v>73</v>
      </c>
      <c r="AE15" s="77" t="s">
        <v>73</v>
      </c>
      <c r="AF15" s="77" t="s">
        <v>73</v>
      </c>
      <c r="AG15" s="77" t="s">
        <v>73</v>
      </c>
      <c r="AH15" s="77" t="s">
        <v>73</v>
      </c>
      <c r="AI15" s="77" t="s">
        <v>73</v>
      </c>
      <c r="AJ15" s="77" t="s">
        <v>73</v>
      </c>
      <c r="AK15" s="77" t="s">
        <v>73</v>
      </c>
      <c r="AL15" s="77" t="s">
        <v>73</v>
      </c>
      <c r="AM15" s="77" t="s">
        <v>73</v>
      </c>
      <c r="AN15" s="77" t="s">
        <v>73</v>
      </c>
      <c r="AO15" s="77" t="s">
        <v>73</v>
      </c>
      <c r="AP15" s="77" t="s">
        <v>73</v>
      </c>
      <c r="AQ15" s="77" t="s">
        <v>73</v>
      </c>
      <c r="AR15" s="77" t="s">
        <v>73</v>
      </c>
      <c r="AS15" s="77" t="s">
        <v>73</v>
      </c>
      <c r="AT15" s="77" t="s">
        <v>73</v>
      </c>
      <c r="AU15" s="77" t="s">
        <v>73</v>
      </c>
      <c r="AV15" s="77" t="s">
        <v>73</v>
      </c>
      <c r="AW15" s="77" t="s">
        <v>73</v>
      </c>
      <c r="AX15" s="77" t="s">
        <v>73</v>
      </c>
      <c r="AY15" s="77" t="s">
        <v>73</v>
      </c>
      <c r="AZ15" s="77" t="s">
        <v>73</v>
      </c>
      <c r="BA15" s="77" t="s">
        <v>73</v>
      </c>
      <c r="BB15" s="77" t="s">
        <v>73</v>
      </c>
      <c r="BC15" s="77" t="s">
        <v>73</v>
      </c>
      <c r="BD15" s="77" t="s">
        <v>73</v>
      </c>
      <c r="BE15" s="77" t="s">
        <v>73</v>
      </c>
      <c r="BF15" s="77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7">
        <v>57.22</v>
      </c>
      <c r="D16" s="77">
        <v>57.28</v>
      </c>
      <c r="E16" s="77">
        <v>57.33</v>
      </c>
      <c r="F16" s="77">
        <v>57.39</v>
      </c>
      <c r="G16" s="77">
        <v>57.44</v>
      </c>
      <c r="H16" s="77">
        <v>57.49</v>
      </c>
      <c r="I16" s="77">
        <v>57.54</v>
      </c>
      <c r="J16" s="77">
        <v>57.59</v>
      </c>
      <c r="K16" s="77">
        <v>57.63</v>
      </c>
      <c r="L16" s="77">
        <v>57.67</v>
      </c>
      <c r="M16" s="77">
        <v>57.71</v>
      </c>
      <c r="N16" s="77">
        <v>57.75</v>
      </c>
      <c r="O16" s="77">
        <v>57.79</v>
      </c>
      <c r="P16" s="77">
        <v>57.82</v>
      </c>
      <c r="Q16" s="77">
        <v>57.85</v>
      </c>
      <c r="R16" s="77">
        <v>57.88</v>
      </c>
      <c r="S16" s="77">
        <v>57.91</v>
      </c>
      <c r="T16" s="77">
        <v>57.94</v>
      </c>
      <c r="U16" s="77">
        <v>57.96</v>
      </c>
      <c r="V16" s="77">
        <v>57.98</v>
      </c>
      <c r="W16" s="77">
        <v>58.39</v>
      </c>
      <c r="X16" s="77">
        <v>58.41</v>
      </c>
      <c r="Y16" s="77">
        <v>58.42</v>
      </c>
      <c r="Z16" s="77">
        <v>58.44</v>
      </c>
      <c r="AA16" s="77">
        <v>58.46</v>
      </c>
      <c r="AB16" s="77" t="s">
        <v>73</v>
      </c>
      <c r="AC16" s="77" t="s">
        <v>73</v>
      </c>
      <c r="AD16" s="77" t="s">
        <v>73</v>
      </c>
      <c r="AE16" s="77" t="s">
        <v>73</v>
      </c>
      <c r="AF16" s="77" t="s">
        <v>73</v>
      </c>
      <c r="AG16" s="77" t="s">
        <v>73</v>
      </c>
      <c r="AH16" s="77" t="s">
        <v>73</v>
      </c>
      <c r="AI16" s="77" t="s">
        <v>73</v>
      </c>
      <c r="AJ16" s="77" t="s">
        <v>73</v>
      </c>
      <c r="AK16" s="77" t="s">
        <v>73</v>
      </c>
      <c r="AL16" s="77" t="s">
        <v>73</v>
      </c>
      <c r="AM16" s="77" t="s">
        <v>73</v>
      </c>
      <c r="AN16" s="77" t="s">
        <v>73</v>
      </c>
      <c r="AO16" s="77" t="s">
        <v>73</v>
      </c>
      <c r="AP16" s="77" t="s">
        <v>73</v>
      </c>
      <c r="AQ16" s="77" t="s">
        <v>73</v>
      </c>
      <c r="AR16" s="77" t="s">
        <v>73</v>
      </c>
      <c r="AS16" s="77" t="s">
        <v>73</v>
      </c>
      <c r="AT16" s="77" t="s">
        <v>73</v>
      </c>
      <c r="AU16" s="77" t="s">
        <v>73</v>
      </c>
      <c r="AV16" s="77" t="s">
        <v>73</v>
      </c>
      <c r="AW16" s="77" t="s">
        <v>73</v>
      </c>
      <c r="AX16" s="77" t="s">
        <v>73</v>
      </c>
      <c r="AY16" s="77" t="s">
        <v>73</v>
      </c>
      <c r="AZ16" s="77" t="s">
        <v>73</v>
      </c>
      <c r="BA16" s="77" t="s">
        <v>73</v>
      </c>
      <c r="BB16" s="77" t="s">
        <v>73</v>
      </c>
      <c r="BC16" s="77" t="s">
        <v>73</v>
      </c>
      <c r="BD16" s="77" t="s">
        <v>73</v>
      </c>
      <c r="BE16" s="77" t="s">
        <v>73</v>
      </c>
      <c r="BF16" s="77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7">
        <v>57.31</v>
      </c>
      <c r="D17" s="77">
        <v>57.37</v>
      </c>
      <c r="E17" s="77">
        <v>57.43</v>
      </c>
      <c r="F17" s="77">
        <v>57.49</v>
      </c>
      <c r="G17" s="77">
        <v>57.55</v>
      </c>
      <c r="H17" s="77">
        <v>57.6</v>
      </c>
      <c r="I17" s="77">
        <v>57.65</v>
      </c>
      <c r="J17" s="77">
        <v>57.7</v>
      </c>
      <c r="K17" s="77">
        <v>57.75</v>
      </c>
      <c r="L17" s="77">
        <v>57.79</v>
      </c>
      <c r="M17" s="77">
        <v>57.83</v>
      </c>
      <c r="N17" s="77">
        <v>57.87</v>
      </c>
      <c r="O17" s="77">
        <v>57.91</v>
      </c>
      <c r="P17" s="77">
        <v>57.95</v>
      </c>
      <c r="Q17" s="77">
        <v>57.98</v>
      </c>
      <c r="R17" s="77">
        <v>58.02</v>
      </c>
      <c r="S17" s="77">
        <v>58.05</v>
      </c>
      <c r="T17" s="77">
        <v>58.08</v>
      </c>
      <c r="U17" s="77">
        <v>58.1</v>
      </c>
      <c r="V17" s="77">
        <v>58.13</v>
      </c>
      <c r="W17" s="77">
        <v>58.54</v>
      </c>
      <c r="X17" s="77">
        <v>58.56</v>
      </c>
      <c r="Y17" s="77">
        <v>58.58</v>
      </c>
      <c r="Z17" s="77">
        <v>58.6</v>
      </c>
      <c r="AA17" s="77">
        <v>58.61</v>
      </c>
      <c r="AB17" s="77">
        <v>58.63</v>
      </c>
      <c r="AC17" s="77" t="s">
        <v>73</v>
      </c>
      <c r="AD17" s="77" t="s">
        <v>73</v>
      </c>
      <c r="AE17" s="77" t="s">
        <v>73</v>
      </c>
      <c r="AF17" s="77" t="s">
        <v>73</v>
      </c>
      <c r="AG17" s="77" t="s">
        <v>73</v>
      </c>
      <c r="AH17" s="77" t="s">
        <v>73</v>
      </c>
      <c r="AI17" s="77" t="s">
        <v>73</v>
      </c>
      <c r="AJ17" s="77" t="s">
        <v>73</v>
      </c>
      <c r="AK17" s="77" t="s">
        <v>73</v>
      </c>
      <c r="AL17" s="77" t="s">
        <v>73</v>
      </c>
      <c r="AM17" s="77" t="s">
        <v>73</v>
      </c>
      <c r="AN17" s="77" t="s">
        <v>73</v>
      </c>
      <c r="AO17" s="77" t="s">
        <v>73</v>
      </c>
      <c r="AP17" s="77" t="s">
        <v>73</v>
      </c>
      <c r="AQ17" s="77" t="s">
        <v>73</v>
      </c>
      <c r="AR17" s="77" t="s">
        <v>73</v>
      </c>
      <c r="AS17" s="77" t="s">
        <v>73</v>
      </c>
      <c r="AT17" s="77" t="s">
        <v>73</v>
      </c>
      <c r="AU17" s="77" t="s">
        <v>73</v>
      </c>
      <c r="AV17" s="77" t="s">
        <v>73</v>
      </c>
      <c r="AW17" s="77" t="s">
        <v>73</v>
      </c>
      <c r="AX17" s="77" t="s">
        <v>73</v>
      </c>
      <c r="AY17" s="77" t="s">
        <v>73</v>
      </c>
      <c r="AZ17" s="77" t="s">
        <v>73</v>
      </c>
      <c r="BA17" s="77" t="s">
        <v>73</v>
      </c>
      <c r="BB17" s="77" t="s">
        <v>73</v>
      </c>
      <c r="BC17" s="77" t="s">
        <v>73</v>
      </c>
      <c r="BD17" s="77" t="s">
        <v>73</v>
      </c>
      <c r="BE17" s="77" t="s">
        <v>73</v>
      </c>
      <c r="BF17" s="77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7">
        <v>57.4</v>
      </c>
      <c r="D18" s="77">
        <v>57.46</v>
      </c>
      <c r="E18" s="77">
        <v>57.53</v>
      </c>
      <c r="F18" s="77">
        <v>57.59</v>
      </c>
      <c r="G18" s="77">
        <v>57.65</v>
      </c>
      <c r="H18" s="77">
        <v>57.71</v>
      </c>
      <c r="I18" s="77">
        <v>57.76</v>
      </c>
      <c r="J18" s="77">
        <v>57.81</v>
      </c>
      <c r="K18" s="77">
        <v>57.86</v>
      </c>
      <c r="L18" s="77">
        <v>57.91</v>
      </c>
      <c r="M18" s="77">
        <v>57.96</v>
      </c>
      <c r="N18" s="77">
        <v>58</v>
      </c>
      <c r="O18" s="77">
        <v>58.04</v>
      </c>
      <c r="P18" s="77">
        <v>58.08</v>
      </c>
      <c r="Q18" s="77">
        <v>58.12</v>
      </c>
      <c r="R18" s="77">
        <v>58.15</v>
      </c>
      <c r="S18" s="77">
        <v>58.19</v>
      </c>
      <c r="T18" s="77">
        <v>58.22</v>
      </c>
      <c r="U18" s="77">
        <v>58.24</v>
      </c>
      <c r="V18" s="77">
        <v>58.27</v>
      </c>
      <c r="W18" s="77">
        <v>58.69</v>
      </c>
      <c r="X18" s="77">
        <v>58.72</v>
      </c>
      <c r="Y18" s="77">
        <v>58.74</v>
      </c>
      <c r="Z18" s="77">
        <v>58.76</v>
      </c>
      <c r="AA18" s="77">
        <v>58.78</v>
      </c>
      <c r="AB18" s="77">
        <v>58.79</v>
      </c>
      <c r="AC18" s="77">
        <v>58.81</v>
      </c>
      <c r="AD18" s="77" t="s">
        <v>73</v>
      </c>
      <c r="AE18" s="77" t="s">
        <v>73</v>
      </c>
      <c r="AF18" s="77" t="s">
        <v>73</v>
      </c>
      <c r="AG18" s="77" t="s">
        <v>73</v>
      </c>
      <c r="AH18" s="77" t="s">
        <v>73</v>
      </c>
      <c r="AI18" s="77" t="s">
        <v>73</v>
      </c>
      <c r="AJ18" s="77" t="s">
        <v>73</v>
      </c>
      <c r="AK18" s="77" t="s">
        <v>73</v>
      </c>
      <c r="AL18" s="77" t="s">
        <v>73</v>
      </c>
      <c r="AM18" s="77" t="s">
        <v>73</v>
      </c>
      <c r="AN18" s="77" t="s">
        <v>73</v>
      </c>
      <c r="AO18" s="77" t="s">
        <v>73</v>
      </c>
      <c r="AP18" s="77" t="s">
        <v>73</v>
      </c>
      <c r="AQ18" s="77" t="s">
        <v>73</v>
      </c>
      <c r="AR18" s="77" t="s">
        <v>73</v>
      </c>
      <c r="AS18" s="77" t="s">
        <v>73</v>
      </c>
      <c r="AT18" s="77" t="s">
        <v>73</v>
      </c>
      <c r="AU18" s="77" t="s">
        <v>73</v>
      </c>
      <c r="AV18" s="77" t="s">
        <v>73</v>
      </c>
      <c r="AW18" s="77" t="s">
        <v>73</v>
      </c>
      <c r="AX18" s="77" t="s">
        <v>73</v>
      </c>
      <c r="AY18" s="77" t="s">
        <v>73</v>
      </c>
      <c r="AZ18" s="77" t="s">
        <v>73</v>
      </c>
      <c r="BA18" s="77" t="s">
        <v>73</v>
      </c>
      <c r="BB18" s="77" t="s">
        <v>73</v>
      </c>
      <c r="BC18" s="77" t="s">
        <v>73</v>
      </c>
      <c r="BD18" s="77" t="s">
        <v>73</v>
      </c>
      <c r="BE18" s="77" t="s">
        <v>73</v>
      </c>
      <c r="BF18" s="77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7">
        <v>57.49</v>
      </c>
      <c r="D19" s="77">
        <v>57.56</v>
      </c>
      <c r="E19" s="77">
        <v>57.62</v>
      </c>
      <c r="F19" s="77">
        <v>57.69</v>
      </c>
      <c r="G19" s="77">
        <v>57.75</v>
      </c>
      <c r="H19" s="77">
        <v>57.81</v>
      </c>
      <c r="I19" s="77">
        <v>57.87</v>
      </c>
      <c r="J19" s="77">
        <v>57.92</v>
      </c>
      <c r="K19" s="77">
        <v>57.98</v>
      </c>
      <c r="L19" s="77">
        <v>58.03</v>
      </c>
      <c r="M19" s="77">
        <v>58.08</v>
      </c>
      <c r="N19" s="77">
        <v>58.12</v>
      </c>
      <c r="O19" s="77">
        <v>58.17</v>
      </c>
      <c r="P19" s="77">
        <v>58.21</v>
      </c>
      <c r="Q19" s="77">
        <v>58.25</v>
      </c>
      <c r="R19" s="77">
        <v>58.29</v>
      </c>
      <c r="S19" s="77">
        <v>58.32</v>
      </c>
      <c r="T19" s="77">
        <v>58.36</v>
      </c>
      <c r="U19" s="77">
        <v>58.39</v>
      </c>
      <c r="V19" s="77">
        <v>58.42</v>
      </c>
      <c r="W19" s="77">
        <v>58.85</v>
      </c>
      <c r="X19" s="77">
        <v>58.87</v>
      </c>
      <c r="Y19" s="77">
        <v>58.9</v>
      </c>
      <c r="Z19" s="77">
        <v>58.92</v>
      </c>
      <c r="AA19" s="77">
        <v>58.94</v>
      </c>
      <c r="AB19" s="77">
        <v>58.96</v>
      </c>
      <c r="AC19" s="77">
        <v>58.97</v>
      </c>
      <c r="AD19" s="77">
        <v>58.99</v>
      </c>
      <c r="AE19" s="77" t="s">
        <v>73</v>
      </c>
      <c r="AF19" s="77" t="s">
        <v>73</v>
      </c>
      <c r="AG19" s="77" t="s">
        <v>73</v>
      </c>
      <c r="AH19" s="77" t="s">
        <v>73</v>
      </c>
      <c r="AI19" s="77" t="s">
        <v>73</v>
      </c>
      <c r="AJ19" s="77" t="s">
        <v>73</v>
      </c>
      <c r="AK19" s="77" t="s">
        <v>73</v>
      </c>
      <c r="AL19" s="77" t="s">
        <v>73</v>
      </c>
      <c r="AM19" s="77" t="s">
        <v>73</v>
      </c>
      <c r="AN19" s="77" t="s">
        <v>73</v>
      </c>
      <c r="AO19" s="77" t="s">
        <v>73</v>
      </c>
      <c r="AP19" s="77" t="s">
        <v>73</v>
      </c>
      <c r="AQ19" s="77" t="s">
        <v>73</v>
      </c>
      <c r="AR19" s="77" t="s">
        <v>73</v>
      </c>
      <c r="AS19" s="77" t="s">
        <v>73</v>
      </c>
      <c r="AT19" s="77" t="s">
        <v>73</v>
      </c>
      <c r="AU19" s="77" t="s">
        <v>73</v>
      </c>
      <c r="AV19" s="77" t="s">
        <v>73</v>
      </c>
      <c r="AW19" s="77" t="s">
        <v>73</v>
      </c>
      <c r="AX19" s="77" t="s">
        <v>73</v>
      </c>
      <c r="AY19" s="77" t="s">
        <v>73</v>
      </c>
      <c r="AZ19" s="77" t="s">
        <v>73</v>
      </c>
      <c r="BA19" s="77" t="s">
        <v>73</v>
      </c>
      <c r="BB19" s="77" t="s">
        <v>73</v>
      </c>
      <c r="BC19" s="77" t="s">
        <v>73</v>
      </c>
      <c r="BD19" s="77" t="s">
        <v>73</v>
      </c>
      <c r="BE19" s="77" t="s">
        <v>73</v>
      </c>
      <c r="BF19" s="77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7">
        <v>57.57</v>
      </c>
      <c r="D20" s="77">
        <v>57.65</v>
      </c>
      <c r="E20" s="77">
        <v>57.72</v>
      </c>
      <c r="F20" s="77">
        <v>57.78</v>
      </c>
      <c r="G20" s="77">
        <v>57.85</v>
      </c>
      <c r="H20" s="77">
        <v>57.92</v>
      </c>
      <c r="I20" s="77">
        <v>57.98</v>
      </c>
      <c r="J20" s="77">
        <v>58.04</v>
      </c>
      <c r="K20" s="77">
        <v>58.09</v>
      </c>
      <c r="L20" s="77">
        <v>58.15</v>
      </c>
      <c r="M20" s="77">
        <v>58.2</v>
      </c>
      <c r="N20" s="77">
        <v>58.25</v>
      </c>
      <c r="O20" s="77">
        <v>58.3</v>
      </c>
      <c r="P20" s="77">
        <v>58.34</v>
      </c>
      <c r="Q20" s="77">
        <v>58.38</v>
      </c>
      <c r="R20" s="77">
        <v>58.42</v>
      </c>
      <c r="S20" s="77">
        <v>58.46</v>
      </c>
      <c r="T20" s="77">
        <v>58.5</v>
      </c>
      <c r="U20" s="77">
        <v>58.53</v>
      </c>
      <c r="V20" s="77">
        <v>58.56</v>
      </c>
      <c r="W20" s="77">
        <v>59.01</v>
      </c>
      <c r="X20" s="77">
        <v>59.03</v>
      </c>
      <c r="Y20" s="77">
        <v>59.06</v>
      </c>
      <c r="Z20" s="77">
        <v>59.08</v>
      </c>
      <c r="AA20" s="77">
        <v>59.1</v>
      </c>
      <c r="AB20" s="77">
        <v>59.12</v>
      </c>
      <c r="AC20" s="77">
        <v>59.14</v>
      </c>
      <c r="AD20" s="77">
        <v>59.15</v>
      </c>
      <c r="AE20" s="77">
        <v>59.17</v>
      </c>
      <c r="AF20" s="77" t="s">
        <v>73</v>
      </c>
      <c r="AG20" s="77" t="s">
        <v>73</v>
      </c>
      <c r="AH20" s="77" t="s">
        <v>73</v>
      </c>
      <c r="AI20" s="77" t="s">
        <v>73</v>
      </c>
      <c r="AJ20" s="77" t="s">
        <v>73</v>
      </c>
      <c r="AK20" s="77" t="s">
        <v>73</v>
      </c>
      <c r="AL20" s="77" t="s">
        <v>73</v>
      </c>
      <c r="AM20" s="77" t="s">
        <v>73</v>
      </c>
      <c r="AN20" s="77" t="s">
        <v>73</v>
      </c>
      <c r="AO20" s="77" t="s">
        <v>73</v>
      </c>
      <c r="AP20" s="77" t="s">
        <v>73</v>
      </c>
      <c r="AQ20" s="77" t="s">
        <v>73</v>
      </c>
      <c r="AR20" s="77" t="s">
        <v>73</v>
      </c>
      <c r="AS20" s="77" t="s">
        <v>73</v>
      </c>
      <c r="AT20" s="77" t="s">
        <v>73</v>
      </c>
      <c r="AU20" s="77" t="s">
        <v>73</v>
      </c>
      <c r="AV20" s="77" t="s">
        <v>73</v>
      </c>
      <c r="AW20" s="77" t="s">
        <v>73</v>
      </c>
      <c r="AX20" s="77" t="s">
        <v>73</v>
      </c>
      <c r="AY20" s="77" t="s">
        <v>73</v>
      </c>
      <c r="AZ20" s="77" t="s">
        <v>73</v>
      </c>
      <c r="BA20" s="77" t="s">
        <v>73</v>
      </c>
      <c r="BB20" s="77" t="s">
        <v>73</v>
      </c>
      <c r="BC20" s="77" t="s">
        <v>73</v>
      </c>
      <c r="BD20" s="77" t="s">
        <v>73</v>
      </c>
      <c r="BE20" s="77" t="s">
        <v>73</v>
      </c>
      <c r="BF20" s="77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7">
        <v>57.66</v>
      </c>
      <c r="D21" s="77">
        <v>57.73</v>
      </c>
      <c r="E21" s="77">
        <v>57.81</v>
      </c>
      <c r="F21" s="77">
        <v>57.88</v>
      </c>
      <c r="G21" s="77">
        <v>57.95</v>
      </c>
      <c r="H21" s="77">
        <v>58.02</v>
      </c>
      <c r="I21" s="77">
        <v>58.08</v>
      </c>
      <c r="J21" s="77">
        <v>58.15</v>
      </c>
      <c r="K21" s="77">
        <v>58.21</v>
      </c>
      <c r="L21" s="77">
        <v>58.26</v>
      </c>
      <c r="M21" s="77">
        <v>58.32</v>
      </c>
      <c r="N21" s="77">
        <v>58.37</v>
      </c>
      <c r="O21" s="77">
        <v>58.42</v>
      </c>
      <c r="P21" s="77">
        <v>58.47</v>
      </c>
      <c r="Q21" s="77">
        <v>58.52</v>
      </c>
      <c r="R21" s="77">
        <v>58.56</v>
      </c>
      <c r="S21" s="77">
        <v>58.6</v>
      </c>
      <c r="T21" s="77">
        <v>58.64</v>
      </c>
      <c r="U21" s="77">
        <v>58.68</v>
      </c>
      <c r="V21" s="77">
        <v>58.71</v>
      </c>
      <c r="W21" s="77">
        <v>59.16</v>
      </c>
      <c r="X21" s="77">
        <v>59.19</v>
      </c>
      <c r="Y21" s="77">
        <v>59.22</v>
      </c>
      <c r="Z21" s="77">
        <v>59.25</v>
      </c>
      <c r="AA21" s="77">
        <v>59.27</v>
      </c>
      <c r="AB21" s="77">
        <v>59.29</v>
      </c>
      <c r="AC21" s="77">
        <v>59.31</v>
      </c>
      <c r="AD21" s="77">
        <v>59.33</v>
      </c>
      <c r="AE21" s="77">
        <v>59.34</v>
      </c>
      <c r="AF21" s="77">
        <v>59.35</v>
      </c>
      <c r="AG21" s="77" t="s">
        <v>73</v>
      </c>
      <c r="AH21" s="77" t="s">
        <v>73</v>
      </c>
      <c r="AI21" s="77" t="s">
        <v>73</v>
      </c>
      <c r="AJ21" s="77" t="s">
        <v>73</v>
      </c>
      <c r="AK21" s="77" t="s">
        <v>73</v>
      </c>
      <c r="AL21" s="77" t="s">
        <v>73</v>
      </c>
      <c r="AM21" s="77" t="s">
        <v>73</v>
      </c>
      <c r="AN21" s="77" t="s">
        <v>73</v>
      </c>
      <c r="AO21" s="77" t="s">
        <v>73</v>
      </c>
      <c r="AP21" s="77" t="s">
        <v>73</v>
      </c>
      <c r="AQ21" s="77" t="s">
        <v>73</v>
      </c>
      <c r="AR21" s="77" t="s">
        <v>73</v>
      </c>
      <c r="AS21" s="77" t="s">
        <v>73</v>
      </c>
      <c r="AT21" s="77" t="s">
        <v>73</v>
      </c>
      <c r="AU21" s="77" t="s">
        <v>73</v>
      </c>
      <c r="AV21" s="77" t="s">
        <v>73</v>
      </c>
      <c r="AW21" s="77" t="s">
        <v>73</v>
      </c>
      <c r="AX21" s="77" t="s">
        <v>73</v>
      </c>
      <c r="AY21" s="77" t="s">
        <v>73</v>
      </c>
      <c r="AZ21" s="77" t="s">
        <v>73</v>
      </c>
      <c r="BA21" s="77" t="s">
        <v>73</v>
      </c>
      <c r="BB21" s="77" t="s">
        <v>73</v>
      </c>
      <c r="BC21" s="77" t="s">
        <v>73</v>
      </c>
      <c r="BD21" s="77" t="s">
        <v>73</v>
      </c>
      <c r="BE21" s="77" t="s">
        <v>73</v>
      </c>
      <c r="BF21" s="77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7">
        <v>57.72</v>
      </c>
      <c r="D22" s="77">
        <v>57.82</v>
      </c>
      <c r="E22" s="77">
        <v>57.9</v>
      </c>
      <c r="F22" s="77">
        <v>57.97</v>
      </c>
      <c r="G22" s="77">
        <v>58.05</v>
      </c>
      <c r="H22" s="77">
        <v>58.12</v>
      </c>
      <c r="I22" s="77">
        <v>58.19</v>
      </c>
      <c r="J22" s="77">
        <v>58.26</v>
      </c>
      <c r="K22" s="77">
        <v>58.32</v>
      </c>
      <c r="L22" s="77">
        <v>58.38</v>
      </c>
      <c r="M22" s="77">
        <v>58.44</v>
      </c>
      <c r="N22" s="77">
        <v>58.5</v>
      </c>
      <c r="O22" s="77">
        <v>58.55</v>
      </c>
      <c r="P22" s="77">
        <v>58.6</v>
      </c>
      <c r="Q22" s="77">
        <v>58.65</v>
      </c>
      <c r="R22" s="77">
        <v>58.7</v>
      </c>
      <c r="S22" s="77">
        <v>58.74</v>
      </c>
      <c r="T22" s="77">
        <v>58.78</v>
      </c>
      <c r="U22" s="77">
        <v>58.82</v>
      </c>
      <c r="V22" s="77">
        <v>58.86</v>
      </c>
      <c r="W22" s="77">
        <v>59.32</v>
      </c>
      <c r="X22" s="77">
        <v>59.36</v>
      </c>
      <c r="Y22" s="77">
        <v>59.38</v>
      </c>
      <c r="Z22" s="77">
        <v>59.41</v>
      </c>
      <c r="AA22" s="77">
        <v>59.44</v>
      </c>
      <c r="AB22" s="77">
        <v>59.46</v>
      </c>
      <c r="AC22" s="77">
        <v>59.48</v>
      </c>
      <c r="AD22" s="77">
        <v>59.5</v>
      </c>
      <c r="AE22" s="77">
        <v>59.52</v>
      </c>
      <c r="AF22" s="77">
        <v>59.53</v>
      </c>
      <c r="AG22" s="77">
        <v>59.54</v>
      </c>
      <c r="AH22" s="77" t="s">
        <v>73</v>
      </c>
      <c r="AI22" s="77" t="s">
        <v>73</v>
      </c>
      <c r="AJ22" s="77" t="s">
        <v>73</v>
      </c>
      <c r="AK22" s="77" t="s">
        <v>73</v>
      </c>
      <c r="AL22" s="77" t="s">
        <v>73</v>
      </c>
      <c r="AM22" s="77" t="s">
        <v>73</v>
      </c>
      <c r="AN22" s="77" t="s">
        <v>73</v>
      </c>
      <c r="AO22" s="77" t="s">
        <v>73</v>
      </c>
      <c r="AP22" s="77" t="s">
        <v>73</v>
      </c>
      <c r="AQ22" s="77" t="s">
        <v>73</v>
      </c>
      <c r="AR22" s="77" t="s">
        <v>73</v>
      </c>
      <c r="AS22" s="77" t="s">
        <v>73</v>
      </c>
      <c r="AT22" s="77" t="s">
        <v>73</v>
      </c>
      <c r="AU22" s="77" t="s">
        <v>73</v>
      </c>
      <c r="AV22" s="77" t="s">
        <v>73</v>
      </c>
      <c r="AW22" s="77" t="s">
        <v>73</v>
      </c>
      <c r="AX22" s="77" t="s">
        <v>73</v>
      </c>
      <c r="AY22" s="77" t="s">
        <v>73</v>
      </c>
      <c r="AZ22" s="77" t="s">
        <v>73</v>
      </c>
      <c r="BA22" s="77" t="s">
        <v>73</v>
      </c>
      <c r="BB22" s="77" t="s">
        <v>73</v>
      </c>
      <c r="BC22" s="77" t="s">
        <v>73</v>
      </c>
      <c r="BD22" s="77" t="s">
        <v>73</v>
      </c>
      <c r="BE22" s="77" t="s">
        <v>73</v>
      </c>
      <c r="BF22" s="77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7">
        <v>57.8</v>
      </c>
      <c r="D23" s="77">
        <v>57.88</v>
      </c>
      <c r="E23" s="77">
        <v>57.99</v>
      </c>
      <c r="F23" s="77">
        <v>58.07</v>
      </c>
      <c r="G23" s="77">
        <v>58.14</v>
      </c>
      <c r="H23" s="77">
        <v>58.22</v>
      </c>
      <c r="I23" s="77">
        <v>58.29</v>
      </c>
      <c r="J23" s="77">
        <v>58.36</v>
      </c>
      <c r="K23" s="77">
        <v>58.43</v>
      </c>
      <c r="L23" s="77">
        <v>58.5</v>
      </c>
      <c r="M23" s="77">
        <v>58.56</v>
      </c>
      <c r="N23" s="77">
        <v>58.62</v>
      </c>
      <c r="O23" s="77">
        <v>58.68</v>
      </c>
      <c r="P23" s="77">
        <v>58.73</v>
      </c>
      <c r="Q23" s="77">
        <v>58.78</v>
      </c>
      <c r="R23" s="77">
        <v>58.83</v>
      </c>
      <c r="S23" s="77">
        <v>58.88</v>
      </c>
      <c r="T23" s="77">
        <v>58.93</v>
      </c>
      <c r="U23" s="77">
        <v>58.97</v>
      </c>
      <c r="V23" s="77">
        <v>59.01</v>
      </c>
      <c r="W23" s="77">
        <v>59.48</v>
      </c>
      <c r="X23" s="77">
        <v>59.52</v>
      </c>
      <c r="Y23" s="77">
        <v>59.55</v>
      </c>
      <c r="Z23" s="77">
        <v>59.58</v>
      </c>
      <c r="AA23" s="77">
        <v>59.61</v>
      </c>
      <c r="AB23" s="77">
        <v>59.63</v>
      </c>
      <c r="AC23" s="77">
        <v>59.65</v>
      </c>
      <c r="AD23" s="77">
        <v>59.67</v>
      </c>
      <c r="AE23" s="77">
        <v>59.69</v>
      </c>
      <c r="AF23" s="77">
        <v>59.71</v>
      </c>
      <c r="AG23" s="77">
        <v>59.72</v>
      </c>
      <c r="AH23" s="77">
        <v>59.74</v>
      </c>
      <c r="AI23" s="77" t="s">
        <v>73</v>
      </c>
      <c r="AJ23" s="77" t="s">
        <v>73</v>
      </c>
      <c r="AK23" s="77" t="s">
        <v>73</v>
      </c>
      <c r="AL23" s="77" t="s">
        <v>73</v>
      </c>
      <c r="AM23" s="77" t="s">
        <v>73</v>
      </c>
      <c r="AN23" s="77" t="s">
        <v>73</v>
      </c>
      <c r="AO23" s="77" t="s">
        <v>73</v>
      </c>
      <c r="AP23" s="77" t="s">
        <v>73</v>
      </c>
      <c r="AQ23" s="77" t="s">
        <v>73</v>
      </c>
      <c r="AR23" s="77" t="s">
        <v>73</v>
      </c>
      <c r="AS23" s="77" t="s">
        <v>73</v>
      </c>
      <c r="AT23" s="77" t="s">
        <v>73</v>
      </c>
      <c r="AU23" s="77" t="s">
        <v>73</v>
      </c>
      <c r="AV23" s="77" t="s">
        <v>73</v>
      </c>
      <c r="AW23" s="77" t="s">
        <v>73</v>
      </c>
      <c r="AX23" s="77" t="s">
        <v>73</v>
      </c>
      <c r="AY23" s="77" t="s">
        <v>73</v>
      </c>
      <c r="AZ23" s="77" t="s">
        <v>73</v>
      </c>
      <c r="BA23" s="77" t="s">
        <v>73</v>
      </c>
      <c r="BB23" s="77" t="s">
        <v>73</v>
      </c>
      <c r="BC23" s="77" t="s">
        <v>73</v>
      </c>
      <c r="BD23" s="77" t="s">
        <v>73</v>
      </c>
      <c r="BE23" s="77" t="s">
        <v>73</v>
      </c>
      <c r="BF23" s="77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7">
        <v>57.88</v>
      </c>
      <c r="D24" s="77">
        <v>57.96</v>
      </c>
      <c r="E24" s="77">
        <v>58.05</v>
      </c>
      <c r="F24" s="77">
        <v>58.16</v>
      </c>
      <c r="G24" s="77">
        <v>58.24</v>
      </c>
      <c r="H24" s="77">
        <v>58.32</v>
      </c>
      <c r="I24" s="77">
        <v>58.39</v>
      </c>
      <c r="J24" s="77">
        <v>58.47</v>
      </c>
      <c r="K24" s="77">
        <v>58.54</v>
      </c>
      <c r="L24" s="77">
        <v>58.61</v>
      </c>
      <c r="M24" s="77">
        <v>58.68</v>
      </c>
      <c r="N24" s="77">
        <v>58.74</v>
      </c>
      <c r="O24" s="77">
        <v>58.8</v>
      </c>
      <c r="P24" s="77">
        <v>58.86</v>
      </c>
      <c r="Q24" s="77">
        <v>58.92</v>
      </c>
      <c r="R24" s="77">
        <v>58.97</v>
      </c>
      <c r="S24" s="77">
        <v>59.02</v>
      </c>
      <c r="T24" s="77">
        <v>59.07</v>
      </c>
      <c r="U24" s="77">
        <v>59.11</v>
      </c>
      <c r="V24" s="77">
        <v>59.16</v>
      </c>
      <c r="W24" s="77">
        <v>59.64</v>
      </c>
      <c r="X24" s="77">
        <v>59.68</v>
      </c>
      <c r="Y24" s="77">
        <v>59.72</v>
      </c>
      <c r="Z24" s="77">
        <v>59.75</v>
      </c>
      <c r="AA24" s="77">
        <v>59.78</v>
      </c>
      <c r="AB24" s="77">
        <v>59.8</v>
      </c>
      <c r="AC24" s="77">
        <v>59.83</v>
      </c>
      <c r="AD24" s="77">
        <v>59.85</v>
      </c>
      <c r="AE24" s="77">
        <v>59.87</v>
      </c>
      <c r="AF24" s="77">
        <v>59.89</v>
      </c>
      <c r="AG24" s="77">
        <v>59.9</v>
      </c>
      <c r="AH24" s="77">
        <v>59.92</v>
      </c>
      <c r="AI24" s="77">
        <v>59.93</v>
      </c>
      <c r="AJ24" s="77" t="s">
        <v>73</v>
      </c>
      <c r="AK24" s="77" t="s">
        <v>73</v>
      </c>
      <c r="AL24" s="77" t="s">
        <v>73</v>
      </c>
      <c r="AM24" s="77" t="s">
        <v>73</v>
      </c>
      <c r="AN24" s="77" t="s">
        <v>73</v>
      </c>
      <c r="AO24" s="77" t="s">
        <v>73</v>
      </c>
      <c r="AP24" s="77" t="s">
        <v>73</v>
      </c>
      <c r="AQ24" s="77" t="s">
        <v>73</v>
      </c>
      <c r="AR24" s="77" t="s">
        <v>73</v>
      </c>
      <c r="AS24" s="77" t="s">
        <v>73</v>
      </c>
      <c r="AT24" s="77" t="s">
        <v>73</v>
      </c>
      <c r="AU24" s="77" t="s">
        <v>73</v>
      </c>
      <c r="AV24" s="77" t="s">
        <v>73</v>
      </c>
      <c r="AW24" s="77" t="s">
        <v>73</v>
      </c>
      <c r="AX24" s="77" t="s">
        <v>73</v>
      </c>
      <c r="AY24" s="77" t="s">
        <v>73</v>
      </c>
      <c r="AZ24" s="77" t="s">
        <v>73</v>
      </c>
      <c r="BA24" s="77" t="s">
        <v>73</v>
      </c>
      <c r="BB24" s="77" t="s">
        <v>73</v>
      </c>
      <c r="BC24" s="77" t="s">
        <v>73</v>
      </c>
      <c r="BD24" s="77" t="s">
        <v>73</v>
      </c>
      <c r="BE24" s="77" t="s">
        <v>73</v>
      </c>
      <c r="BF24" s="77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7">
        <v>57.95</v>
      </c>
      <c r="D25" s="77">
        <v>58.04</v>
      </c>
      <c r="E25" s="77">
        <v>58.13</v>
      </c>
      <c r="F25" s="77">
        <v>58.22</v>
      </c>
      <c r="G25" s="77">
        <v>58.33</v>
      </c>
      <c r="H25" s="77">
        <v>58.41</v>
      </c>
      <c r="I25" s="77">
        <v>58.49</v>
      </c>
      <c r="J25" s="77">
        <v>58.57</v>
      </c>
      <c r="K25" s="77">
        <v>58.65</v>
      </c>
      <c r="L25" s="77">
        <v>58.72</v>
      </c>
      <c r="M25" s="77">
        <v>58.79</v>
      </c>
      <c r="N25" s="77">
        <v>58.86</v>
      </c>
      <c r="O25" s="77">
        <v>58.93</v>
      </c>
      <c r="P25" s="77">
        <v>58.99</v>
      </c>
      <c r="Q25" s="77">
        <v>59.05</v>
      </c>
      <c r="R25" s="77">
        <v>59.11</v>
      </c>
      <c r="S25" s="77">
        <v>59.16</v>
      </c>
      <c r="T25" s="77">
        <v>59.21</v>
      </c>
      <c r="U25" s="77">
        <v>59.26</v>
      </c>
      <c r="V25" s="77">
        <v>59.31</v>
      </c>
      <c r="W25" s="77">
        <v>59.81</v>
      </c>
      <c r="X25" s="77">
        <v>59.85</v>
      </c>
      <c r="Y25" s="77">
        <v>59.88</v>
      </c>
      <c r="Z25" s="77">
        <v>59.92</v>
      </c>
      <c r="AA25" s="77">
        <v>59.95</v>
      </c>
      <c r="AB25" s="77">
        <v>59.98</v>
      </c>
      <c r="AC25" s="77">
        <v>60</v>
      </c>
      <c r="AD25" s="77">
        <v>60.03</v>
      </c>
      <c r="AE25" s="77">
        <v>60.05</v>
      </c>
      <c r="AF25" s="77">
        <v>60.07</v>
      </c>
      <c r="AG25" s="77">
        <v>60.09</v>
      </c>
      <c r="AH25" s="77">
        <v>60.1</v>
      </c>
      <c r="AI25" s="77">
        <v>60.12</v>
      </c>
      <c r="AJ25" s="77">
        <v>60.13</v>
      </c>
      <c r="AK25" s="77" t="s">
        <v>73</v>
      </c>
      <c r="AL25" s="77" t="s">
        <v>73</v>
      </c>
      <c r="AM25" s="77" t="s">
        <v>73</v>
      </c>
      <c r="AN25" s="77" t="s">
        <v>73</v>
      </c>
      <c r="AO25" s="77" t="s">
        <v>73</v>
      </c>
      <c r="AP25" s="77" t="s">
        <v>73</v>
      </c>
      <c r="AQ25" s="77" t="s">
        <v>73</v>
      </c>
      <c r="AR25" s="77" t="s">
        <v>73</v>
      </c>
      <c r="AS25" s="77" t="s">
        <v>73</v>
      </c>
      <c r="AT25" s="77" t="s">
        <v>73</v>
      </c>
      <c r="AU25" s="77" t="s">
        <v>73</v>
      </c>
      <c r="AV25" s="77" t="s">
        <v>73</v>
      </c>
      <c r="AW25" s="77" t="s">
        <v>73</v>
      </c>
      <c r="AX25" s="77" t="s">
        <v>73</v>
      </c>
      <c r="AY25" s="77" t="s">
        <v>73</v>
      </c>
      <c r="AZ25" s="77" t="s">
        <v>73</v>
      </c>
      <c r="BA25" s="77" t="s">
        <v>73</v>
      </c>
      <c r="BB25" s="77" t="s">
        <v>73</v>
      </c>
      <c r="BC25" s="77" t="s">
        <v>73</v>
      </c>
      <c r="BD25" s="77" t="s">
        <v>73</v>
      </c>
      <c r="BE25" s="77" t="s">
        <v>73</v>
      </c>
      <c r="BF25" s="77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7">
        <v>58.03</v>
      </c>
      <c r="D26" s="77">
        <v>58.12</v>
      </c>
      <c r="E26" s="77">
        <v>58.22</v>
      </c>
      <c r="F26" s="77">
        <v>58.31</v>
      </c>
      <c r="G26" s="77">
        <v>58.4</v>
      </c>
      <c r="H26" s="77">
        <v>58.51</v>
      </c>
      <c r="I26" s="77">
        <v>58.59</v>
      </c>
      <c r="J26" s="77">
        <v>58.68</v>
      </c>
      <c r="K26" s="77">
        <v>58.76</v>
      </c>
      <c r="L26" s="77">
        <v>58.83</v>
      </c>
      <c r="M26" s="77">
        <v>58.91</v>
      </c>
      <c r="N26" s="77">
        <v>58.98</v>
      </c>
      <c r="O26" s="77">
        <v>59.05</v>
      </c>
      <c r="P26" s="77">
        <v>59.12</v>
      </c>
      <c r="Q26" s="77">
        <v>59.18</v>
      </c>
      <c r="R26" s="77">
        <v>59.24</v>
      </c>
      <c r="S26" s="77">
        <v>59.3</v>
      </c>
      <c r="T26" s="77">
        <v>59.35</v>
      </c>
      <c r="U26" s="77">
        <v>59.41</v>
      </c>
      <c r="V26" s="77">
        <v>59.46</v>
      </c>
      <c r="W26" s="77">
        <v>59.97</v>
      </c>
      <c r="X26" s="77">
        <v>60.01</v>
      </c>
      <c r="Y26" s="77">
        <v>60.05</v>
      </c>
      <c r="Z26" s="77">
        <v>60.09</v>
      </c>
      <c r="AA26" s="77">
        <v>60.12</v>
      </c>
      <c r="AB26" s="77">
        <v>60.15</v>
      </c>
      <c r="AC26" s="77">
        <v>60.18</v>
      </c>
      <c r="AD26" s="77">
        <v>60.21</v>
      </c>
      <c r="AE26" s="77">
        <v>60.23</v>
      </c>
      <c r="AF26" s="77">
        <v>60.25</v>
      </c>
      <c r="AG26" s="77">
        <v>60.27</v>
      </c>
      <c r="AH26" s="77">
        <v>60.29</v>
      </c>
      <c r="AI26" s="77">
        <v>60.3</v>
      </c>
      <c r="AJ26" s="77">
        <v>60.32</v>
      </c>
      <c r="AK26" s="77">
        <v>60.33</v>
      </c>
      <c r="AL26" s="77" t="s">
        <v>73</v>
      </c>
      <c r="AM26" s="77" t="s">
        <v>73</v>
      </c>
      <c r="AN26" s="77" t="s">
        <v>73</v>
      </c>
      <c r="AO26" s="77" t="s">
        <v>73</v>
      </c>
      <c r="AP26" s="77" t="s">
        <v>73</v>
      </c>
      <c r="AQ26" s="77" t="s">
        <v>73</v>
      </c>
      <c r="AR26" s="77" t="s">
        <v>73</v>
      </c>
      <c r="AS26" s="77" t="s">
        <v>73</v>
      </c>
      <c r="AT26" s="77" t="s">
        <v>73</v>
      </c>
      <c r="AU26" s="77" t="s">
        <v>73</v>
      </c>
      <c r="AV26" s="77" t="s">
        <v>73</v>
      </c>
      <c r="AW26" s="77" t="s">
        <v>73</v>
      </c>
      <c r="AX26" s="77" t="s">
        <v>73</v>
      </c>
      <c r="AY26" s="77" t="s">
        <v>73</v>
      </c>
      <c r="AZ26" s="77" t="s">
        <v>73</v>
      </c>
      <c r="BA26" s="77" t="s">
        <v>73</v>
      </c>
      <c r="BB26" s="77" t="s">
        <v>73</v>
      </c>
      <c r="BC26" s="77" t="s">
        <v>73</v>
      </c>
      <c r="BD26" s="77" t="s">
        <v>73</v>
      </c>
      <c r="BE26" s="77" t="s">
        <v>73</v>
      </c>
      <c r="BF26" s="77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7">
        <v>58.1</v>
      </c>
      <c r="D27" s="77">
        <v>58.2</v>
      </c>
      <c r="E27" s="77">
        <v>58.3</v>
      </c>
      <c r="F27" s="77">
        <v>58.39</v>
      </c>
      <c r="G27" s="77">
        <v>58.49</v>
      </c>
      <c r="H27" s="77">
        <v>58.58</v>
      </c>
      <c r="I27" s="77">
        <v>58.69</v>
      </c>
      <c r="J27" s="77">
        <v>58.78</v>
      </c>
      <c r="K27" s="77">
        <v>58.86</v>
      </c>
      <c r="L27" s="77">
        <v>58.94</v>
      </c>
      <c r="M27" s="77">
        <v>59.02</v>
      </c>
      <c r="N27" s="77">
        <v>59.1</v>
      </c>
      <c r="O27" s="77">
        <v>59.17</v>
      </c>
      <c r="P27" s="77">
        <v>59.24</v>
      </c>
      <c r="Q27" s="77">
        <v>59.31</v>
      </c>
      <c r="R27" s="77">
        <v>59.38</v>
      </c>
      <c r="S27" s="77">
        <v>59.44</v>
      </c>
      <c r="T27" s="77">
        <v>59.5</v>
      </c>
      <c r="U27" s="77">
        <v>59.55</v>
      </c>
      <c r="V27" s="77">
        <v>59.61</v>
      </c>
      <c r="W27" s="77">
        <v>60.13</v>
      </c>
      <c r="X27" s="77">
        <v>60.18</v>
      </c>
      <c r="Y27" s="77">
        <v>60.22</v>
      </c>
      <c r="Z27" s="77">
        <v>60.26</v>
      </c>
      <c r="AA27" s="77">
        <v>60.3</v>
      </c>
      <c r="AB27" s="77">
        <v>60.33</v>
      </c>
      <c r="AC27" s="77">
        <v>60.36</v>
      </c>
      <c r="AD27" s="77">
        <v>60.39</v>
      </c>
      <c r="AE27" s="77">
        <v>60.42</v>
      </c>
      <c r="AF27" s="77">
        <v>60.44</v>
      </c>
      <c r="AG27" s="77">
        <v>60.46</v>
      </c>
      <c r="AH27" s="77">
        <v>60.48</v>
      </c>
      <c r="AI27" s="77">
        <v>60.49</v>
      </c>
      <c r="AJ27" s="77">
        <v>60.51</v>
      </c>
      <c r="AK27" s="77">
        <v>60.52</v>
      </c>
      <c r="AL27" s="77">
        <v>60.53</v>
      </c>
      <c r="AM27" s="77" t="s">
        <v>73</v>
      </c>
      <c r="AN27" s="77" t="s">
        <v>73</v>
      </c>
      <c r="AO27" s="77" t="s">
        <v>73</v>
      </c>
      <c r="AP27" s="77" t="s">
        <v>73</v>
      </c>
      <c r="AQ27" s="77" t="s">
        <v>73</v>
      </c>
      <c r="AR27" s="77" t="s">
        <v>73</v>
      </c>
      <c r="AS27" s="77" t="s">
        <v>73</v>
      </c>
      <c r="AT27" s="77" t="s">
        <v>73</v>
      </c>
      <c r="AU27" s="77" t="s">
        <v>73</v>
      </c>
      <c r="AV27" s="77" t="s">
        <v>73</v>
      </c>
      <c r="AW27" s="77" t="s">
        <v>73</v>
      </c>
      <c r="AX27" s="77" t="s">
        <v>73</v>
      </c>
      <c r="AY27" s="77" t="s">
        <v>73</v>
      </c>
      <c r="AZ27" s="77" t="s">
        <v>73</v>
      </c>
      <c r="BA27" s="77" t="s">
        <v>73</v>
      </c>
      <c r="BB27" s="77" t="s">
        <v>73</v>
      </c>
      <c r="BC27" s="77" t="s">
        <v>73</v>
      </c>
      <c r="BD27" s="77" t="s">
        <v>73</v>
      </c>
      <c r="BE27" s="77" t="s">
        <v>73</v>
      </c>
      <c r="BF27" s="77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7">
        <v>58.17</v>
      </c>
      <c r="D28" s="77">
        <v>58.27</v>
      </c>
      <c r="E28" s="77">
        <v>58.37</v>
      </c>
      <c r="F28" s="77">
        <v>58.47</v>
      </c>
      <c r="G28" s="77">
        <v>58.57</v>
      </c>
      <c r="H28" s="77">
        <v>58.67</v>
      </c>
      <c r="I28" s="77">
        <v>58.76</v>
      </c>
      <c r="J28" s="77">
        <v>58.87</v>
      </c>
      <c r="K28" s="77">
        <v>58.96</v>
      </c>
      <c r="L28" s="77">
        <v>59.05</v>
      </c>
      <c r="M28" s="77">
        <v>59.13</v>
      </c>
      <c r="N28" s="77">
        <v>59.21</v>
      </c>
      <c r="O28" s="77">
        <v>59.29</v>
      </c>
      <c r="P28" s="77">
        <v>59.37</v>
      </c>
      <c r="Q28" s="77">
        <v>59.44</v>
      </c>
      <c r="R28" s="77">
        <v>59.51</v>
      </c>
      <c r="S28" s="77">
        <v>59.57</v>
      </c>
      <c r="T28" s="77">
        <v>59.64</v>
      </c>
      <c r="U28" s="77">
        <v>59.7</v>
      </c>
      <c r="V28" s="77">
        <v>59.75</v>
      </c>
      <c r="W28" s="77">
        <v>60.29</v>
      </c>
      <c r="X28" s="77">
        <v>60.34</v>
      </c>
      <c r="Y28" s="77">
        <v>60.39</v>
      </c>
      <c r="Z28" s="77">
        <v>60.43</v>
      </c>
      <c r="AA28" s="77">
        <v>60.47</v>
      </c>
      <c r="AB28" s="77">
        <v>60.51</v>
      </c>
      <c r="AC28" s="77">
        <v>60.54</v>
      </c>
      <c r="AD28" s="77">
        <v>60.57</v>
      </c>
      <c r="AE28" s="77">
        <v>60.6</v>
      </c>
      <c r="AF28" s="77">
        <v>60.63</v>
      </c>
      <c r="AG28" s="77">
        <v>60.65</v>
      </c>
      <c r="AH28" s="77">
        <v>60.67</v>
      </c>
      <c r="AI28" s="77">
        <v>60.69</v>
      </c>
      <c r="AJ28" s="77">
        <v>60.7</v>
      </c>
      <c r="AK28" s="77">
        <v>60.72</v>
      </c>
      <c r="AL28" s="77">
        <v>60.73</v>
      </c>
      <c r="AM28" s="77">
        <v>60.74</v>
      </c>
      <c r="AN28" s="77" t="s">
        <v>73</v>
      </c>
      <c r="AO28" s="77" t="s">
        <v>73</v>
      </c>
      <c r="AP28" s="77" t="s">
        <v>73</v>
      </c>
      <c r="AQ28" s="77" t="s">
        <v>73</v>
      </c>
      <c r="AR28" s="77" t="s">
        <v>73</v>
      </c>
      <c r="AS28" s="77" t="s">
        <v>73</v>
      </c>
      <c r="AT28" s="77" t="s">
        <v>73</v>
      </c>
      <c r="AU28" s="77" t="s">
        <v>73</v>
      </c>
      <c r="AV28" s="77" t="s">
        <v>73</v>
      </c>
      <c r="AW28" s="77" t="s">
        <v>73</v>
      </c>
      <c r="AX28" s="77" t="s">
        <v>73</v>
      </c>
      <c r="AY28" s="77" t="s">
        <v>73</v>
      </c>
      <c r="AZ28" s="77" t="s">
        <v>73</v>
      </c>
      <c r="BA28" s="77" t="s">
        <v>73</v>
      </c>
      <c r="BB28" s="77" t="s">
        <v>73</v>
      </c>
      <c r="BC28" s="77" t="s">
        <v>73</v>
      </c>
      <c r="BD28" s="77" t="s">
        <v>73</v>
      </c>
      <c r="BE28" s="77" t="s">
        <v>73</v>
      </c>
      <c r="BF28" s="77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7">
        <v>58.23</v>
      </c>
      <c r="D29" s="77">
        <v>58.34</v>
      </c>
      <c r="E29" s="77">
        <v>58.45</v>
      </c>
      <c r="F29" s="77">
        <v>58.55</v>
      </c>
      <c r="G29" s="77">
        <v>58.65</v>
      </c>
      <c r="H29" s="77">
        <v>58.75</v>
      </c>
      <c r="I29" s="77">
        <v>58.85</v>
      </c>
      <c r="J29" s="77">
        <v>58.95</v>
      </c>
      <c r="K29" s="77">
        <v>59.06</v>
      </c>
      <c r="L29" s="77">
        <v>59.15</v>
      </c>
      <c r="M29" s="77">
        <v>59.24</v>
      </c>
      <c r="N29" s="77">
        <v>59.33</v>
      </c>
      <c r="O29" s="77">
        <v>59.41</v>
      </c>
      <c r="P29" s="77">
        <v>59.49</v>
      </c>
      <c r="Q29" s="77">
        <v>59.57</v>
      </c>
      <c r="R29" s="77">
        <v>59.64</v>
      </c>
      <c r="S29" s="77">
        <v>59.71</v>
      </c>
      <c r="T29" s="77">
        <v>59.78</v>
      </c>
      <c r="U29" s="77">
        <v>59.84</v>
      </c>
      <c r="V29" s="77">
        <v>59.9</v>
      </c>
      <c r="W29" s="77">
        <v>60.45</v>
      </c>
      <c r="X29" s="77">
        <v>60.5</v>
      </c>
      <c r="Y29" s="77">
        <v>60.55</v>
      </c>
      <c r="Z29" s="77">
        <v>60.6</v>
      </c>
      <c r="AA29" s="77">
        <v>60.65</v>
      </c>
      <c r="AB29" s="77">
        <v>60.69</v>
      </c>
      <c r="AC29" s="77">
        <v>60.72</v>
      </c>
      <c r="AD29" s="77">
        <v>60.76</v>
      </c>
      <c r="AE29" s="77">
        <v>60.79</v>
      </c>
      <c r="AF29" s="77">
        <v>60.81</v>
      </c>
      <c r="AG29" s="77">
        <v>60.84</v>
      </c>
      <c r="AH29" s="77">
        <v>60.86</v>
      </c>
      <c r="AI29" s="77">
        <v>60.88</v>
      </c>
      <c r="AJ29" s="77">
        <v>60.9</v>
      </c>
      <c r="AK29" s="77">
        <v>60.91</v>
      </c>
      <c r="AL29" s="77">
        <v>60.93</v>
      </c>
      <c r="AM29" s="77">
        <v>60.94</v>
      </c>
      <c r="AN29" s="77">
        <v>60.95</v>
      </c>
      <c r="AO29" s="77" t="s">
        <v>73</v>
      </c>
      <c r="AP29" s="77" t="s">
        <v>73</v>
      </c>
      <c r="AQ29" s="77" t="s">
        <v>73</v>
      </c>
      <c r="AR29" s="77" t="s">
        <v>73</v>
      </c>
      <c r="AS29" s="77" t="s">
        <v>73</v>
      </c>
      <c r="AT29" s="77" t="s">
        <v>73</v>
      </c>
      <c r="AU29" s="77" t="s">
        <v>73</v>
      </c>
      <c r="AV29" s="77" t="s">
        <v>73</v>
      </c>
      <c r="AW29" s="77" t="s">
        <v>73</v>
      </c>
      <c r="AX29" s="77" t="s">
        <v>73</v>
      </c>
      <c r="AY29" s="77" t="s">
        <v>73</v>
      </c>
      <c r="AZ29" s="77" t="s">
        <v>73</v>
      </c>
      <c r="BA29" s="77" t="s">
        <v>73</v>
      </c>
      <c r="BB29" s="77" t="s">
        <v>73</v>
      </c>
      <c r="BC29" s="77" t="s">
        <v>73</v>
      </c>
      <c r="BD29" s="77" t="s">
        <v>73</v>
      </c>
      <c r="BE29" s="77" t="s">
        <v>73</v>
      </c>
      <c r="BF29" s="77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7">
        <v>58.3</v>
      </c>
      <c r="D30" s="77">
        <v>58.41</v>
      </c>
      <c r="E30" s="77">
        <v>58.52</v>
      </c>
      <c r="F30" s="77">
        <v>58.63</v>
      </c>
      <c r="G30" s="77">
        <v>58.73</v>
      </c>
      <c r="H30" s="77">
        <v>58.84</v>
      </c>
      <c r="I30" s="77">
        <v>58.94</v>
      </c>
      <c r="J30" s="77">
        <v>59.04</v>
      </c>
      <c r="K30" s="77">
        <v>59.14</v>
      </c>
      <c r="L30" s="77">
        <v>59.26</v>
      </c>
      <c r="M30" s="77">
        <v>59.35</v>
      </c>
      <c r="N30" s="77">
        <v>59.44</v>
      </c>
      <c r="O30" s="77">
        <v>59.53</v>
      </c>
      <c r="P30" s="77">
        <v>59.61</v>
      </c>
      <c r="Q30" s="77">
        <v>59.69</v>
      </c>
      <c r="R30" s="77">
        <v>59.77</v>
      </c>
      <c r="S30" s="77">
        <v>59.85</v>
      </c>
      <c r="T30" s="77">
        <v>59.92</v>
      </c>
      <c r="U30" s="77">
        <v>59.98</v>
      </c>
      <c r="V30" s="77">
        <v>60.05</v>
      </c>
      <c r="W30" s="77">
        <v>60.61</v>
      </c>
      <c r="X30" s="77">
        <v>60.67</v>
      </c>
      <c r="Y30" s="77">
        <v>60.72</v>
      </c>
      <c r="Z30" s="77">
        <v>60.77</v>
      </c>
      <c r="AA30" s="77">
        <v>60.82</v>
      </c>
      <c r="AB30" s="77">
        <v>60.86</v>
      </c>
      <c r="AC30" s="77">
        <v>60.9</v>
      </c>
      <c r="AD30" s="77">
        <v>60.94</v>
      </c>
      <c r="AE30" s="77">
        <v>60.97</v>
      </c>
      <c r="AF30" s="77">
        <v>61</v>
      </c>
      <c r="AG30" s="77">
        <v>61.03</v>
      </c>
      <c r="AH30" s="77">
        <v>61.05</v>
      </c>
      <c r="AI30" s="77">
        <v>61.08</v>
      </c>
      <c r="AJ30" s="77">
        <v>61.09</v>
      </c>
      <c r="AK30" s="77">
        <v>61.11</v>
      </c>
      <c r="AL30" s="77">
        <v>61.13</v>
      </c>
      <c r="AM30" s="77">
        <v>61.14</v>
      </c>
      <c r="AN30" s="77">
        <v>61.15</v>
      </c>
      <c r="AO30" s="77">
        <v>61.16</v>
      </c>
      <c r="AP30" s="77" t="s">
        <v>73</v>
      </c>
      <c r="AQ30" s="77" t="s">
        <v>73</v>
      </c>
      <c r="AR30" s="77" t="s">
        <v>73</v>
      </c>
      <c r="AS30" s="77" t="s">
        <v>73</v>
      </c>
      <c r="AT30" s="77" t="s">
        <v>73</v>
      </c>
      <c r="AU30" s="77" t="s">
        <v>73</v>
      </c>
      <c r="AV30" s="77" t="s">
        <v>73</v>
      </c>
      <c r="AW30" s="77" t="s">
        <v>73</v>
      </c>
      <c r="AX30" s="77" t="s">
        <v>73</v>
      </c>
      <c r="AY30" s="77" t="s">
        <v>73</v>
      </c>
      <c r="AZ30" s="77" t="s">
        <v>73</v>
      </c>
      <c r="BA30" s="77" t="s">
        <v>73</v>
      </c>
      <c r="BB30" s="77" t="s">
        <v>73</v>
      </c>
      <c r="BC30" s="77" t="s">
        <v>73</v>
      </c>
      <c r="BD30" s="77" t="s">
        <v>73</v>
      </c>
      <c r="BE30" s="77" t="s">
        <v>73</v>
      </c>
      <c r="BF30" s="77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7">
        <v>58.36</v>
      </c>
      <c r="D31" s="77">
        <v>58.48</v>
      </c>
      <c r="E31" s="77">
        <v>58.59</v>
      </c>
      <c r="F31" s="77">
        <v>58.7</v>
      </c>
      <c r="G31" s="77">
        <v>58.81</v>
      </c>
      <c r="H31" s="77">
        <v>58.92</v>
      </c>
      <c r="I31" s="77">
        <v>59.03</v>
      </c>
      <c r="J31" s="77">
        <v>59.13</v>
      </c>
      <c r="K31" s="77">
        <v>59.24</v>
      </c>
      <c r="L31" s="77">
        <v>59.34</v>
      </c>
      <c r="M31" s="77">
        <v>59.45</v>
      </c>
      <c r="N31" s="77">
        <v>59.55</v>
      </c>
      <c r="O31" s="77">
        <v>59.64</v>
      </c>
      <c r="P31" s="77">
        <v>59.73</v>
      </c>
      <c r="Q31" s="77">
        <v>59.82</v>
      </c>
      <c r="R31" s="77">
        <v>59.9</v>
      </c>
      <c r="S31" s="77">
        <v>59.98</v>
      </c>
      <c r="T31" s="77">
        <v>60.05</v>
      </c>
      <c r="U31" s="77">
        <v>60.13</v>
      </c>
      <c r="V31" s="77">
        <v>60.2</v>
      </c>
      <c r="W31" s="77">
        <v>60.77</v>
      </c>
      <c r="X31" s="77">
        <v>60.83</v>
      </c>
      <c r="Y31" s="77">
        <v>60.89</v>
      </c>
      <c r="Z31" s="77">
        <v>60.94</v>
      </c>
      <c r="AA31" s="77">
        <v>60.99</v>
      </c>
      <c r="AB31" s="77">
        <v>61.04</v>
      </c>
      <c r="AC31" s="77">
        <v>61.08</v>
      </c>
      <c r="AD31" s="77">
        <v>61.12</v>
      </c>
      <c r="AE31" s="77">
        <v>61.16</v>
      </c>
      <c r="AF31" s="77">
        <v>61.19</v>
      </c>
      <c r="AG31" s="77">
        <v>61.22</v>
      </c>
      <c r="AH31" s="77">
        <v>61.25</v>
      </c>
      <c r="AI31" s="77">
        <v>61.27</v>
      </c>
      <c r="AJ31" s="77">
        <v>61.29</v>
      </c>
      <c r="AK31" s="77">
        <v>61.31</v>
      </c>
      <c r="AL31" s="77">
        <v>61.33</v>
      </c>
      <c r="AM31" s="77">
        <v>61.34</v>
      </c>
      <c r="AN31" s="77">
        <v>61.35</v>
      </c>
      <c r="AO31" s="77">
        <v>61.36</v>
      </c>
      <c r="AP31" s="77">
        <v>61.37</v>
      </c>
      <c r="AQ31" s="77" t="s">
        <v>73</v>
      </c>
      <c r="AR31" s="77" t="s">
        <v>73</v>
      </c>
      <c r="AS31" s="77" t="s">
        <v>73</v>
      </c>
      <c r="AT31" s="77" t="s">
        <v>73</v>
      </c>
      <c r="AU31" s="77" t="s">
        <v>73</v>
      </c>
      <c r="AV31" s="77" t="s">
        <v>73</v>
      </c>
      <c r="AW31" s="77" t="s">
        <v>73</v>
      </c>
      <c r="AX31" s="77" t="s">
        <v>73</v>
      </c>
      <c r="AY31" s="77" t="s">
        <v>73</v>
      </c>
      <c r="AZ31" s="77" t="s">
        <v>73</v>
      </c>
      <c r="BA31" s="77" t="s">
        <v>73</v>
      </c>
      <c r="BB31" s="77" t="s">
        <v>73</v>
      </c>
      <c r="BC31" s="77" t="s">
        <v>73</v>
      </c>
      <c r="BD31" s="77" t="s">
        <v>73</v>
      </c>
      <c r="BE31" s="77" t="s">
        <v>73</v>
      </c>
      <c r="BF31" s="77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7">
        <v>58.42</v>
      </c>
      <c r="D32" s="77">
        <v>58.54</v>
      </c>
      <c r="E32" s="77">
        <v>58.66</v>
      </c>
      <c r="F32" s="77">
        <v>58.77</v>
      </c>
      <c r="G32" s="77">
        <v>58.89</v>
      </c>
      <c r="H32" s="77">
        <v>59</v>
      </c>
      <c r="I32" s="77">
        <v>59.11</v>
      </c>
      <c r="J32" s="77">
        <v>59.22</v>
      </c>
      <c r="K32" s="77">
        <v>59.33</v>
      </c>
      <c r="L32" s="77">
        <v>59.43</v>
      </c>
      <c r="M32" s="77">
        <v>59.54</v>
      </c>
      <c r="N32" s="77">
        <v>59.66</v>
      </c>
      <c r="O32" s="77">
        <v>59.75</v>
      </c>
      <c r="P32" s="77">
        <v>59.85</v>
      </c>
      <c r="Q32" s="77">
        <v>59.94</v>
      </c>
      <c r="R32" s="77">
        <v>60.02</v>
      </c>
      <c r="S32" s="77">
        <v>60.11</v>
      </c>
      <c r="T32" s="77">
        <v>60.19</v>
      </c>
      <c r="U32" s="77">
        <v>60.27</v>
      </c>
      <c r="V32" s="77">
        <v>60.34</v>
      </c>
      <c r="W32" s="77">
        <v>60.93</v>
      </c>
      <c r="X32" s="77">
        <v>60.99</v>
      </c>
      <c r="Y32" s="77">
        <v>61.06</v>
      </c>
      <c r="Z32" s="77">
        <v>61.11</v>
      </c>
      <c r="AA32" s="77">
        <v>61.17</v>
      </c>
      <c r="AB32" s="77">
        <v>61.22</v>
      </c>
      <c r="AC32" s="77">
        <v>61.27</v>
      </c>
      <c r="AD32" s="77">
        <v>61.31</v>
      </c>
      <c r="AE32" s="77">
        <v>61.35</v>
      </c>
      <c r="AF32" s="77">
        <v>61.38</v>
      </c>
      <c r="AG32" s="77">
        <v>61.41</v>
      </c>
      <c r="AH32" s="77">
        <v>61.44</v>
      </c>
      <c r="AI32" s="77">
        <v>61.47</v>
      </c>
      <c r="AJ32" s="77">
        <v>61.49</v>
      </c>
      <c r="AK32" s="77">
        <v>61.51</v>
      </c>
      <c r="AL32" s="77">
        <v>61.53</v>
      </c>
      <c r="AM32" s="77">
        <v>61.54</v>
      </c>
      <c r="AN32" s="77">
        <v>61.56</v>
      </c>
      <c r="AO32" s="77">
        <v>61.57</v>
      </c>
      <c r="AP32" s="77">
        <v>61.57</v>
      </c>
      <c r="AQ32" s="77">
        <v>61.58</v>
      </c>
      <c r="AR32" s="77" t="s">
        <v>73</v>
      </c>
      <c r="AS32" s="77" t="s">
        <v>73</v>
      </c>
      <c r="AT32" s="77" t="s">
        <v>73</v>
      </c>
      <c r="AU32" s="77" t="s">
        <v>73</v>
      </c>
      <c r="AV32" s="77" t="s">
        <v>73</v>
      </c>
      <c r="AW32" s="77" t="s">
        <v>73</v>
      </c>
      <c r="AX32" s="77" t="s">
        <v>73</v>
      </c>
      <c r="AY32" s="77" t="s">
        <v>73</v>
      </c>
      <c r="AZ32" s="77" t="s">
        <v>73</v>
      </c>
      <c r="BA32" s="77" t="s">
        <v>73</v>
      </c>
      <c r="BB32" s="77" t="s">
        <v>73</v>
      </c>
      <c r="BC32" s="77" t="s">
        <v>73</v>
      </c>
      <c r="BD32" s="77" t="s">
        <v>73</v>
      </c>
      <c r="BE32" s="77" t="s">
        <v>73</v>
      </c>
      <c r="BF32" s="77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7">
        <v>58.48</v>
      </c>
      <c r="D33" s="77">
        <v>58.6</v>
      </c>
      <c r="E33" s="77">
        <v>58.72</v>
      </c>
      <c r="F33" s="77">
        <v>58.84</v>
      </c>
      <c r="G33" s="77">
        <v>58.96</v>
      </c>
      <c r="H33" s="77">
        <v>59.08</v>
      </c>
      <c r="I33" s="77">
        <v>59.19</v>
      </c>
      <c r="J33" s="77">
        <v>59.31</v>
      </c>
      <c r="K33" s="77">
        <v>59.42</v>
      </c>
      <c r="L33" s="77">
        <v>59.53</v>
      </c>
      <c r="M33" s="77">
        <v>59.64</v>
      </c>
      <c r="N33" s="77">
        <v>59.74</v>
      </c>
      <c r="O33" s="77">
        <v>59.86</v>
      </c>
      <c r="P33" s="77">
        <v>59.96</v>
      </c>
      <c r="Q33" s="77">
        <v>60.06</v>
      </c>
      <c r="R33" s="77">
        <v>60.15</v>
      </c>
      <c r="S33" s="77">
        <v>60.24</v>
      </c>
      <c r="T33" s="77">
        <v>60.32</v>
      </c>
      <c r="U33" s="77">
        <v>60.4</v>
      </c>
      <c r="V33" s="77">
        <v>60.48</v>
      </c>
      <c r="W33" s="77">
        <v>61.08</v>
      </c>
      <c r="X33" s="77">
        <v>61.15</v>
      </c>
      <c r="Y33" s="77">
        <v>61.22</v>
      </c>
      <c r="Z33" s="77">
        <v>61.28</v>
      </c>
      <c r="AA33" s="77">
        <v>61.34</v>
      </c>
      <c r="AB33" s="77">
        <v>61.4</v>
      </c>
      <c r="AC33" s="77">
        <v>61.45</v>
      </c>
      <c r="AD33" s="77">
        <v>61.49</v>
      </c>
      <c r="AE33" s="77">
        <v>61.53</v>
      </c>
      <c r="AF33" s="77">
        <v>61.57</v>
      </c>
      <c r="AG33" s="77">
        <v>61.61</v>
      </c>
      <c r="AH33" s="77">
        <v>61.64</v>
      </c>
      <c r="AI33" s="77">
        <v>61.67</v>
      </c>
      <c r="AJ33" s="77">
        <v>61.69</v>
      </c>
      <c r="AK33" s="77">
        <v>61.71</v>
      </c>
      <c r="AL33" s="77">
        <v>61.73</v>
      </c>
      <c r="AM33" s="77">
        <v>61.75</v>
      </c>
      <c r="AN33" s="77">
        <v>61.76</v>
      </c>
      <c r="AO33" s="77">
        <v>61.77</v>
      </c>
      <c r="AP33" s="77">
        <v>61.78</v>
      </c>
      <c r="AQ33" s="77">
        <v>61.79</v>
      </c>
      <c r="AR33" s="77">
        <v>61.8</v>
      </c>
      <c r="AS33" s="77" t="s">
        <v>73</v>
      </c>
      <c r="AT33" s="77" t="s">
        <v>73</v>
      </c>
      <c r="AU33" s="77" t="s">
        <v>73</v>
      </c>
      <c r="AV33" s="77" t="s">
        <v>73</v>
      </c>
      <c r="AW33" s="77" t="s">
        <v>73</v>
      </c>
      <c r="AX33" s="77" t="s">
        <v>73</v>
      </c>
      <c r="AY33" s="77" t="s">
        <v>73</v>
      </c>
      <c r="AZ33" s="77" t="s">
        <v>73</v>
      </c>
      <c r="BA33" s="77" t="s">
        <v>73</v>
      </c>
      <c r="BB33" s="77" t="s">
        <v>73</v>
      </c>
      <c r="BC33" s="77" t="s">
        <v>73</v>
      </c>
      <c r="BD33" s="77" t="s">
        <v>73</v>
      </c>
      <c r="BE33" s="77" t="s">
        <v>73</v>
      </c>
      <c r="BF33" s="77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7">
        <v>58.53</v>
      </c>
      <c r="D34" s="77">
        <v>58.66</v>
      </c>
      <c r="E34" s="77">
        <v>58.78</v>
      </c>
      <c r="F34" s="77">
        <v>58.91</v>
      </c>
      <c r="G34" s="77">
        <v>59.03</v>
      </c>
      <c r="H34" s="77">
        <v>59.15</v>
      </c>
      <c r="I34" s="77">
        <v>59.27</v>
      </c>
      <c r="J34" s="77">
        <v>59.39</v>
      </c>
      <c r="K34" s="77">
        <v>59.51</v>
      </c>
      <c r="L34" s="77">
        <v>59.62</v>
      </c>
      <c r="M34" s="77">
        <v>59.73</v>
      </c>
      <c r="N34" s="77">
        <v>59.84</v>
      </c>
      <c r="O34" s="77">
        <v>59.95</v>
      </c>
      <c r="P34" s="77">
        <v>60.07</v>
      </c>
      <c r="Q34" s="77">
        <v>60.17</v>
      </c>
      <c r="R34" s="77">
        <v>60.27</v>
      </c>
      <c r="S34" s="77">
        <v>60.36</v>
      </c>
      <c r="T34" s="77">
        <v>60.45</v>
      </c>
      <c r="U34" s="77">
        <v>60.54</v>
      </c>
      <c r="V34" s="77">
        <v>60.62</v>
      </c>
      <c r="W34" s="77">
        <v>61.23</v>
      </c>
      <c r="X34" s="77">
        <v>61.31</v>
      </c>
      <c r="Y34" s="77">
        <v>61.38</v>
      </c>
      <c r="Z34" s="77">
        <v>61.45</v>
      </c>
      <c r="AA34" s="77">
        <v>61.51</v>
      </c>
      <c r="AB34" s="77">
        <v>61.57</v>
      </c>
      <c r="AC34" s="77">
        <v>61.62</v>
      </c>
      <c r="AD34" s="77">
        <v>61.67</v>
      </c>
      <c r="AE34" s="77">
        <v>61.72</v>
      </c>
      <c r="AF34" s="77">
        <v>61.76</v>
      </c>
      <c r="AG34" s="77">
        <v>61.8</v>
      </c>
      <c r="AH34" s="77">
        <v>61.83</v>
      </c>
      <c r="AI34" s="77">
        <v>61.86</v>
      </c>
      <c r="AJ34" s="77">
        <v>61.89</v>
      </c>
      <c r="AK34" s="77">
        <v>61.91</v>
      </c>
      <c r="AL34" s="77">
        <v>61.93</v>
      </c>
      <c r="AM34" s="77">
        <v>61.95</v>
      </c>
      <c r="AN34" s="77">
        <v>61.97</v>
      </c>
      <c r="AO34" s="77">
        <v>61.98</v>
      </c>
      <c r="AP34" s="77">
        <v>61.99</v>
      </c>
      <c r="AQ34" s="77">
        <v>62</v>
      </c>
      <c r="AR34" s="77">
        <v>62.01</v>
      </c>
      <c r="AS34" s="77">
        <v>62.01</v>
      </c>
      <c r="AT34" s="77" t="s">
        <v>73</v>
      </c>
      <c r="AU34" s="77" t="s">
        <v>73</v>
      </c>
      <c r="AV34" s="77" t="s">
        <v>73</v>
      </c>
      <c r="AW34" s="77" t="s">
        <v>73</v>
      </c>
      <c r="AX34" s="77" t="s">
        <v>73</v>
      </c>
      <c r="AY34" s="77" t="s">
        <v>73</v>
      </c>
      <c r="AZ34" s="77" t="s">
        <v>73</v>
      </c>
      <c r="BA34" s="77" t="s">
        <v>73</v>
      </c>
      <c r="BB34" s="77" t="s">
        <v>73</v>
      </c>
      <c r="BC34" s="77" t="s">
        <v>73</v>
      </c>
      <c r="BD34" s="77" t="s">
        <v>73</v>
      </c>
      <c r="BE34" s="77" t="s">
        <v>73</v>
      </c>
      <c r="BF34" s="77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7">
        <v>58.58</v>
      </c>
      <c r="D35" s="77">
        <v>58.71</v>
      </c>
      <c r="E35" s="77">
        <v>58.84</v>
      </c>
      <c r="F35" s="77">
        <v>58.97</v>
      </c>
      <c r="G35" s="77">
        <v>59.1</v>
      </c>
      <c r="H35" s="77">
        <v>59.22</v>
      </c>
      <c r="I35" s="77">
        <v>59.35</v>
      </c>
      <c r="J35" s="77">
        <v>59.47</v>
      </c>
      <c r="K35" s="77">
        <v>59.59</v>
      </c>
      <c r="L35" s="77">
        <v>59.71</v>
      </c>
      <c r="M35" s="77">
        <v>59.83</v>
      </c>
      <c r="N35" s="77">
        <v>59.94</v>
      </c>
      <c r="O35" s="77">
        <v>60.05</v>
      </c>
      <c r="P35" s="77">
        <v>60.16</v>
      </c>
      <c r="Q35" s="77">
        <v>60.29</v>
      </c>
      <c r="R35" s="77">
        <v>60.39</v>
      </c>
      <c r="S35" s="77">
        <v>60.49</v>
      </c>
      <c r="T35" s="77">
        <v>60.58</v>
      </c>
      <c r="U35" s="77">
        <v>60.67</v>
      </c>
      <c r="V35" s="77">
        <v>60.76</v>
      </c>
      <c r="W35" s="77">
        <v>61.39</v>
      </c>
      <c r="X35" s="77">
        <v>61.47</v>
      </c>
      <c r="Y35" s="77">
        <v>61.54</v>
      </c>
      <c r="Z35" s="77">
        <v>61.61</v>
      </c>
      <c r="AA35" s="77">
        <v>61.68</v>
      </c>
      <c r="AB35" s="77">
        <v>61.74</v>
      </c>
      <c r="AC35" s="77">
        <v>61.8</v>
      </c>
      <c r="AD35" s="77">
        <v>61.86</v>
      </c>
      <c r="AE35" s="77">
        <v>61.91</v>
      </c>
      <c r="AF35" s="77">
        <v>61.95</v>
      </c>
      <c r="AG35" s="77">
        <v>61.99</v>
      </c>
      <c r="AH35" s="77">
        <v>62.03</v>
      </c>
      <c r="AI35" s="77">
        <v>62.06</v>
      </c>
      <c r="AJ35" s="77">
        <v>62.09</v>
      </c>
      <c r="AK35" s="77">
        <v>62.12</v>
      </c>
      <c r="AL35" s="77">
        <v>62.14</v>
      </c>
      <c r="AM35" s="77">
        <v>62.16</v>
      </c>
      <c r="AN35" s="77">
        <v>62.17</v>
      </c>
      <c r="AO35" s="77">
        <v>62.19</v>
      </c>
      <c r="AP35" s="77">
        <v>62.2</v>
      </c>
      <c r="AQ35" s="77">
        <v>62.21</v>
      </c>
      <c r="AR35" s="77">
        <v>62.22</v>
      </c>
      <c r="AS35" s="77">
        <v>62.22</v>
      </c>
      <c r="AT35" s="77">
        <v>62.23</v>
      </c>
      <c r="AU35" s="77" t="s">
        <v>73</v>
      </c>
      <c r="AV35" s="77" t="s">
        <v>73</v>
      </c>
      <c r="AW35" s="77" t="s">
        <v>73</v>
      </c>
      <c r="AX35" s="77" t="s">
        <v>73</v>
      </c>
      <c r="AY35" s="77" t="s">
        <v>73</v>
      </c>
      <c r="AZ35" s="77" t="s">
        <v>73</v>
      </c>
      <c r="BA35" s="77" t="s">
        <v>73</v>
      </c>
      <c r="BB35" s="77" t="s">
        <v>73</v>
      </c>
      <c r="BC35" s="77" t="s">
        <v>73</v>
      </c>
      <c r="BD35" s="77" t="s">
        <v>73</v>
      </c>
      <c r="BE35" s="77" t="s">
        <v>73</v>
      </c>
      <c r="BF35" s="77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7">
        <v>58.63</v>
      </c>
      <c r="D36" s="77">
        <v>58.76</v>
      </c>
      <c r="E36" s="77">
        <v>58.9</v>
      </c>
      <c r="F36" s="77">
        <v>59.03</v>
      </c>
      <c r="G36" s="77">
        <v>59.16</v>
      </c>
      <c r="H36" s="77">
        <v>59.29</v>
      </c>
      <c r="I36" s="77">
        <v>59.42</v>
      </c>
      <c r="J36" s="77">
        <v>59.55</v>
      </c>
      <c r="K36" s="77">
        <v>59.67</v>
      </c>
      <c r="L36" s="77">
        <v>59.8</v>
      </c>
      <c r="M36" s="77">
        <v>59.92</v>
      </c>
      <c r="N36" s="77">
        <v>60.04</v>
      </c>
      <c r="O36" s="77">
        <v>60.15</v>
      </c>
      <c r="P36" s="77">
        <v>60.27</v>
      </c>
      <c r="Q36" s="77">
        <v>60.38</v>
      </c>
      <c r="R36" s="77">
        <v>60.5</v>
      </c>
      <c r="S36" s="77">
        <v>60.61</v>
      </c>
      <c r="T36" s="77">
        <v>60.71</v>
      </c>
      <c r="U36" s="77">
        <v>60.81</v>
      </c>
      <c r="V36" s="77">
        <v>60.9</v>
      </c>
      <c r="W36" s="77">
        <v>61.53</v>
      </c>
      <c r="X36" s="77">
        <v>61.62</v>
      </c>
      <c r="Y36" s="77">
        <v>61.7</v>
      </c>
      <c r="Z36" s="77">
        <v>61.78</v>
      </c>
      <c r="AA36" s="77">
        <v>61.85</v>
      </c>
      <c r="AB36" s="77">
        <v>61.92</v>
      </c>
      <c r="AC36" s="77">
        <v>61.98</v>
      </c>
      <c r="AD36" s="77">
        <v>62.04</v>
      </c>
      <c r="AE36" s="77">
        <v>62.09</v>
      </c>
      <c r="AF36" s="77">
        <v>62.14</v>
      </c>
      <c r="AG36" s="77">
        <v>62.18</v>
      </c>
      <c r="AH36" s="77">
        <v>62.22</v>
      </c>
      <c r="AI36" s="77">
        <v>62.26</v>
      </c>
      <c r="AJ36" s="77">
        <v>62.29</v>
      </c>
      <c r="AK36" s="77">
        <v>62.32</v>
      </c>
      <c r="AL36" s="77">
        <v>62.34</v>
      </c>
      <c r="AM36" s="77">
        <v>62.36</v>
      </c>
      <c r="AN36" s="77">
        <v>62.38</v>
      </c>
      <c r="AO36" s="77">
        <v>62.4</v>
      </c>
      <c r="AP36" s="77">
        <v>62.41</v>
      </c>
      <c r="AQ36" s="77">
        <v>62.42</v>
      </c>
      <c r="AR36" s="77">
        <v>62.43</v>
      </c>
      <c r="AS36" s="77">
        <v>62.43</v>
      </c>
      <c r="AT36" s="77">
        <v>62.44</v>
      </c>
      <c r="AU36" s="77">
        <v>62.44</v>
      </c>
      <c r="AV36" s="77" t="s">
        <v>73</v>
      </c>
      <c r="AW36" s="77" t="s">
        <v>73</v>
      </c>
      <c r="AX36" s="77" t="s">
        <v>73</v>
      </c>
      <c r="AY36" s="77" t="s">
        <v>73</v>
      </c>
      <c r="AZ36" s="77" t="s">
        <v>73</v>
      </c>
      <c r="BA36" s="77" t="s">
        <v>73</v>
      </c>
      <c r="BB36" s="77" t="s">
        <v>73</v>
      </c>
      <c r="BC36" s="77" t="s">
        <v>73</v>
      </c>
      <c r="BD36" s="77" t="s">
        <v>73</v>
      </c>
      <c r="BE36" s="77" t="s">
        <v>73</v>
      </c>
      <c r="BF36" s="77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7">
        <v>58.68</v>
      </c>
      <c r="D37" s="77">
        <v>58.81</v>
      </c>
      <c r="E37" s="77">
        <v>58.95</v>
      </c>
      <c r="F37" s="77">
        <v>59.09</v>
      </c>
      <c r="G37" s="77">
        <v>59.22</v>
      </c>
      <c r="H37" s="77">
        <v>59.36</v>
      </c>
      <c r="I37" s="77">
        <v>59.49</v>
      </c>
      <c r="J37" s="77">
        <v>59.62</v>
      </c>
      <c r="K37" s="77">
        <v>59.75</v>
      </c>
      <c r="L37" s="77">
        <v>59.88</v>
      </c>
      <c r="M37" s="77">
        <v>60.01</v>
      </c>
      <c r="N37" s="77">
        <v>60.13</v>
      </c>
      <c r="O37" s="77">
        <v>60.25</v>
      </c>
      <c r="P37" s="77">
        <v>60.37</v>
      </c>
      <c r="Q37" s="77">
        <v>60.49</v>
      </c>
      <c r="R37" s="77">
        <v>60.6</v>
      </c>
      <c r="S37" s="77">
        <v>60.73</v>
      </c>
      <c r="T37" s="77">
        <v>60.83</v>
      </c>
      <c r="U37" s="77">
        <v>60.93</v>
      </c>
      <c r="V37" s="77">
        <v>61.03</v>
      </c>
      <c r="W37" s="77">
        <v>61.68</v>
      </c>
      <c r="X37" s="77">
        <v>61.77</v>
      </c>
      <c r="Y37" s="77">
        <v>61.86</v>
      </c>
      <c r="Z37" s="77">
        <v>61.94</v>
      </c>
      <c r="AA37" s="77">
        <v>62.01</v>
      </c>
      <c r="AB37" s="77">
        <v>62.09</v>
      </c>
      <c r="AC37" s="77">
        <v>62.15</v>
      </c>
      <c r="AD37" s="77">
        <v>62.21</v>
      </c>
      <c r="AE37" s="77">
        <v>62.27</v>
      </c>
      <c r="AF37" s="77">
        <v>62.32</v>
      </c>
      <c r="AG37" s="77">
        <v>62.37</v>
      </c>
      <c r="AH37" s="77">
        <v>62.41</v>
      </c>
      <c r="AI37" s="77">
        <v>62.45</v>
      </c>
      <c r="AJ37" s="77">
        <v>62.49</v>
      </c>
      <c r="AK37" s="77">
        <v>62.52</v>
      </c>
      <c r="AL37" s="77">
        <v>62.54</v>
      </c>
      <c r="AM37" s="77">
        <v>62.57</v>
      </c>
      <c r="AN37" s="77">
        <v>62.59</v>
      </c>
      <c r="AO37" s="77">
        <v>62.6</v>
      </c>
      <c r="AP37" s="77">
        <v>62.62</v>
      </c>
      <c r="AQ37" s="77">
        <v>62.63</v>
      </c>
      <c r="AR37" s="77">
        <v>62.64</v>
      </c>
      <c r="AS37" s="77">
        <v>62.65</v>
      </c>
      <c r="AT37" s="77">
        <v>62.65</v>
      </c>
      <c r="AU37" s="77">
        <v>62.66</v>
      </c>
      <c r="AV37" s="77">
        <v>62.66</v>
      </c>
      <c r="AW37" s="77" t="s">
        <v>73</v>
      </c>
      <c r="AX37" s="77" t="s">
        <v>73</v>
      </c>
      <c r="AY37" s="77" t="s">
        <v>73</v>
      </c>
      <c r="AZ37" s="77" t="s">
        <v>73</v>
      </c>
      <c r="BA37" s="77" t="s">
        <v>73</v>
      </c>
      <c r="BB37" s="77" t="s">
        <v>73</v>
      </c>
      <c r="BC37" s="77" t="s">
        <v>73</v>
      </c>
      <c r="BD37" s="77" t="s">
        <v>73</v>
      </c>
      <c r="BE37" s="77" t="s">
        <v>73</v>
      </c>
      <c r="BF37" s="77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7">
        <v>58.72</v>
      </c>
      <c r="D38" s="77">
        <v>58.86</v>
      </c>
      <c r="E38" s="77">
        <v>59</v>
      </c>
      <c r="F38" s="77">
        <v>59.14</v>
      </c>
      <c r="G38" s="77">
        <v>59.28</v>
      </c>
      <c r="H38" s="77">
        <v>59.42</v>
      </c>
      <c r="I38" s="77">
        <v>59.55</v>
      </c>
      <c r="J38" s="77">
        <v>59.69</v>
      </c>
      <c r="K38" s="77">
        <v>59.83</v>
      </c>
      <c r="L38" s="77">
        <v>59.96</v>
      </c>
      <c r="M38" s="77">
        <v>60.09</v>
      </c>
      <c r="N38" s="77">
        <v>60.22</v>
      </c>
      <c r="O38" s="77">
        <v>60.34</v>
      </c>
      <c r="P38" s="77">
        <v>60.47</v>
      </c>
      <c r="Q38" s="77">
        <v>60.59</v>
      </c>
      <c r="R38" s="77">
        <v>60.71</v>
      </c>
      <c r="S38" s="77">
        <v>60.82</v>
      </c>
      <c r="T38" s="77">
        <v>60.95</v>
      </c>
      <c r="U38" s="77">
        <v>61.06</v>
      </c>
      <c r="V38" s="77">
        <v>61.16</v>
      </c>
      <c r="W38" s="77">
        <v>61.82</v>
      </c>
      <c r="X38" s="77">
        <v>61.92</v>
      </c>
      <c r="Y38" s="77">
        <v>62.01</v>
      </c>
      <c r="Z38" s="77">
        <v>62.09</v>
      </c>
      <c r="AA38" s="77">
        <v>62.18</v>
      </c>
      <c r="AB38" s="77">
        <v>62.25</v>
      </c>
      <c r="AC38" s="77">
        <v>62.32</v>
      </c>
      <c r="AD38" s="77">
        <v>62.39</v>
      </c>
      <c r="AE38" s="77">
        <v>62.45</v>
      </c>
      <c r="AF38" s="77">
        <v>62.51</v>
      </c>
      <c r="AG38" s="77">
        <v>62.56</v>
      </c>
      <c r="AH38" s="77">
        <v>62.6</v>
      </c>
      <c r="AI38" s="77">
        <v>62.64</v>
      </c>
      <c r="AJ38" s="77">
        <v>62.68</v>
      </c>
      <c r="AK38" s="77">
        <v>62.71</v>
      </c>
      <c r="AL38" s="77">
        <v>62.74</v>
      </c>
      <c r="AM38" s="77">
        <v>62.77</v>
      </c>
      <c r="AN38" s="77">
        <v>62.79</v>
      </c>
      <c r="AO38" s="77">
        <v>62.81</v>
      </c>
      <c r="AP38" s="77">
        <v>62.83</v>
      </c>
      <c r="AQ38" s="77">
        <v>62.84</v>
      </c>
      <c r="AR38" s="77">
        <v>62.85</v>
      </c>
      <c r="AS38" s="77">
        <v>62.86</v>
      </c>
      <c r="AT38" s="77">
        <v>62.86</v>
      </c>
      <c r="AU38" s="77">
        <v>62.87</v>
      </c>
      <c r="AV38" s="77">
        <v>62.87</v>
      </c>
      <c r="AW38" s="77">
        <v>62.87</v>
      </c>
      <c r="AX38" s="77" t="s">
        <v>73</v>
      </c>
      <c r="AY38" s="77" t="s">
        <v>73</v>
      </c>
      <c r="AZ38" s="77" t="s">
        <v>73</v>
      </c>
      <c r="BA38" s="77" t="s">
        <v>73</v>
      </c>
      <c r="BB38" s="77" t="s">
        <v>73</v>
      </c>
      <c r="BC38" s="77" t="s">
        <v>73</v>
      </c>
      <c r="BD38" s="77" t="s">
        <v>73</v>
      </c>
      <c r="BE38" s="77" t="s">
        <v>73</v>
      </c>
      <c r="BF38" s="77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7">
        <v>58.76</v>
      </c>
      <c r="D39" s="77">
        <v>58.91</v>
      </c>
      <c r="E39" s="77">
        <v>59.05</v>
      </c>
      <c r="F39" s="77">
        <v>59.19</v>
      </c>
      <c r="G39" s="77">
        <v>59.33</v>
      </c>
      <c r="H39" s="77">
        <v>59.48</v>
      </c>
      <c r="I39" s="77">
        <v>59.62</v>
      </c>
      <c r="J39" s="77">
        <v>59.76</v>
      </c>
      <c r="K39" s="77">
        <v>59.9</v>
      </c>
      <c r="L39" s="77">
        <v>60.03</v>
      </c>
      <c r="M39" s="77">
        <v>60.17</v>
      </c>
      <c r="N39" s="77">
        <v>60.3</v>
      </c>
      <c r="O39" s="77">
        <v>60.44</v>
      </c>
      <c r="P39" s="77">
        <v>60.56</v>
      </c>
      <c r="Q39" s="77">
        <v>60.69</v>
      </c>
      <c r="R39" s="77">
        <v>60.81</v>
      </c>
      <c r="S39" s="77">
        <v>60.93</v>
      </c>
      <c r="T39" s="77">
        <v>61.05</v>
      </c>
      <c r="U39" s="77">
        <v>61.18</v>
      </c>
      <c r="V39" s="77">
        <v>61.29</v>
      </c>
      <c r="W39" s="77">
        <v>61.96</v>
      </c>
      <c r="X39" s="77">
        <v>62.06</v>
      </c>
      <c r="Y39" s="77">
        <v>62.16</v>
      </c>
      <c r="Z39" s="77">
        <v>62.25</v>
      </c>
      <c r="AA39" s="77">
        <v>62.33</v>
      </c>
      <c r="AB39" s="77">
        <v>62.41</v>
      </c>
      <c r="AC39" s="77">
        <v>62.49</v>
      </c>
      <c r="AD39" s="77">
        <v>62.56</v>
      </c>
      <c r="AE39" s="77">
        <v>62.63</v>
      </c>
      <c r="AF39" s="77">
        <v>62.69</v>
      </c>
      <c r="AG39" s="77">
        <v>62.74</v>
      </c>
      <c r="AH39" s="77">
        <v>62.79</v>
      </c>
      <c r="AI39" s="77">
        <v>62.83</v>
      </c>
      <c r="AJ39" s="77">
        <v>62.87</v>
      </c>
      <c r="AK39" s="77">
        <v>62.91</v>
      </c>
      <c r="AL39" s="77">
        <v>62.94</v>
      </c>
      <c r="AM39" s="77">
        <v>62.97</v>
      </c>
      <c r="AN39" s="77">
        <v>62.99</v>
      </c>
      <c r="AO39" s="77">
        <v>63.01</v>
      </c>
      <c r="AP39" s="77">
        <v>63.03</v>
      </c>
      <c r="AQ39" s="77">
        <v>63.05</v>
      </c>
      <c r="AR39" s="77">
        <v>63.06</v>
      </c>
      <c r="AS39" s="77">
        <v>63.07</v>
      </c>
      <c r="AT39" s="77">
        <v>63.07</v>
      </c>
      <c r="AU39" s="77">
        <v>63.08</v>
      </c>
      <c r="AV39" s="77">
        <v>63.08</v>
      </c>
      <c r="AW39" s="77">
        <v>63.09</v>
      </c>
      <c r="AX39" s="77">
        <v>63.09</v>
      </c>
      <c r="AY39" s="77" t="s">
        <v>73</v>
      </c>
      <c r="AZ39" s="77" t="s">
        <v>73</v>
      </c>
      <c r="BA39" s="77" t="s">
        <v>73</v>
      </c>
      <c r="BB39" s="77" t="s">
        <v>73</v>
      </c>
      <c r="BC39" s="77" t="s">
        <v>73</v>
      </c>
      <c r="BD39" s="77" t="s">
        <v>73</v>
      </c>
      <c r="BE39" s="77" t="s">
        <v>73</v>
      </c>
      <c r="BF39" s="77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7">
        <v>58.8</v>
      </c>
      <c r="D40" s="77">
        <v>58.95</v>
      </c>
      <c r="E40" s="77">
        <v>59.09</v>
      </c>
      <c r="F40" s="77">
        <v>59.24</v>
      </c>
      <c r="G40" s="77">
        <v>59.39</v>
      </c>
      <c r="H40" s="77">
        <v>59.53</v>
      </c>
      <c r="I40" s="77">
        <v>59.68</v>
      </c>
      <c r="J40" s="77">
        <v>59.82</v>
      </c>
      <c r="K40" s="77">
        <v>59.97</v>
      </c>
      <c r="L40" s="77">
        <v>60.11</v>
      </c>
      <c r="M40" s="77">
        <v>60.25</v>
      </c>
      <c r="N40" s="77">
        <v>60.39</v>
      </c>
      <c r="O40" s="77">
        <v>60.52</v>
      </c>
      <c r="P40" s="77">
        <v>60.66</v>
      </c>
      <c r="Q40" s="77">
        <v>60.79</v>
      </c>
      <c r="R40" s="77">
        <v>60.92</v>
      </c>
      <c r="S40" s="77">
        <v>61.04</v>
      </c>
      <c r="T40" s="77">
        <v>61.16</v>
      </c>
      <c r="U40" s="77">
        <v>61.28</v>
      </c>
      <c r="V40" s="77">
        <v>61.41</v>
      </c>
      <c r="W40" s="77">
        <v>62.09</v>
      </c>
      <c r="X40" s="77">
        <v>62.2</v>
      </c>
      <c r="Y40" s="77">
        <v>62.3</v>
      </c>
      <c r="Z40" s="77">
        <v>62.4</v>
      </c>
      <c r="AA40" s="77">
        <v>62.49</v>
      </c>
      <c r="AB40" s="77">
        <v>62.57</v>
      </c>
      <c r="AC40" s="77">
        <v>62.65</v>
      </c>
      <c r="AD40" s="77">
        <v>62.73</v>
      </c>
      <c r="AE40" s="77">
        <v>62.8</v>
      </c>
      <c r="AF40" s="77">
        <v>62.86</v>
      </c>
      <c r="AG40" s="77">
        <v>62.92</v>
      </c>
      <c r="AH40" s="77">
        <v>62.97</v>
      </c>
      <c r="AI40" s="77">
        <v>63.02</v>
      </c>
      <c r="AJ40" s="77">
        <v>63.07</v>
      </c>
      <c r="AK40" s="77">
        <v>63.1</v>
      </c>
      <c r="AL40" s="77">
        <v>63.14</v>
      </c>
      <c r="AM40" s="77">
        <v>63.17</v>
      </c>
      <c r="AN40" s="77">
        <v>63.19</v>
      </c>
      <c r="AO40" s="77">
        <v>63.22</v>
      </c>
      <c r="AP40" s="77">
        <v>63.23</v>
      </c>
      <c r="AQ40" s="77">
        <v>63.25</v>
      </c>
      <c r="AR40" s="77">
        <v>63.26</v>
      </c>
      <c r="AS40" s="77">
        <v>63.27</v>
      </c>
      <c r="AT40" s="77">
        <v>63.28</v>
      </c>
      <c r="AU40" s="77">
        <v>63.29</v>
      </c>
      <c r="AV40" s="77">
        <v>63.29</v>
      </c>
      <c r="AW40" s="77">
        <v>63.3</v>
      </c>
      <c r="AX40" s="77">
        <v>63.3</v>
      </c>
      <c r="AY40" s="77">
        <v>63.3</v>
      </c>
      <c r="AZ40" s="77" t="s">
        <v>73</v>
      </c>
      <c r="BA40" s="77" t="s">
        <v>73</v>
      </c>
      <c r="BB40" s="77" t="s">
        <v>73</v>
      </c>
      <c r="BC40" s="77" t="s">
        <v>73</v>
      </c>
      <c r="BD40" s="77" t="s">
        <v>73</v>
      </c>
      <c r="BE40" s="77" t="s">
        <v>73</v>
      </c>
      <c r="BF40" s="77" t="s">
        <v>73</v>
      </c>
    </row>
    <row r="41" spans="1:148" ht="13.5" thickBot="1">
      <c r="B41" s="27">
        <v>49</v>
      </c>
      <c r="C41" s="77">
        <v>58.84</v>
      </c>
      <c r="D41" s="77">
        <v>58.99</v>
      </c>
      <c r="E41" s="77">
        <v>59.14</v>
      </c>
      <c r="F41" s="77">
        <v>59.29</v>
      </c>
      <c r="G41" s="77">
        <v>59.44</v>
      </c>
      <c r="H41" s="77">
        <v>59.59</v>
      </c>
      <c r="I41" s="77">
        <v>59.73</v>
      </c>
      <c r="J41" s="77">
        <v>59.88</v>
      </c>
      <c r="K41" s="77">
        <v>60.03</v>
      </c>
      <c r="L41" s="77">
        <v>60.18</v>
      </c>
      <c r="M41" s="77">
        <v>60.32</v>
      </c>
      <c r="N41" s="77">
        <v>60.46</v>
      </c>
      <c r="O41" s="77">
        <v>60.61</v>
      </c>
      <c r="P41" s="77">
        <v>60.74</v>
      </c>
      <c r="Q41" s="77">
        <v>60.88</v>
      </c>
      <c r="R41" s="77">
        <v>61.01</v>
      </c>
      <c r="S41" s="77">
        <v>61.14</v>
      </c>
      <c r="T41" s="77">
        <v>61.27</v>
      </c>
      <c r="U41" s="77">
        <v>61.39</v>
      </c>
      <c r="V41" s="77">
        <v>61.51</v>
      </c>
      <c r="W41" s="77">
        <v>62.22</v>
      </c>
      <c r="X41" s="77">
        <v>62.33</v>
      </c>
      <c r="Y41" s="77">
        <v>62.44</v>
      </c>
      <c r="Z41" s="77">
        <v>62.54</v>
      </c>
      <c r="AA41" s="77">
        <v>62.64</v>
      </c>
      <c r="AB41" s="77">
        <v>62.73</v>
      </c>
      <c r="AC41" s="77">
        <v>62.81</v>
      </c>
      <c r="AD41" s="77">
        <v>62.89</v>
      </c>
      <c r="AE41" s="77">
        <v>62.97</v>
      </c>
      <c r="AF41" s="77">
        <v>63.04</v>
      </c>
      <c r="AG41" s="77">
        <v>63.1</v>
      </c>
      <c r="AH41" s="77">
        <v>63.15</v>
      </c>
      <c r="AI41" s="77">
        <v>63.21</v>
      </c>
      <c r="AJ41" s="77">
        <v>63.25</v>
      </c>
      <c r="AK41" s="77">
        <v>63.29</v>
      </c>
      <c r="AL41" s="77">
        <v>63.33</v>
      </c>
      <c r="AM41" s="77">
        <v>63.36</v>
      </c>
      <c r="AN41" s="77">
        <v>63.39</v>
      </c>
      <c r="AO41" s="77">
        <v>63.42</v>
      </c>
      <c r="AP41" s="77">
        <v>63.44</v>
      </c>
      <c r="AQ41" s="77">
        <v>63.45</v>
      </c>
      <c r="AR41" s="77">
        <v>63.47</v>
      </c>
      <c r="AS41" s="77">
        <v>63.48</v>
      </c>
      <c r="AT41" s="77">
        <v>63.49</v>
      </c>
      <c r="AU41" s="77">
        <v>63.49</v>
      </c>
      <c r="AV41" s="77">
        <v>63.5</v>
      </c>
      <c r="AW41" s="77">
        <v>63.5</v>
      </c>
      <c r="AX41" s="77">
        <v>63.51</v>
      </c>
      <c r="AY41" s="77">
        <v>63.51</v>
      </c>
      <c r="AZ41" s="77">
        <v>63.51</v>
      </c>
      <c r="BA41" s="77" t="s">
        <v>73</v>
      </c>
      <c r="BB41" s="77" t="s">
        <v>73</v>
      </c>
      <c r="BC41" s="77" t="s">
        <v>73</v>
      </c>
      <c r="BD41" s="77" t="s">
        <v>73</v>
      </c>
      <c r="BE41" s="77" t="s">
        <v>73</v>
      </c>
      <c r="BF41" s="77" t="s">
        <v>73</v>
      </c>
    </row>
    <row r="42" spans="1:148">
      <c r="B42" s="20">
        <v>50</v>
      </c>
      <c r="C42" s="77">
        <v>58.87</v>
      </c>
      <c r="D42" s="77">
        <v>59.03</v>
      </c>
      <c r="E42" s="77">
        <v>59.18</v>
      </c>
      <c r="F42" s="77">
        <v>59.33</v>
      </c>
      <c r="G42" s="77">
        <v>59.48</v>
      </c>
      <c r="H42" s="77">
        <v>59.64</v>
      </c>
      <c r="I42" s="77">
        <v>59.79</v>
      </c>
      <c r="J42" s="77">
        <v>59.94</v>
      </c>
      <c r="K42" s="77">
        <v>60.09</v>
      </c>
      <c r="L42" s="77">
        <v>60.24</v>
      </c>
      <c r="M42" s="77">
        <v>60.39</v>
      </c>
      <c r="N42" s="77">
        <v>60.54</v>
      </c>
      <c r="O42" s="77">
        <v>60.68</v>
      </c>
      <c r="P42" s="77">
        <v>60.83</v>
      </c>
      <c r="Q42" s="77">
        <v>60.97</v>
      </c>
      <c r="R42" s="77">
        <v>61.11</v>
      </c>
      <c r="S42" s="77">
        <v>61.24</v>
      </c>
      <c r="T42" s="77">
        <v>61.38</v>
      </c>
      <c r="U42" s="77">
        <v>61.5</v>
      </c>
      <c r="V42" s="77">
        <v>61.63</v>
      </c>
      <c r="W42" s="77">
        <v>62.33</v>
      </c>
      <c r="X42" s="77">
        <v>62.46</v>
      </c>
      <c r="Y42" s="77">
        <v>62.57</v>
      </c>
      <c r="Z42" s="77">
        <v>62.68</v>
      </c>
      <c r="AA42" s="77">
        <v>62.78</v>
      </c>
      <c r="AB42" s="77">
        <v>62.88</v>
      </c>
      <c r="AC42" s="77">
        <v>62.97</v>
      </c>
      <c r="AD42" s="77">
        <v>63.05</v>
      </c>
      <c r="AE42" s="77">
        <v>63.13</v>
      </c>
      <c r="AF42" s="77">
        <v>63.2</v>
      </c>
      <c r="AG42" s="77">
        <v>63.27</v>
      </c>
      <c r="AH42" s="77">
        <v>63.33</v>
      </c>
      <c r="AI42" s="77">
        <v>63.39</v>
      </c>
      <c r="AJ42" s="77">
        <v>63.44</v>
      </c>
      <c r="AK42" s="77">
        <v>63.48</v>
      </c>
      <c r="AL42" s="77">
        <v>63.52</v>
      </c>
      <c r="AM42" s="77">
        <v>63.55</v>
      </c>
      <c r="AN42" s="77">
        <v>63.59</v>
      </c>
      <c r="AO42" s="77">
        <v>63.61</v>
      </c>
      <c r="AP42" s="77">
        <v>63.63</v>
      </c>
      <c r="AQ42" s="77">
        <v>63.65</v>
      </c>
      <c r="AR42" s="77">
        <v>63.67</v>
      </c>
      <c r="AS42" s="77">
        <v>63.68</v>
      </c>
      <c r="AT42" s="77">
        <v>63.69</v>
      </c>
      <c r="AU42" s="77">
        <v>63.7</v>
      </c>
      <c r="AV42" s="77">
        <v>63.7</v>
      </c>
      <c r="AW42" s="77">
        <v>63.71</v>
      </c>
      <c r="AX42" s="77">
        <v>63.71</v>
      </c>
      <c r="AY42" s="77">
        <v>63.71</v>
      </c>
      <c r="AZ42" s="77">
        <v>63.71</v>
      </c>
      <c r="BA42" s="77">
        <v>63.71</v>
      </c>
      <c r="BB42" s="77" t="s">
        <v>73</v>
      </c>
      <c r="BC42" s="77" t="s">
        <v>73</v>
      </c>
      <c r="BD42" s="77" t="s">
        <v>73</v>
      </c>
      <c r="BE42" s="77" t="s">
        <v>73</v>
      </c>
      <c r="BF42" s="77" t="s">
        <v>73</v>
      </c>
    </row>
    <row r="43" spans="1:148">
      <c r="B43" s="27">
        <v>51</v>
      </c>
      <c r="C43" s="77">
        <v>58.91</v>
      </c>
      <c r="D43" s="77">
        <v>59.06</v>
      </c>
      <c r="E43" s="77">
        <v>59.22</v>
      </c>
      <c r="F43" s="77">
        <v>59.37</v>
      </c>
      <c r="G43" s="77">
        <v>59.53</v>
      </c>
      <c r="H43" s="77">
        <v>59.68</v>
      </c>
      <c r="I43" s="77">
        <v>59.84</v>
      </c>
      <c r="J43" s="77">
        <v>59.99</v>
      </c>
      <c r="K43" s="77">
        <v>60.15</v>
      </c>
      <c r="L43" s="77">
        <v>60.3</v>
      </c>
      <c r="M43" s="77">
        <v>60.46</v>
      </c>
      <c r="N43" s="77">
        <v>60.61</v>
      </c>
      <c r="O43" s="77">
        <v>60.76</v>
      </c>
      <c r="P43" s="77">
        <v>60.91</v>
      </c>
      <c r="Q43" s="77">
        <v>61.05</v>
      </c>
      <c r="R43" s="77">
        <v>61.2</v>
      </c>
      <c r="S43" s="77">
        <v>61.34</v>
      </c>
      <c r="T43" s="77">
        <v>61.48</v>
      </c>
      <c r="U43" s="77">
        <v>61.61</v>
      </c>
      <c r="V43" s="77">
        <v>61.74</v>
      </c>
      <c r="W43" s="77">
        <v>62.45</v>
      </c>
      <c r="X43" s="77">
        <v>62.58</v>
      </c>
      <c r="Y43" s="77">
        <v>62.7</v>
      </c>
      <c r="Z43" s="77">
        <v>62.82</v>
      </c>
      <c r="AA43" s="77">
        <v>62.92</v>
      </c>
      <c r="AB43" s="77">
        <v>63.02</v>
      </c>
      <c r="AC43" s="77">
        <v>63.12</v>
      </c>
      <c r="AD43" s="77">
        <v>63.21</v>
      </c>
      <c r="AE43" s="77">
        <v>63.29</v>
      </c>
      <c r="AF43" s="77">
        <v>63.37</v>
      </c>
      <c r="AG43" s="77">
        <v>63.44</v>
      </c>
      <c r="AH43" s="77">
        <v>63.5</v>
      </c>
      <c r="AI43" s="77">
        <v>63.56</v>
      </c>
      <c r="AJ43" s="77">
        <v>63.61</v>
      </c>
      <c r="AK43" s="77">
        <v>63.66</v>
      </c>
      <c r="AL43" s="77">
        <v>63.7</v>
      </c>
      <c r="AM43" s="77">
        <v>63.74</v>
      </c>
      <c r="AN43" s="77">
        <v>63.77</v>
      </c>
      <c r="AO43" s="77">
        <v>63.8</v>
      </c>
      <c r="AP43" s="77">
        <v>63.83</v>
      </c>
      <c r="AQ43" s="77">
        <v>63.85</v>
      </c>
      <c r="AR43" s="77">
        <v>63.86</v>
      </c>
      <c r="AS43" s="77">
        <v>63.88</v>
      </c>
      <c r="AT43" s="77">
        <v>63.89</v>
      </c>
      <c r="AU43" s="77">
        <v>63.9</v>
      </c>
      <c r="AV43" s="77">
        <v>63.9</v>
      </c>
      <c r="AW43" s="77">
        <v>63.91</v>
      </c>
      <c r="AX43" s="77">
        <v>63.91</v>
      </c>
      <c r="AY43" s="77">
        <v>63.91</v>
      </c>
      <c r="AZ43" s="77">
        <v>63.91</v>
      </c>
      <c r="BA43" s="77">
        <v>63.91</v>
      </c>
      <c r="BB43" s="77">
        <v>63.91</v>
      </c>
      <c r="BC43" s="77" t="s">
        <v>73</v>
      </c>
      <c r="BD43" s="77" t="s">
        <v>73</v>
      </c>
      <c r="BE43" s="77" t="s">
        <v>73</v>
      </c>
      <c r="BF43" s="77" t="s">
        <v>73</v>
      </c>
    </row>
    <row r="44" spans="1:148" ht="13.5" thickBot="1">
      <c r="B44" s="27">
        <v>52</v>
      </c>
      <c r="C44" s="77">
        <v>58.94</v>
      </c>
      <c r="D44" s="77">
        <v>59.09</v>
      </c>
      <c r="E44" s="77">
        <v>59.25</v>
      </c>
      <c r="F44" s="77">
        <v>59.41</v>
      </c>
      <c r="G44" s="77">
        <v>59.57</v>
      </c>
      <c r="H44" s="77">
        <v>59.73</v>
      </c>
      <c r="I44" s="77">
        <v>59.89</v>
      </c>
      <c r="J44" s="77">
        <v>60.05</v>
      </c>
      <c r="K44" s="77">
        <v>60.2</v>
      </c>
      <c r="L44" s="77">
        <v>60.36</v>
      </c>
      <c r="M44" s="77">
        <v>60.52</v>
      </c>
      <c r="N44" s="77">
        <v>60.68</v>
      </c>
      <c r="O44" s="77">
        <v>60.83</v>
      </c>
      <c r="P44" s="77">
        <v>60.98</v>
      </c>
      <c r="Q44" s="77">
        <v>61.14</v>
      </c>
      <c r="R44" s="77">
        <v>61.28</v>
      </c>
      <c r="S44" s="77">
        <v>61.43</v>
      </c>
      <c r="T44" s="77">
        <v>61.57</v>
      </c>
      <c r="U44" s="77">
        <v>61.71</v>
      </c>
      <c r="V44" s="77">
        <v>61.85</v>
      </c>
      <c r="W44" s="77">
        <v>62.57</v>
      </c>
      <c r="X44" s="77">
        <v>62.7</v>
      </c>
      <c r="Y44" s="77">
        <v>62.82</v>
      </c>
      <c r="Z44" s="77">
        <v>62.94</v>
      </c>
      <c r="AA44" s="77">
        <v>63.06</v>
      </c>
      <c r="AB44" s="77">
        <v>63.16</v>
      </c>
      <c r="AC44" s="77">
        <v>63.26</v>
      </c>
      <c r="AD44" s="77">
        <v>63.36</v>
      </c>
      <c r="AE44" s="77">
        <v>63.44</v>
      </c>
      <c r="AF44" s="77">
        <v>63.53</v>
      </c>
      <c r="AG44" s="77">
        <v>63.6</v>
      </c>
      <c r="AH44" s="77">
        <v>63.67</v>
      </c>
      <c r="AI44" s="77">
        <v>63.73</v>
      </c>
      <c r="AJ44" s="77">
        <v>63.79</v>
      </c>
      <c r="AK44" s="77">
        <v>63.84</v>
      </c>
      <c r="AL44" s="77">
        <v>63.88</v>
      </c>
      <c r="AM44" s="77">
        <v>63.92</v>
      </c>
      <c r="AN44" s="77">
        <v>63.96</v>
      </c>
      <c r="AO44" s="77">
        <v>63.99</v>
      </c>
      <c r="AP44" s="77">
        <v>64.02</v>
      </c>
      <c r="AQ44" s="77">
        <v>64.040000000000006</v>
      </c>
      <c r="AR44" s="77">
        <v>64.06</v>
      </c>
      <c r="AS44" s="77">
        <v>64.069999999999993</v>
      </c>
      <c r="AT44" s="77">
        <v>64.08</v>
      </c>
      <c r="AU44" s="77">
        <v>64.09</v>
      </c>
      <c r="AV44" s="77">
        <v>64.099999999999994</v>
      </c>
      <c r="AW44" s="77">
        <v>64.099999999999994</v>
      </c>
      <c r="AX44" s="77">
        <v>64.11</v>
      </c>
      <c r="AY44" s="77">
        <v>64.11</v>
      </c>
      <c r="AZ44" s="77">
        <v>64.11</v>
      </c>
      <c r="BA44" s="77">
        <v>64.11</v>
      </c>
      <c r="BB44" s="77">
        <v>64.11</v>
      </c>
      <c r="BC44" s="77">
        <v>64.11</v>
      </c>
      <c r="BD44" s="77" t="s">
        <v>73</v>
      </c>
      <c r="BE44" s="77" t="s">
        <v>73</v>
      </c>
      <c r="BF44" s="77" t="s">
        <v>73</v>
      </c>
    </row>
    <row r="45" spans="1:148">
      <c r="B45" s="20">
        <v>53</v>
      </c>
      <c r="C45" s="77">
        <v>58.96</v>
      </c>
      <c r="D45" s="77">
        <v>59.12</v>
      </c>
      <c r="E45" s="77">
        <v>59.28</v>
      </c>
      <c r="F45" s="77">
        <v>59.44</v>
      </c>
      <c r="G45" s="77">
        <v>59.61</v>
      </c>
      <c r="H45" s="77">
        <v>59.77</v>
      </c>
      <c r="I45" s="77">
        <v>59.93</v>
      </c>
      <c r="J45" s="77">
        <v>60.09</v>
      </c>
      <c r="K45" s="77">
        <v>60.26</v>
      </c>
      <c r="L45" s="77">
        <v>60.42</v>
      </c>
      <c r="M45" s="77">
        <v>60.58</v>
      </c>
      <c r="N45" s="77">
        <v>60.74</v>
      </c>
      <c r="O45" s="77">
        <v>60.9</v>
      </c>
      <c r="P45" s="77">
        <v>61.06</v>
      </c>
      <c r="Q45" s="77">
        <v>61.21</v>
      </c>
      <c r="R45" s="77">
        <v>61.36</v>
      </c>
      <c r="S45" s="77">
        <v>61.52</v>
      </c>
      <c r="T45" s="77">
        <v>61.66</v>
      </c>
      <c r="U45" s="77">
        <v>61.81</v>
      </c>
      <c r="V45" s="77">
        <v>61.95</v>
      </c>
      <c r="W45" s="77">
        <v>62.67</v>
      </c>
      <c r="X45" s="77">
        <v>62.81</v>
      </c>
      <c r="Y45" s="77">
        <v>62.94</v>
      </c>
      <c r="Z45" s="77">
        <v>63.06</v>
      </c>
      <c r="AA45" s="77">
        <v>63.19</v>
      </c>
      <c r="AB45" s="77">
        <v>63.3</v>
      </c>
      <c r="AC45" s="77">
        <v>63.4</v>
      </c>
      <c r="AD45" s="77">
        <v>63.5</v>
      </c>
      <c r="AE45" s="77">
        <v>63.59</v>
      </c>
      <c r="AF45" s="77">
        <v>63.68</v>
      </c>
      <c r="AG45" s="77">
        <v>63.76</v>
      </c>
      <c r="AH45" s="77">
        <v>63.83</v>
      </c>
      <c r="AI45" s="77">
        <v>63.9</v>
      </c>
      <c r="AJ45" s="77">
        <v>63.96</v>
      </c>
      <c r="AK45" s="77">
        <v>64.010000000000005</v>
      </c>
      <c r="AL45" s="77">
        <v>64.06</v>
      </c>
      <c r="AM45" s="77">
        <v>64.099999999999994</v>
      </c>
      <c r="AN45" s="77">
        <v>64.14</v>
      </c>
      <c r="AO45" s="77">
        <v>64.17</v>
      </c>
      <c r="AP45" s="77">
        <v>64.2</v>
      </c>
      <c r="AQ45" s="77">
        <v>64.22</v>
      </c>
      <c r="AR45" s="77">
        <v>64.239999999999995</v>
      </c>
      <c r="AS45" s="77">
        <v>64.260000000000005</v>
      </c>
      <c r="AT45" s="77">
        <v>64.27</v>
      </c>
      <c r="AU45" s="77">
        <v>64.28</v>
      </c>
      <c r="AV45" s="77">
        <v>64.290000000000006</v>
      </c>
      <c r="AW45" s="77">
        <v>64.3</v>
      </c>
      <c r="AX45" s="77">
        <v>64.3</v>
      </c>
      <c r="AY45" s="77">
        <v>64.3</v>
      </c>
      <c r="AZ45" s="77">
        <v>64.3</v>
      </c>
      <c r="BA45" s="77">
        <v>64.3</v>
      </c>
      <c r="BB45" s="77">
        <v>64.3</v>
      </c>
      <c r="BC45" s="77">
        <v>64.3</v>
      </c>
      <c r="BD45" s="77">
        <v>64.3</v>
      </c>
      <c r="BE45" s="77" t="s">
        <v>73</v>
      </c>
      <c r="BF45" s="77" t="s">
        <v>73</v>
      </c>
    </row>
    <row r="46" spans="1:148">
      <c r="B46" s="27">
        <v>54</v>
      </c>
      <c r="C46" s="77">
        <v>58.99</v>
      </c>
      <c r="D46" s="77">
        <v>59.15</v>
      </c>
      <c r="E46" s="77">
        <v>59.31</v>
      </c>
      <c r="F46" s="77">
        <v>59.48</v>
      </c>
      <c r="G46" s="77">
        <v>59.64</v>
      </c>
      <c r="H46" s="77">
        <v>59.81</v>
      </c>
      <c r="I46" s="77">
        <v>59.97</v>
      </c>
      <c r="J46" s="77">
        <v>60.14</v>
      </c>
      <c r="K46" s="77">
        <v>60.3</v>
      </c>
      <c r="L46" s="77">
        <v>60.47</v>
      </c>
      <c r="M46" s="77">
        <v>60.64</v>
      </c>
      <c r="N46" s="77">
        <v>60.8</v>
      </c>
      <c r="O46" s="77">
        <v>60.96</v>
      </c>
      <c r="P46" s="77">
        <v>61.12</v>
      </c>
      <c r="Q46" s="77">
        <v>61.28</v>
      </c>
      <c r="R46" s="77">
        <v>61.44</v>
      </c>
      <c r="S46" s="77">
        <v>61.6</v>
      </c>
      <c r="T46" s="77">
        <v>61.75</v>
      </c>
      <c r="U46" s="77">
        <v>61.9</v>
      </c>
      <c r="V46" s="77">
        <v>62.04</v>
      </c>
      <c r="W46" s="77">
        <v>62.78</v>
      </c>
      <c r="X46" s="77">
        <v>62.92</v>
      </c>
      <c r="Y46" s="77">
        <v>63.05</v>
      </c>
      <c r="Z46" s="77">
        <v>63.18</v>
      </c>
      <c r="AA46" s="77">
        <v>63.3</v>
      </c>
      <c r="AB46" s="77">
        <v>63.42</v>
      </c>
      <c r="AC46" s="77">
        <v>63.53</v>
      </c>
      <c r="AD46" s="77">
        <v>63.64</v>
      </c>
      <c r="AE46" s="77">
        <v>63.73</v>
      </c>
      <c r="AF46" s="77">
        <v>63.82</v>
      </c>
      <c r="AG46" s="77">
        <v>63.91</v>
      </c>
      <c r="AH46" s="77">
        <v>63.98</v>
      </c>
      <c r="AI46" s="77">
        <v>64.05</v>
      </c>
      <c r="AJ46" s="77">
        <v>64.12</v>
      </c>
      <c r="AK46" s="77">
        <v>64.17</v>
      </c>
      <c r="AL46" s="77">
        <v>64.23</v>
      </c>
      <c r="AM46" s="77">
        <v>64.27</v>
      </c>
      <c r="AN46" s="77">
        <v>64.31</v>
      </c>
      <c r="AO46" s="77">
        <v>64.349999999999994</v>
      </c>
      <c r="AP46" s="77">
        <v>64.38</v>
      </c>
      <c r="AQ46" s="77">
        <v>64.400000000000006</v>
      </c>
      <c r="AR46" s="77">
        <v>64.42</v>
      </c>
      <c r="AS46" s="77">
        <v>64.44</v>
      </c>
      <c r="AT46" s="77">
        <v>64.459999999999994</v>
      </c>
      <c r="AU46" s="77">
        <v>64.47</v>
      </c>
      <c r="AV46" s="77">
        <v>64.48</v>
      </c>
      <c r="AW46" s="77">
        <v>64.48</v>
      </c>
      <c r="AX46" s="77">
        <v>64.489999999999995</v>
      </c>
      <c r="AY46" s="77">
        <v>64.489999999999995</v>
      </c>
      <c r="AZ46" s="77">
        <v>64.489999999999995</v>
      </c>
      <c r="BA46" s="77">
        <v>64.489999999999995</v>
      </c>
      <c r="BB46" s="77">
        <v>64.489999999999995</v>
      </c>
      <c r="BC46" s="77">
        <v>64.489999999999995</v>
      </c>
      <c r="BD46" s="77">
        <v>64.489999999999995</v>
      </c>
      <c r="BE46" s="77">
        <v>64.489999999999995</v>
      </c>
      <c r="BF46" s="77" t="s">
        <v>73</v>
      </c>
    </row>
    <row r="47" spans="1:148" ht="13.5" thickBot="1">
      <c r="B47" s="27">
        <v>55</v>
      </c>
      <c r="C47" s="77">
        <v>59.01</v>
      </c>
      <c r="D47" s="77">
        <v>59.18</v>
      </c>
      <c r="E47" s="77">
        <v>59.34</v>
      </c>
      <c r="F47" s="77">
        <v>59.51</v>
      </c>
      <c r="G47" s="77">
        <v>59.67</v>
      </c>
      <c r="H47" s="77">
        <v>59.84</v>
      </c>
      <c r="I47" s="77">
        <v>60.01</v>
      </c>
      <c r="J47" s="77">
        <v>60.18</v>
      </c>
      <c r="K47" s="77">
        <v>60.35</v>
      </c>
      <c r="L47" s="77">
        <v>60.52</v>
      </c>
      <c r="M47" s="77">
        <v>60.69</v>
      </c>
      <c r="N47" s="77">
        <v>60.86</v>
      </c>
      <c r="O47" s="77">
        <v>61.02</v>
      </c>
      <c r="P47" s="77">
        <v>61.19</v>
      </c>
      <c r="Q47" s="77">
        <v>61.35</v>
      </c>
      <c r="R47" s="77">
        <v>61.51</v>
      </c>
      <c r="S47" s="77">
        <v>61.67</v>
      </c>
      <c r="T47" s="77">
        <v>61.83</v>
      </c>
      <c r="U47" s="77">
        <v>61.98</v>
      </c>
      <c r="V47" s="77">
        <v>62.13</v>
      </c>
      <c r="W47" s="77">
        <v>62.87</v>
      </c>
      <c r="X47" s="77">
        <v>63.02</v>
      </c>
      <c r="Y47" s="77">
        <v>63.16</v>
      </c>
      <c r="Z47" s="77">
        <v>63.29</v>
      </c>
      <c r="AA47" s="77">
        <v>63.42</v>
      </c>
      <c r="AB47" s="77">
        <v>63.54</v>
      </c>
      <c r="AC47" s="77">
        <v>63.66</v>
      </c>
      <c r="AD47" s="77">
        <v>63.77</v>
      </c>
      <c r="AE47" s="77">
        <v>63.87</v>
      </c>
      <c r="AF47" s="77">
        <v>63.96</v>
      </c>
      <c r="AG47" s="77">
        <v>64.05</v>
      </c>
      <c r="AH47" s="77">
        <v>64.13</v>
      </c>
      <c r="AI47" s="77">
        <v>64.2</v>
      </c>
      <c r="AJ47" s="77">
        <v>64.27</v>
      </c>
      <c r="AK47" s="77">
        <v>64.33</v>
      </c>
      <c r="AL47" s="77">
        <v>64.39</v>
      </c>
      <c r="AM47" s="77">
        <v>64.44</v>
      </c>
      <c r="AN47" s="77">
        <v>64.48</v>
      </c>
      <c r="AO47" s="77">
        <v>64.52</v>
      </c>
      <c r="AP47" s="77">
        <v>64.55</v>
      </c>
      <c r="AQ47" s="77">
        <v>64.58</v>
      </c>
      <c r="AR47" s="77">
        <v>64.599999999999994</v>
      </c>
      <c r="AS47" s="77">
        <v>64.62</v>
      </c>
      <c r="AT47" s="77">
        <v>64.63</v>
      </c>
      <c r="AU47" s="77">
        <v>64.650000000000006</v>
      </c>
      <c r="AV47" s="77">
        <v>64.650000000000006</v>
      </c>
      <c r="AW47" s="77">
        <v>64.66</v>
      </c>
      <c r="AX47" s="77">
        <v>64.67</v>
      </c>
      <c r="AY47" s="77">
        <v>64.67</v>
      </c>
      <c r="AZ47" s="77">
        <v>64.67</v>
      </c>
      <c r="BA47" s="77">
        <v>64.67</v>
      </c>
      <c r="BB47" s="77">
        <v>64.67</v>
      </c>
      <c r="BC47" s="77">
        <v>64.67</v>
      </c>
      <c r="BD47" s="77">
        <v>64.67</v>
      </c>
      <c r="BE47" s="77">
        <v>64.67</v>
      </c>
      <c r="BF47" s="77">
        <v>64.67</v>
      </c>
    </row>
    <row r="48" spans="1:148" s="3" customFormat="1">
      <c r="A48"/>
      <c r="B48" s="20">
        <v>56</v>
      </c>
      <c r="C48" s="77">
        <v>59.03</v>
      </c>
      <c r="D48" s="77">
        <v>59.2</v>
      </c>
      <c r="E48" s="77">
        <v>59.37</v>
      </c>
      <c r="F48" s="77">
        <v>59.53</v>
      </c>
      <c r="G48" s="77">
        <v>59.7</v>
      </c>
      <c r="H48" s="77">
        <v>59.87</v>
      </c>
      <c r="I48" s="77">
        <v>60.05</v>
      </c>
      <c r="J48" s="77">
        <v>60.22</v>
      </c>
      <c r="K48" s="77">
        <v>60.39</v>
      </c>
      <c r="L48" s="77">
        <v>60.56</v>
      </c>
      <c r="M48" s="77">
        <v>60.73</v>
      </c>
      <c r="N48" s="77">
        <v>60.91</v>
      </c>
      <c r="O48" s="77">
        <v>61.08</v>
      </c>
      <c r="P48" s="77">
        <v>61.25</v>
      </c>
      <c r="Q48" s="77">
        <v>61.42</v>
      </c>
      <c r="R48" s="77">
        <v>61.58</v>
      </c>
      <c r="S48" s="77">
        <v>61.75</v>
      </c>
      <c r="T48" s="77">
        <v>61.91</v>
      </c>
      <c r="U48" s="77">
        <v>62.07</v>
      </c>
      <c r="V48" s="77">
        <v>62.22</v>
      </c>
      <c r="W48" s="77">
        <v>62.96</v>
      </c>
      <c r="X48" s="77">
        <v>63.11</v>
      </c>
      <c r="Y48" s="77">
        <v>63.26</v>
      </c>
      <c r="Z48" s="77">
        <v>63.39</v>
      </c>
      <c r="AA48" s="77">
        <v>63.53</v>
      </c>
      <c r="AB48" s="77">
        <v>63.65</v>
      </c>
      <c r="AC48" s="77">
        <v>63.77</v>
      </c>
      <c r="AD48" s="77">
        <v>63.89</v>
      </c>
      <c r="AE48" s="77">
        <v>64</v>
      </c>
      <c r="AF48" s="77">
        <v>64.099999999999994</v>
      </c>
      <c r="AG48" s="77">
        <v>64.19</v>
      </c>
      <c r="AH48" s="77">
        <v>64.27</v>
      </c>
      <c r="AI48" s="77">
        <v>64.349999999999994</v>
      </c>
      <c r="AJ48" s="77">
        <v>64.42</v>
      </c>
      <c r="AK48" s="77">
        <v>64.48</v>
      </c>
      <c r="AL48" s="77">
        <v>64.540000000000006</v>
      </c>
      <c r="AM48" s="77">
        <v>64.59</v>
      </c>
      <c r="AN48" s="77">
        <v>64.64</v>
      </c>
      <c r="AO48" s="77">
        <v>64.680000000000007</v>
      </c>
      <c r="AP48" s="77">
        <v>64.709999999999994</v>
      </c>
      <c r="AQ48" s="77">
        <v>64.739999999999995</v>
      </c>
      <c r="AR48" s="77">
        <v>64.77</v>
      </c>
      <c r="AS48" s="77">
        <v>64.790000000000006</v>
      </c>
      <c r="AT48" s="77">
        <v>64.8</v>
      </c>
      <c r="AU48" s="77">
        <v>64.819999999999993</v>
      </c>
      <c r="AV48" s="77">
        <v>64.83</v>
      </c>
      <c r="AW48" s="77">
        <v>64.84</v>
      </c>
      <c r="AX48" s="77">
        <v>64.84</v>
      </c>
      <c r="AY48" s="77">
        <v>64.849999999999994</v>
      </c>
      <c r="AZ48" s="77">
        <v>64.849999999999994</v>
      </c>
      <c r="BA48" s="77">
        <v>64.849999999999994</v>
      </c>
      <c r="BB48" s="77">
        <v>64.849999999999994</v>
      </c>
      <c r="BC48" s="77">
        <v>64.849999999999994</v>
      </c>
      <c r="BD48" s="77">
        <v>64.849999999999994</v>
      </c>
      <c r="BE48" s="77">
        <v>64.849999999999994</v>
      </c>
      <c r="BF48" s="77">
        <v>64.84</v>
      </c>
    </row>
    <row r="49" spans="1:58" s="3" customFormat="1">
      <c r="A49"/>
      <c r="B49" s="27">
        <v>57</v>
      </c>
      <c r="C49" s="77">
        <v>59.05</v>
      </c>
      <c r="D49" s="77">
        <v>59.22</v>
      </c>
      <c r="E49" s="77">
        <v>59.39</v>
      </c>
      <c r="F49" s="77">
        <v>59.56</v>
      </c>
      <c r="G49" s="77">
        <v>59.73</v>
      </c>
      <c r="H49" s="77">
        <v>59.9</v>
      </c>
      <c r="I49" s="77">
        <v>60.08</v>
      </c>
      <c r="J49" s="77">
        <v>60.25</v>
      </c>
      <c r="K49" s="77">
        <v>60.43</v>
      </c>
      <c r="L49" s="77">
        <v>60.6</v>
      </c>
      <c r="M49" s="77">
        <v>60.78</v>
      </c>
      <c r="N49" s="77">
        <v>60.95</v>
      </c>
      <c r="O49" s="77">
        <v>61.13</v>
      </c>
      <c r="P49" s="77">
        <v>61.3</v>
      </c>
      <c r="Q49" s="77">
        <v>61.48</v>
      </c>
      <c r="R49" s="77">
        <v>61.65</v>
      </c>
      <c r="S49" s="77">
        <v>61.81</v>
      </c>
      <c r="T49" s="77">
        <v>61.98</v>
      </c>
      <c r="U49" s="77">
        <v>62.14</v>
      </c>
      <c r="V49" s="77">
        <v>62.3</v>
      </c>
      <c r="W49" s="77">
        <v>63.05</v>
      </c>
      <c r="X49" s="77">
        <v>63.2</v>
      </c>
      <c r="Y49" s="77">
        <v>63.35</v>
      </c>
      <c r="Z49" s="77">
        <v>63.49</v>
      </c>
      <c r="AA49" s="77">
        <v>63.63</v>
      </c>
      <c r="AB49" s="77">
        <v>63.76</v>
      </c>
      <c r="AC49" s="77">
        <v>63.88</v>
      </c>
      <c r="AD49" s="77">
        <v>64</v>
      </c>
      <c r="AE49" s="77">
        <v>64.12</v>
      </c>
      <c r="AF49" s="77">
        <v>64.22</v>
      </c>
      <c r="AG49" s="77">
        <v>64.319999999999993</v>
      </c>
      <c r="AH49" s="77">
        <v>64.41</v>
      </c>
      <c r="AI49" s="77">
        <v>64.489999999999995</v>
      </c>
      <c r="AJ49" s="77">
        <v>64.56</v>
      </c>
      <c r="AK49" s="77">
        <v>64.63</v>
      </c>
      <c r="AL49" s="77">
        <v>64.69</v>
      </c>
      <c r="AM49" s="77">
        <v>64.739999999999995</v>
      </c>
      <c r="AN49" s="77">
        <v>64.790000000000006</v>
      </c>
      <c r="AO49" s="77">
        <v>64.83</v>
      </c>
      <c r="AP49" s="77">
        <v>64.87</v>
      </c>
      <c r="AQ49" s="77">
        <v>64.900000000000006</v>
      </c>
      <c r="AR49" s="77">
        <v>64.930000000000007</v>
      </c>
      <c r="AS49" s="77">
        <v>64.95</v>
      </c>
      <c r="AT49" s="77">
        <v>64.97</v>
      </c>
      <c r="AU49" s="77">
        <v>64.98</v>
      </c>
      <c r="AV49" s="77">
        <v>64.989999999999995</v>
      </c>
      <c r="AW49" s="77">
        <v>65</v>
      </c>
      <c r="AX49" s="77">
        <v>65.010000000000005</v>
      </c>
      <c r="AY49" s="77">
        <v>65.010000000000005</v>
      </c>
      <c r="AZ49" s="77">
        <v>65.02</v>
      </c>
      <c r="BA49" s="77">
        <v>65.02</v>
      </c>
      <c r="BB49" s="77">
        <v>65.02</v>
      </c>
      <c r="BC49" s="77">
        <v>65.02</v>
      </c>
      <c r="BD49" s="77">
        <v>65.02</v>
      </c>
      <c r="BE49" s="77">
        <v>65.010000000000005</v>
      </c>
      <c r="BF49" s="77">
        <v>65.010000000000005</v>
      </c>
    </row>
    <row r="50" spans="1:58" s="3" customFormat="1" ht="13.5" thickBot="1">
      <c r="A50"/>
      <c r="B50" s="27">
        <v>58</v>
      </c>
      <c r="C50" s="77">
        <v>59.07</v>
      </c>
      <c r="D50" s="77">
        <v>59.24</v>
      </c>
      <c r="E50" s="77">
        <v>59.41</v>
      </c>
      <c r="F50" s="77">
        <v>59.58</v>
      </c>
      <c r="G50" s="77">
        <v>59.76</v>
      </c>
      <c r="H50" s="77">
        <v>59.93</v>
      </c>
      <c r="I50" s="77">
        <v>60.11</v>
      </c>
      <c r="J50" s="77">
        <v>60.29</v>
      </c>
      <c r="K50" s="77">
        <v>60.46</v>
      </c>
      <c r="L50" s="77">
        <v>60.64</v>
      </c>
      <c r="M50" s="77">
        <v>60.82</v>
      </c>
      <c r="N50" s="77">
        <v>61</v>
      </c>
      <c r="O50" s="77">
        <v>61.18</v>
      </c>
      <c r="P50" s="77">
        <v>61.35</v>
      </c>
      <c r="Q50" s="77">
        <v>61.53</v>
      </c>
      <c r="R50" s="77">
        <v>61.71</v>
      </c>
      <c r="S50" s="77">
        <v>61.88</v>
      </c>
      <c r="T50" s="77">
        <v>62.05</v>
      </c>
      <c r="U50" s="77">
        <v>62.22</v>
      </c>
      <c r="V50" s="77">
        <v>62.38</v>
      </c>
      <c r="W50" s="77">
        <v>63.12</v>
      </c>
      <c r="X50" s="77">
        <v>63.28</v>
      </c>
      <c r="Y50" s="77">
        <v>63.44</v>
      </c>
      <c r="Z50" s="77">
        <v>63.59</v>
      </c>
      <c r="AA50" s="77">
        <v>63.73</v>
      </c>
      <c r="AB50" s="77">
        <v>63.86</v>
      </c>
      <c r="AC50" s="77">
        <v>63.99</v>
      </c>
      <c r="AD50" s="77">
        <v>64.11</v>
      </c>
      <c r="AE50" s="77">
        <v>64.23</v>
      </c>
      <c r="AF50" s="77">
        <v>64.34</v>
      </c>
      <c r="AG50" s="77">
        <v>64.44</v>
      </c>
      <c r="AH50" s="77">
        <v>64.53</v>
      </c>
      <c r="AI50" s="77">
        <v>64.62</v>
      </c>
      <c r="AJ50" s="77">
        <v>64.69</v>
      </c>
      <c r="AK50" s="77">
        <v>64.77</v>
      </c>
      <c r="AL50" s="77">
        <v>64.83</v>
      </c>
      <c r="AM50" s="77">
        <v>64.89</v>
      </c>
      <c r="AN50" s="77">
        <v>64.94</v>
      </c>
      <c r="AO50" s="77">
        <v>64.98</v>
      </c>
      <c r="AP50" s="77">
        <v>65.02</v>
      </c>
      <c r="AQ50" s="77">
        <v>65.05</v>
      </c>
      <c r="AR50" s="77">
        <v>65.08</v>
      </c>
      <c r="AS50" s="77">
        <v>65.099999999999994</v>
      </c>
      <c r="AT50" s="77">
        <v>65.12</v>
      </c>
      <c r="AU50" s="77">
        <v>65.14</v>
      </c>
      <c r="AV50" s="77">
        <v>65.150000000000006</v>
      </c>
      <c r="AW50" s="77">
        <v>65.16</v>
      </c>
      <c r="AX50" s="77">
        <v>65.17</v>
      </c>
      <c r="AY50" s="77">
        <v>65.17</v>
      </c>
      <c r="AZ50" s="77">
        <v>65.180000000000007</v>
      </c>
      <c r="BA50" s="77">
        <v>65.180000000000007</v>
      </c>
      <c r="BB50" s="77">
        <v>65.180000000000007</v>
      </c>
      <c r="BC50" s="77">
        <v>65.180000000000007</v>
      </c>
      <c r="BD50" s="77">
        <v>65.180000000000007</v>
      </c>
      <c r="BE50" s="77">
        <v>65.180000000000007</v>
      </c>
      <c r="BF50" s="77">
        <v>65.17</v>
      </c>
    </row>
    <row r="51" spans="1:58" s="3" customFormat="1">
      <c r="A51"/>
      <c r="B51" s="20">
        <v>59</v>
      </c>
      <c r="C51" s="77">
        <v>59.09</v>
      </c>
      <c r="D51" s="77">
        <v>59.26</v>
      </c>
      <c r="E51" s="77">
        <v>59.43</v>
      </c>
      <c r="F51" s="77">
        <v>59.6</v>
      </c>
      <c r="G51" s="77">
        <v>59.78</v>
      </c>
      <c r="H51" s="77">
        <v>59.96</v>
      </c>
      <c r="I51" s="77">
        <v>60.14</v>
      </c>
      <c r="J51" s="77">
        <v>60.32</v>
      </c>
      <c r="K51" s="77">
        <v>60.5</v>
      </c>
      <c r="L51" s="77">
        <v>60.68</v>
      </c>
      <c r="M51" s="77">
        <v>60.86</v>
      </c>
      <c r="N51" s="77">
        <v>61.04</v>
      </c>
      <c r="O51" s="77">
        <v>61.22</v>
      </c>
      <c r="P51" s="77">
        <v>61.4</v>
      </c>
      <c r="Q51" s="77">
        <v>61.58</v>
      </c>
      <c r="R51" s="77">
        <v>61.76</v>
      </c>
      <c r="S51" s="77">
        <v>61.94</v>
      </c>
      <c r="T51" s="77">
        <v>62.11</v>
      </c>
      <c r="U51" s="77">
        <v>62.28</v>
      </c>
      <c r="V51" s="77">
        <v>62.45</v>
      </c>
      <c r="W51" s="77">
        <v>63.2</v>
      </c>
      <c r="X51" s="77">
        <v>63.36</v>
      </c>
      <c r="Y51" s="77">
        <v>63.52</v>
      </c>
      <c r="Z51" s="77">
        <v>63.67</v>
      </c>
      <c r="AA51" s="77">
        <v>63.82</v>
      </c>
      <c r="AB51" s="77">
        <v>63.96</v>
      </c>
      <c r="AC51" s="77">
        <v>64.09</v>
      </c>
      <c r="AD51" s="77">
        <v>64.209999999999994</v>
      </c>
      <c r="AE51" s="77">
        <v>64.33</v>
      </c>
      <c r="AF51" s="77">
        <v>64.44</v>
      </c>
      <c r="AG51" s="77">
        <v>64.55</v>
      </c>
      <c r="AH51" s="77">
        <v>64.650000000000006</v>
      </c>
      <c r="AI51" s="77">
        <v>64.739999999999995</v>
      </c>
      <c r="AJ51" s="77">
        <v>64.819999999999993</v>
      </c>
      <c r="AK51" s="77">
        <v>64.89</v>
      </c>
      <c r="AL51" s="77">
        <v>64.959999999999994</v>
      </c>
      <c r="AM51" s="77">
        <v>65.02</v>
      </c>
      <c r="AN51" s="77">
        <v>65.069999999999993</v>
      </c>
      <c r="AO51" s="77">
        <v>65.12</v>
      </c>
      <c r="AP51" s="77">
        <v>65.16</v>
      </c>
      <c r="AQ51" s="77">
        <v>65.2</v>
      </c>
      <c r="AR51" s="77">
        <v>65.23</v>
      </c>
      <c r="AS51" s="77">
        <v>65.25</v>
      </c>
      <c r="AT51" s="77">
        <v>65.27</v>
      </c>
      <c r="AU51" s="77">
        <v>65.290000000000006</v>
      </c>
      <c r="AV51" s="77">
        <v>65.3</v>
      </c>
      <c r="AW51" s="77">
        <v>65.31</v>
      </c>
      <c r="AX51" s="77">
        <v>65.319999999999993</v>
      </c>
      <c r="AY51" s="77">
        <v>65.33</v>
      </c>
      <c r="AZ51" s="77">
        <v>65.33</v>
      </c>
      <c r="BA51" s="77">
        <v>65.33</v>
      </c>
      <c r="BB51" s="77">
        <v>65.33</v>
      </c>
      <c r="BC51" s="77">
        <v>65.33</v>
      </c>
      <c r="BD51" s="77">
        <v>65.33</v>
      </c>
      <c r="BE51" s="77">
        <v>65.33</v>
      </c>
      <c r="BF51" s="77">
        <v>65.33</v>
      </c>
    </row>
    <row r="52" spans="1:58" s="3" customFormat="1">
      <c r="A52"/>
      <c r="B52" s="27">
        <v>60</v>
      </c>
      <c r="C52" s="77">
        <v>59.1</v>
      </c>
      <c r="D52" s="77">
        <v>59.28</v>
      </c>
      <c r="E52" s="77">
        <v>59.45</v>
      </c>
      <c r="F52" s="77">
        <v>59.62</v>
      </c>
      <c r="G52" s="77">
        <v>59.8</v>
      </c>
      <c r="H52" s="77">
        <v>59.98</v>
      </c>
      <c r="I52" s="77">
        <v>60.16</v>
      </c>
      <c r="J52" s="77">
        <v>60.34</v>
      </c>
      <c r="K52" s="77">
        <v>60.53</v>
      </c>
      <c r="L52" s="77">
        <v>60.71</v>
      </c>
      <c r="M52" s="77">
        <v>60.89</v>
      </c>
      <c r="N52" s="77">
        <v>61.08</v>
      </c>
      <c r="O52" s="77">
        <v>61.26</v>
      </c>
      <c r="P52" s="77">
        <v>61.45</v>
      </c>
      <c r="Q52" s="77">
        <v>61.63</v>
      </c>
      <c r="R52" s="77">
        <v>61.81</v>
      </c>
      <c r="S52" s="77">
        <v>61.99</v>
      </c>
      <c r="T52" s="77">
        <v>62.17</v>
      </c>
      <c r="U52" s="77">
        <v>62.34</v>
      </c>
      <c r="V52" s="77">
        <v>62.52</v>
      </c>
      <c r="W52" s="77">
        <v>63.26</v>
      </c>
      <c r="X52" s="77">
        <v>63.43</v>
      </c>
      <c r="Y52" s="77">
        <v>63.59</v>
      </c>
      <c r="Z52" s="77">
        <v>63.75</v>
      </c>
      <c r="AA52" s="77">
        <v>63.9</v>
      </c>
      <c r="AB52" s="77">
        <v>64.040000000000006</v>
      </c>
      <c r="AC52" s="77">
        <v>64.180000000000007</v>
      </c>
      <c r="AD52" s="77">
        <v>64.31</v>
      </c>
      <c r="AE52" s="77">
        <v>64.430000000000007</v>
      </c>
      <c r="AF52" s="77">
        <v>64.55</v>
      </c>
      <c r="AG52" s="77">
        <v>64.66</v>
      </c>
      <c r="AH52" s="77">
        <v>64.760000000000005</v>
      </c>
      <c r="AI52" s="77">
        <v>64.849999999999994</v>
      </c>
      <c r="AJ52" s="77">
        <v>64.94</v>
      </c>
      <c r="AK52" s="77">
        <v>65.02</v>
      </c>
      <c r="AL52" s="77">
        <v>65.09</v>
      </c>
      <c r="AM52" s="77">
        <v>65.150000000000006</v>
      </c>
      <c r="AN52" s="77">
        <v>65.2</v>
      </c>
      <c r="AO52" s="77">
        <v>65.25</v>
      </c>
      <c r="AP52" s="77">
        <v>65.290000000000006</v>
      </c>
      <c r="AQ52" s="77">
        <v>65.33</v>
      </c>
      <c r="AR52" s="77">
        <v>65.36</v>
      </c>
      <c r="AS52" s="77">
        <v>65.39</v>
      </c>
      <c r="AT52" s="77">
        <v>65.41</v>
      </c>
      <c r="AU52" s="77">
        <v>65.430000000000007</v>
      </c>
      <c r="AV52" s="77">
        <v>65.44</v>
      </c>
      <c r="AW52" s="77">
        <v>65.45</v>
      </c>
      <c r="AX52" s="77">
        <v>65.459999999999994</v>
      </c>
      <c r="AY52" s="77">
        <v>65.47</v>
      </c>
      <c r="AZ52" s="77">
        <v>65.47</v>
      </c>
      <c r="BA52" s="77">
        <v>65.48</v>
      </c>
      <c r="BB52" s="77">
        <v>65.48</v>
      </c>
      <c r="BC52" s="77">
        <v>65.48</v>
      </c>
      <c r="BD52" s="77">
        <v>65.48</v>
      </c>
      <c r="BE52" s="77">
        <v>65.47</v>
      </c>
      <c r="BF52" s="77">
        <v>65.47</v>
      </c>
    </row>
    <row r="53" spans="1:58" s="3" customFormat="1" ht="13.5" thickBot="1">
      <c r="A53"/>
      <c r="B53" s="27">
        <v>61</v>
      </c>
      <c r="C53" s="77" t="s">
        <v>73</v>
      </c>
      <c r="D53" s="77">
        <v>59.29</v>
      </c>
      <c r="E53" s="77">
        <v>59.46</v>
      </c>
      <c r="F53" s="77">
        <v>59.64</v>
      </c>
      <c r="G53" s="77">
        <v>59.82</v>
      </c>
      <c r="H53" s="77">
        <v>60</v>
      </c>
      <c r="I53" s="77">
        <v>60.18</v>
      </c>
      <c r="J53" s="77">
        <v>60.37</v>
      </c>
      <c r="K53" s="77">
        <v>60.55</v>
      </c>
      <c r="L53" s="77">
        <v>60.74</v>
      </c>
      <c r="M53" s="77">
        <v>60.92</v>
      </c>
      <c r="N53" s="77">
        <v>61.11</v>
      </c>
      <c r="O53" s="77">
        <v>61.3</v>
      </c>
      <c r="P53" s="77">
        <v>61.49</v>
      </c>
      <c r="Q53" s="77">
        <v>61.67</v>
      </c>
      <c r="R53" s="77">
        <v>61.86</v>
      </c>
      <c r="S53" s="77">
        <v>62.04</v>
      </c>
      <c r="T53" s="77">
        <v>62.22</v>
      </c>
      <c r="U53" s="77">
        <v>62.4</v>
      </c>
      <c r="V53" s="77">
        <v>62.58</v>
      </c>
      <c r="W53" s="77">
        <v>63.32</v>
      </c>
      <c r="X53" s="77">
        <v>63.5</v>
      </c>
      <c r="Y53" s="77">
        <v>63.66</v>
      </c>
      <c r="Z53" s="77">
        <v>63.82</v>
      </c>
      <c r="AA53" s="77">
        <v>63.98</v>
      </c>
      <c r="AB53" s="77">
        <v>64.12</v>
      </c>
      <c r="AC53" s="77">
        <v>64.27</v>
      </c>
      <c r="AD53" s="77">
        <v>64.400000000000006</v>
      </c>
      <c r="AE53" s="77">
        <v>64.53</v>
      </c>
      <c r="AF53" s="77">
        <v>64.64</v>
      </c>
      <c r="AG53" s="77">
        <v>64.760000000000005</v>
      </c>
      <c r="AH53" s="77">
        <v>64.86</v>
      </c>
      <c r="AI53" s="77">
        <v>64.959999999999994</v>
      </c>
      <c r="AJ53" s="77">
        <v>65.05</v>
      </c>
      <c r="AK53" s="77">
        <v>65.13</v>
      </c>
      <c r="AL53" s="77">
        <v>65.2</v>
      </c>
      <c r="AM53" s="77">
        <v>65.27</v>
      </c>
      <c r="AN53" s="77">
        <v>65.319999999999993</v>
      </c>
      <c r="AO53" s="77">
        <v>65.38</v>
      </c>
      <c r="AP53" s="77">
        <v>65.42</v>
      </c>
      <c r="AQ53" s="77">
        <v>65.459999999999994</v>
      </c>
      <c r="AR53" s="77">
        <v>65.489999999999995</v>
      </c>
      <c r="AS53" s="77">
        <v>65.52</v>
      </c>
      <c r="AT53" s="77">
        <v>65.540000000000006</v>
      </c>
      <c r="AU53" s="77">
        <v>65.56</v>
      </c>
      <c r="AV53" s="77">
        <v>65.58</v>
      </c>
      <c r="AW53" s="77">
        <v>65.59</v>
      </c>
      <c r="AX53" s="77">
        <v>65.599999999999994</v>
      </c>
      <c r="AY53" s="77">
        <v>65.599999999999994</v>
      </c>
      <c r="AZ53" s="77">
        <v>65.61</v>
      </c>
      <c r="BA53" s="77">
        <v>65.61</v>
      </c>
      <c r="BB53" s="77">
        <v>65.61</v>
      </c>
      <c r="BC53" s="77">
        <v>65.61</v>
      </c>
      <c r="BD53" s="77">
        <v>65.61</v>
      </c>
      <c r="BE53" s="77">
        <v>65.61</v>
      </c>
      <c r="BF53" s="77">
        <v>65.61</v>
      </c>
    </row>
    <row r="54" spans="1:58" s="3" customFormat="1">
      <c r="A54"/>
      <c r="B54" s="20">
        <v>62</v>
      </c>
      <c r="C54" s="77" t="s">
        <v>73</v>
      </c>
      <c r="D54" s="77" t="s">
        <v>73</v>
      </c>
      <c r="E54" s="77">
        <v>59.48</v>
      </c>
      <c r="F54" s="77">
        <v>59.66</v>
      </c>
      <c r="G54" s="77">
        <v>59.84</v>
      </c>
      <c r="H54" s="77">
        <v>60.02</v>
      </c>
      <c r="I54" s="77">
        <v>60.2</v>
      </c>
      <c r="J54" s="77">
        <v>60.39</v>
      </c>
      <c r="K54" s="77">
        <v>60.58</v>
      </c>
      <c r="L54" s="77">
        <v>60.76</v>
      </c>
      <c r="M54" s="77">
        <v>60.95</v>
      </c>
      <c r="N54" s="77">
        <v>61.14</v>
      </c>
      <c r="O54" s="77">
        <v>61.33</v>
      </c>
      <c r="P54" s="77">
        <v>61.52</v>
      </c>
      <c r="Q54" s="77">
        <v>61.71</v>
      </c>
      <c r="R54" s="77">
        <v>61.9</v>
      </c>
      <c r="S54" s="77">
        <v>62.09</v>
      </c>
      <c r="T54" s="77">
        <v>62.27</v>
      </c>
      <c r="U54" s="77">
        <v>62.45</v>
      </c>
      <c r="V54" s="77">
        <v>62.63</v>
      </c>
      <c r="W54" s="77">
        <v>63.38</v>
      </c>
      <c r="X54" s="77">
        <v>63.55</v>
      </c>
      <c r="Y54" s="77">
        <v>63.72</v>
      </c>
      <c r="Z54" s="77">
        <v>63.89</v>
      </c>
      <c r="AA54" s="77">
        <v>64.05</v>
      </c>
      <c r="AB54" s="77">
        <v>64.2</v>
      </c>
      <c r="AC54" s="77">
        <v>64.34</v>
      </c>
      <c r="AD54" s="77">
        <v>64.48</v>
      </c>
      <c r="AE54" s="77">
        <v>64.61</v>
      </c>
      <c r="AF54" s="77">
        <v>64.73</v>
      </c>
      <c r="AG54" s="77">
        <v>64.849999999999994</v>
      </c>
      <c r="AH54" s="77">
        <v>64.95</v>
      </c>
      <c r="AI54" s="77">
        <v>65.05</v>
      </c>
      <c r="AJ54" s="77">
        <v>65.150000000000006</v>
      </c>
      <c r="AK54" s="77">
        <v>65.23</v>
      </c>
      <c r="AL54" s="77">
        <v>65.31</v>
      </c>
      <c r="AM54" s="77">
        <v>65.38</v>
      </c>
      <c r="AN54" s="77">
        <v>65.44</v>
      </c>
      <c r="AO54" s="77">
        <v>65.489999999999995</v>
      </c>
      <c r="AP54" s="77">
        <v>65.540000000000006</v>
      </c>
      <c r="AQ54" s="77">
        <v>65.58</v>
      </c>
      <c r="AR54" s="77">
        <v>65.61</v>
      </c>
      <c r="AS54" s="77">
        <v>65.64</v>
      </c>
      <c r="AT54" s="77">
        <v>65.66</v>
      </c>
      <c r="AU54" s="77">
        <v>65.680000000000007</v>
      </c>
      <c r="AV54" s="77">
        <v>65.7</v>
      </c>
      <c r="AW54" s="77">
        <v>65.709999999999994</v>
      </c>
      <c r="AX54" s="77">
        <v>65.72</v>
      </c>
      <c r="AY54" s="77">
        <v>65.73</v>
      </c>
      <c r="AZ54" s="77">
        <v>65.739999999999995</v>
      </c>
      <c r="BA54" s="77">
        <v>65.739999999999995</v>
      </c>
      <c r="BB54" s="77">
        <v>65.739999999999995</v>
      </c>
      <c r="BC54" s="77">
        <v>65.739999999999995</v>
      </c>
      <c r="BD54" s="77">
        <v>65.739999999999995</v>
      </c>
      <c r="BE54" s="77">
        <v>65.739999999999995</v>
      </c>
      <c r="BF54" s="77">
        <v>65.739999999999995</v>
      </c>
    </row>
    <row r="55" spans="1:58" s="3" customFormat="1">
      <c r="A55"/>
      <c r="B55" s="27">
        <v>63</v>
      </c>
      <c r="C55" s="77" t="s">
        <v>73</v>
      </c>
      <c r="D55" s="77" t="s">
        <v>73</v>
      </c>
      <c r="E55" s="77" t="s">
        <v>73</v>
      </c>
      <c r="F55" s="77">
        <v>59.67</v>
      </c>
      <c r="G55" s="77">
        <v>59.85</v>
      </c>
      <c r="H55" s="77">
        <v>60.04</v>
      </c>
      <c r="I55" s="77">
        <v>60.22</v>
      </c>
      <c r="J55" s="77">
        <v>60.41</v>
      </c>
      <c r="K55" s="77">
        <v>60.6</v>
      </c>
      <c r="L55" s="77">
        <v>60.79</v>
      </c>
      <c r="M55" s="77">
        <v>60.98</v>
      </c>
      <c r="N55" s="77">
        <v>61.17</v>
      </c>
      <c r="O55" s="77">
        <v>61.36</v>
      </c>
      <c r="P55" s="77">
        <v>61.56</v>
      </c>
      <c r="Q55" s="77">
        <v>61.75</v>
      </c>
      <c r="R55" s="77">
        <v>61.94</v>
      </c>
      <c r="S55" s="77">
        <v>62.13</v>
      </c>
      <c r="T55" s="77">
        <v>62.32</v>
      </c>
      <c r="U55" s="77">
        <v>62.5</v>
      </c>
      <c r="V55" s="77">
        <v>62.69</v>
      </c>
      <c r="W55" s="77">
        <v>63.43</v>
      </c>
      <c r="X55" s="77">
        <v>63.61</v>
      </c>
      <c r="Y55" s="77">
        <v>63.78</v>
      </c>
      <c r="Z55" s="77">
        <v>63.95</v>
      </c>
      <c r="AA55" s="77">
        <v>64.11</v>
      </c>
      <c r="AB55" s="77">
        <v>64.27</v>
      </c>
      <c r="AC55" s="77">
        <v>64.41</v>
      </c>
      <c r="AD55" s="77">
        <v>64.55</v>
      </c>
      <c r="AE55" s="77">
        <v>64.69</v>
      </c>
      <c r="AF55" s="77">
        <v>64.81</v>
      </c>
      <c r="AG55" s="77">
        <v>64.930000000000007</v>
      </c>
      <c r="AH55" s="77">
        <v>65.040000000000006</v>
      </c>
      <c r="AI55" s="77">
        <v>65.14</v>
      </c>
      <c r="AJ55" s="77">
        <v>65.239999999999995</v>
      </c>
      <c r="AK55" s="77">
        <v>65.33</v>
      </c>
      <c r="AL55" s="77">
        <v>65.41</v>
      </c>
      <c r="AM55" s="77">
        <v>65.48</v>
      </c>
      <c r="AN55" s="77">
        <v>65.540000000000006</v>
      </c>
      <c r="AO55" s="77">
        <v>65.599999999999994</v>
      </c>
      <c r="AP55" s="77">
        <v>65.64</v>
      </c>
      <c r="AQ55" s="77">
        <v>65.69</v>
      </c>
      <c r="AR55" s="77">
        <v>65.72</v>
      </c>
      <c r="AS55" s="77">
        <v>65.75</v>
      </c>
      <c r="AT55" s="77">
        <v>65.78</v>
      </c>
      <c r="AU55" s="77">
        <v>65.8</v>
      </c>
      <c r="AV55" s="77">
        <v>65.819999999999993</v>
      </c>
      <c r="AW55" s="77">
        <v>65.83</v>
      </c>
      <c r="AX55" s="77">
        <v>65.84</v>
      </c>
      <c r="AY55" s="77">
        <v>65.849999999999994</v>
      </c>
      <c r="AZ55" s="77">
        <v>65.849999999999994</v>
      </c>
      <c r="BA55" s="77">
        <v>65.86</v>
      </c>
      <c r="BB55" s="77">
        <v>65.86</v>
      </c>
      <c r="BC55" s="77">
        <v>65.86</v>
      </c>
      <c r="BD55" s="77">
        <v>65.86</v>
      </c>
      <c r="BE55" s="77">
        <v>65.86</v>
      </c>
      <c r="BF55" s="77">
        <v>65.849999999999994</v>
      </c>
    </row>
    <row r="56" spans="1:58" s="3" customFormat="1" ht="13.5" thickBot="1">
      <c r="A56"/>
      <c r="B56" s="27">
        <v>64</v>
      </c>
      <c r="C56" s="77" t="s">
        <v>73</v>
      </c>
      <c r="D56" s="77" t="s">
        <v>73</v>
      </c>
      <c r="E56" s="77" t="s">
        <v>73</v>
      </c>
      <c r="F56" s="77" t="s">
        <v>73</v>
      </c>
      <c r="G56" s="77">
        <v>59.87</v>
      </c>
      <c r="H56" s="77">
        <v>60.05</v>
      </c>
      <c r="I56" s="77">
        <v>60.24</v>
      </c>
      <c r="J56" s="77">
        <v>60.43</v>
      </c>
      <c r="K56" s="77">
        <v>60.62</v>
      </c>
      <c r="L56" s="77">
        <v>60.81</v>
      </c>
      <c r="M56" s="77">
        <v>61</v>
      </c>
      <c r="N56" s="77">
        <v>61.2</v>
      </c>
      <c r="O56" s="77">
        <v>61.39</v>
      </c>
      <c r="P56" s="77">
        <v>61.59</v>
      </c>
      <c r="Q56" s="77">
        <v>61.78</v>
      </c>
      <c r="R56" s="77">
        <v>61.97</v>
      </c>
      <c r="S56" s="77">
        <v>62.17</v>
      </c>
      <c r="T56" s="77">
        <v>62.36</v>
      </c>
      <c r="U56" s="77">
        <v>62.55</v>
      </c>
      <c r="V56" s="77">
        <v>62.73</v>
      </c>
      <c r="W56" s="77">
        <v>63.47</v>
      </c>
      <c r="X56" s="77">
        <v>63.66</v>
      </c>
      <c r="Y56" s="77">
        <v>63.83</v>
      </c>
      <c r="Z56" s="77">
        <v>64</v>
      </c>
      <c r="AA56" s="77">
        <v>64.17</v>
      </c>
      <c r="AB56" s="77">
        <v>64.33</v>
      </c>
      <c r="AC56" s="77">
        <v>64.48</v>
      </c>
      <c r="AD56" s="77">
        <v>64.62</v>
      </c>
      <c r="AE56" s="77">
        <v>64.760000000000005</v>
      </c>
      <c r="AF56" s="77">
        <v>64.89</v>
      </c>
      <c r="AG56" s="77">
        <v>65.010000000000005</v>
      </c>
      <c r="AH56" s="77">
        <v>65.12</v>
      </c>
      <c r="AI56" s="77">
        <v>65.23</v>
      </c>
      <c r="AJ56" s="77">
        <v>65.319999999999993</v>
      </c>
      <c r="AK56" s="77">
        <v>65.41</v>
      </c>
      <c r="AL56" s="77">
        <v>65.5</v>
      </c>
      <c r="AM56" s="77">
        <v>65.569999999999993</v>
      </c>
      <c r="AN56" s="77">
        <v>65.64</v>
      </c>
      <c r="AO56" s="77">
        <v>65.69</v>
      </c>
      <c r="AP56" s="77">
        <v>65.739999999999995</v>
      </c>
      <c r="AQ56" s="77">
        <v>65.790000000000006</v>
      </c>
      <c r="AR56" s="77">
        <v>65.83</v>
      </c>
      <c r="AS56" s="77">
        <v>65.86</v>
      </c>
      <c r="AT56" s="77">
        <v>65.88</v>
      </c>
      <c r="AU56" s="77">
        <v>65.91</v>
      </c>
      <c r="AV56" s="77">
        <v>65.92</v>
      </c>
      <c r="AW56" s="77">
        <v>65.94</v>
      </c>
      <c r="AX56" s="77">
        <v>65.95</v>
      </c>
      <c r="AY56" s="77">
        <v>65.959999999999994</v>
      </c>
      <c r="AZ56" s="77">
        <v>65.959999999999994</v>
      </c>
      <c r="BA56" s="77">
        <v>65.959999999999994</v>
      </c>
      <c r="BB56" s="77">
        <v>65.97</v>
      </c>
      <c r="BC56" s="77">
        <v>65.97</v>
      </c>
      <c r="BD56" s="77">
        <v>65.97</v>
      </c>
      <c r="BE56" s="77">
        <v>65.959999999999994</v>
      </c>
      <c r="BF56" s="77">
        <v>65.959999999999994</v>
      </c>
    </row>
    <row r="57" spans="1:58" s="3" customFormat="1">
      <c r="A57"/>
      <c r="B57" s="20">
        <v>65</v>
      </c>
      <c r="C57" s="77" t="s">
        <v>73</v>
      </c>
      <c r="D57" s="77" t="s">
        <v>73</v>
      </c>
      <c r="E57" s="77" t="s">
        <v>73</v>
      </c>
      <c r="F57" s="77" t="s">
        <v>73</v>
      </c>
      <c r="G57" s="77" t="s">
        <v>73</v>
      </c>
      <c r="H57" s="77">
        <v>60.06</v>
      </c>
      <c r="I57" s="77">
        <v>60.25</v>
      </c>
      <c r="J57" s="77">
        <v>60.44</v>
      </c>
      <c r="K57" s="77">
        <v>60.63</v>
      </c>
      <c r="L57" s="77">
        <v>60.83</v>
      </c>
      <c r="M57" s="77">
        <v>61.02</v>
      </c>
      <c r="N57" s="77">
        <v>61.22</v>
      </c>
      <c r="O57" s="77">
        <v>61.41</v>
      </c>
      <c r="P57" s="77">
        <v>61.61</v>
      </c>
      <c r="Q57" s="77">
        <v>61.81</v>
      </c>
      <c r="R57" s="77">
        <v>62</v>
      </c>
      <c r="S57" s="77">
        <v>62.2</v>
      </c>
      <c r="T57" s="77">
        <v>62.39</v>
      </c>
      <c r="U57" s="77">
        <v>62.59</v>
      </c>
      <c r="V57" s="77">
        <v>62.78</v>
      </c>
      <c r="W57" s="77">
        <v>63.51</v>
      </c>
      <c r="X57" s="77">
        <v>63.7</v>
      </c>
      <c r="Y57" s="77">
        <v>63.88</v>
      </c>
      <c r="Z57" s="77">
        <v>64.05</v>
      </c>
      <c r="AA57" s="77">
        <v>64.22</v>
      </c>
      <c r="AB57" s="77">
        <v>64.38</v>
      </c>
      <c r="AC57" s="77">
        <v>64.540000000000006</v>
      </c>
      <c r="AD57" s="77">
        <v>64.680000000000007</v>
      </c>
      <c r="AE57" s="77">
        <v>64.819999999999993</v>
      </c>
      <c r="AF57" s="77">
        <v>64.959999999999994</v>
      </c>
      <c r="AG57" s="77">
        <v>65.08</v>
      </c>
      <c r="AH57" s="77">
        <v>65.2</v>
      </c>
      <c r="AI57" s="77">
        <v>65.3</v>
      </c>
      <c r="AJ57" s="77">
        <v>65.400000000000006</v>
      </c>
      <c r="AK57" s="77">
        <v>65.489999999999995</v>
      </c>
      <c r="AL57" s="77">
        <v>65.58</v>
      </c>
      <c r="AM57" s="77">
        <v>65.66</v>
      </c>
      <c r="AN57" s="77">
        <v>65.72</v>
      </c>
      <c r="AO57" s="77">
        <v>65.78</v>
      </c>
      <c r="AP57" s="77">
        <v>65.84</v>
      </c>
      <c r="AQ57" s="77">
        <v>65.88</v>
      </c>
      <c r="AR57" s="77">
        <v>65.92</v>
      </c>
      <c r="AS57" s="77">
        <v>65.95</v>
      </c>
      <c r="AT57" s="77">
        <v>65.98</v>
      </c>
      <c r="AU57" s="77">
        <v>66</v>
      </c>
      <c r="AV57" s="77">
        <v>66.02</v>
      </c>
      <c r="AW57" s="77">
        <v>66.03</v>
      </c>
      <c r="AX57" s="77">
        <v>66.05</v>
      </c>
      <c r="AY57" s="77">
        <v>66.05</v>
      </c>
      <c r="AZ57" s="77">
        <v>66.06</v>
      </c>
      <c r="BA57" s="77">
        <v>66.06</v>
      </c>
      <c r="BB57" s="77">
        <v>66.06</v>
      </c>
      <c r="BC57" s="77">
        <v>66.06</v>
      </c>
      <c r="BD57" s="77">
        <v>66.06</v>
      </c>
      <c r="BE57" s="77">
        <v>66.06</v>
      </c>
      <c r="BF57" s="77">
        <v>66.06</v>
      </c>
    </row>
    <row r="58" spans="1:58" s="3" customFormat="1">
      <c r="A58"/>
      <c r="B58" s="27">
        <v>66</v>
      </c>
      <c r="C58" s="77" t="s">
        <v>73</v>
      </c>
      <c r="D58" s="77" t="s">
        <v>73</v>
      </c>
      <c r="E58" s="77" t="s">
        <v>73</v>
      </c>
      <c r="F58" s="77" t="s">
        <v>73</v>
      </c>
      <c r="G58" s="77" t="s">
        <v>73</v>
      </c>
      <c r="H58" s="77" t="s">
        <v>73</v>
      </c>
      <c r="I58" s="77">
        <v>60.26</v>
      </c>
      <c r="J58" s="77">
        <v>60.46</v>
      </c>
      <c r="K58" s="77">
        <v>60.65</v>
      </c>
      <c r="L58" s="77">
        <v>60.84</v>
      </c>
      <c r="M58" s="77">
        <v>61.04</v>
      </c>
      <c r="N58" s="77">
        <v>61.24</v>
      </c>
      <c r="O58" s="77">
        <v>61.44</v>
      </c>
      <c r="P58" s="77">
        <v>61.64</v>
      </c>
      <c r="Q58" s="77">
        <v>61.83</v>
      </c>
      <c r="R58" s="77">
        <v>62.03</v>
      </c>
      <c r="S58" s="77">
        <v>62.23</v>
      </c>
      <c r="T58" s="77">
        <v>62.43</v>
      </c>
      <c r="U58" s="77">
        <v>62.62</v>
      </c>
      <c r="V58" s="77">
        <v>62.81</v>
      </c>
      <c r="W58" s="77">
        <v>63.55</v>
      </c>
      <c r="X58" s="77">
        <v>63.74</v>
      </c>
      <c r="Y58" s="77">
        <v>63.92</v>
      </c>
      <c r="Z58" s="77">
        <v>64.099999999999994</v>
      </c>
      <c r="AA58" s="77">
        <v>64.27</v>
      </c>
      <c r="AB58" s="77">
        <v>64.430000000000007</v>
      </c>
      <c r="AC58" s="77">
        <v>64.59</v>
      </c>
      <c r="AD58" s="77">
        <v>64.739999999999995</v>
      </c>
      <c r="AE58" s="77">
        <v>64.88</v>
      </c>
      <c r="AF58" s="77">
        <v>65.02</v>
      </c>
      <c r="AG58" s="77">
        <v>65.14</v>
      </c>
      <c r="AH58" s="77">
        <v>65.260000000000005</v>
      </c>
      <c r="AI58" s="77">
        <v>65.37</v>
      </c>
      <c r="AJ58" s="77">
        <v>65.47</v>
      </c>
      <c r="AK58" s="77">
        <v>65.569999999999993</v>
      </c>
      <c r="AL58" s="77">
        <v>65.650000000000006</v>
      </c>
      <c r="AM58" s="77">
        <v>65.73</v>
      </c>
      <c r="AN58" s="77">
        <v>65.8</v>
      </c>
      <c r="AO58" s="77">
        <v>65.86</v>
      </c>
      <c r="AP58" s="77">
        <v>65.92</v>
      </c>
      <c r="AQ58" s="77">
        <v>65.959999999999994</v>
      </c>
      <c r="AR58" s="77">
        <v>66</v>
      </c>
      <c r="AS58" s="77">
        <v>66.040000000000006</v>
      </c>
      <c r="AT58" s="77">
        <v>66.069999999999993</v>
      </c>
      <c r="AU58" s="77">
        <v>66.09</v>
      </c>
      <c r="AV58" s="77">
        <v>66.11</v>
      </c>
      <c r="AW58" s="77">
        <v>66.12</v>
      </c>
      <c r="AX58" s="77">
        <v>66.13</v>
      </c>
      <c r="AY58" s="77">
        <v>66.14</v>
      </c>
      <c r="AZ58" s="77">
        <v>66.150000000000006</v>
      </c>
      <c r="BA58" s="77">
        <v>66.150000000000006</v>
      </c>
      <c r="BB58" s="77">
        <v>66.150000000000006</v>
      </c>
      <c r="BC58" s="77">
        <v>66.150000000000006</v>
      </c>
      <c r="BD58" s="77">
        <v>66.150000000000006</v>
      </c>
      <c r="BE58" s="77">
        <v>66.150000000000006</v>
      </c>
      <c r="BF58" s="77">
        <v>66.150000000000006</v>
      </c>
    </row>
    <row r="59" spans="1:58" s="3" customFormat="1" ht="13.5" thickBot="1">
      <c r="A59"/>
      <c r="B59" s="27">
        <v>67</v>
      </c>
      <c r="C59" s="77" t="s">
        <v>73</v>
      </c>
      <c r="D59" s="77" t="s">
        <v>73</v>
      </c>
      <c r="E59" s="77" t="s">
        <v>73</v>
      </c>
      <c r="F59" s="77" t="s">
        <v>73</v>
      </c>
      <c r="G59" s="77" t="s">
        <v>73</v>
      </c>
      <c r="H59" s="77" t="s">
        <v>73</v>
      </c>
      <c r="I59" s="77" t="s">
        <v>73</v>
      </c>
      <c r="J59" s="77">
        <v>60.47</v>
      </c>
      <c r="K59" s="77">
        <v>60.66</v>
      </c>
      <c r="L59" s="77">
        <v>60.86</v>
      </c>
      <c r="M59" s="77">
        <v>61.06</v>
      </c>
      <c r="N59" s="77">
        <v>61.26</v>
      </c>
      <c r="O59" s="77">
        <v>61.46</v>
      </c>
      <c r="P59" s="77">
        <v>61.66</v>
      </c>
      <c r="Q59" s="77">
        <v>61.86</v>
      </c>
      <c r="R59" s="77">
        <v>62.06</v>
      </c>
      <c r="S59" s="77">
        <v>62.26</v>
      </c>
      <c r="T59" s="77">
        <v>62.46</v>
      </c>
      <c r="U59" s="77">
        <v>62.65</v>
      </c>
      <c r="V59" s="77">
        <v>62.85</v>
      </c>
      <c r="W59" s="77">
        <v>63.58</v>
      </c>
      <c r="X59" s="77">
        <v>63.77</v>
      </c>
      <c r="Y59" s="77">
        <v>63.95</v>
      </c>
      <c r="Z59" s="77">
        <v>64.13</v>
      </c>
      <c r="AA59" s="77">
        <v>64.31</v>
      </c>
      <c r="AB59" s="77">
        <v>64.47</v>
      </c>
      <c r="AC59" s="77">
        <v>64.63</v>
      </c>
      <c r="AD59" s="77">
        <v>64.790000000000006</v>
      </c>
      <c r="AE59" s="77">
        <v>64.930000000000007</v>
      </c>
      <c r="AF59" s="77">
        <v>65.069999999999993</v>
      </c>
      <c r="AG59" s="77">
        <v>65.2</v>
      </c>
      <c r="AH59" s="77">
        <v>65.319999999999993</v>
      </c>
      <c r="AI59" s="77">
        <v>65.430000000000007</v>
      </c>
      <c r="AJ59" s="77">
        <v>65.540000000000006</v>
      </c>
      <c r="AK59" s="77">
        <v>65.63</v>
      </c>
      <c r="AL59" s="77">
        <v>65.72</v>
      </c>
      <c r="AM59" s="77">
        <v>65.8</v>
      </c>
      <c r="AN59" s="77">
        <v>65.87</v>
      </c>
      <c r="AO59" s="77">
        <v>65.94</v>
      </c>
      <c r="AP59" s="77">
        <v>65.989999999999995</v>
      </c>
      <c r="AQ59" s="77">
        <v>66.040000000000006</v>
      </c>
      <c r="AR59" s="77">
        <v>66.08</v>
      </c>
      <c r="AS59" s="77">
        <v>66.11</v>
      </c>
      <c r="AT59" s="77">
        <v>66.14</v>
      </c>
      <c r="AU59" s="77">
        <v>66.17</v>
      </c>
      <c r="AV59" s="77">
        <v>66.19</v>
      </c>
      <c r="AW59" s="77">
        <v>66.2</v>
      </c>
      <c r="AX59" s="77">
        <v>66.209999999999994</v>
      </c>
      <c r="AY59" s="77">
        <v>66.22</v>
      </c>
      <c r="AZ59" s="77">
        <v>66.23</v>
      </c>
      <c r="BA59" s="77">
        <v>66.23</v>
      </c>
      <c r="BB59" s="77">
        <v>66.23</v>
      </c>
      <c r="BC59" s="77">
        <v>66.23</v>
      </c>
      <c r="BD59" s="77">
        <v>66.23</v>
      </c>
      <c r="BE59" s="77">
        <v>66.23</v>
      </c>
      <c r="BF59" s="77">
        <v>66.23</v>
      </c>
    </row>
    <row r="60" spans="1:58" s="3" customFormat="1">
      <c r="A60"/>
      <c r="B60" s="20">
        <v>68</v>
      </c>
      <c r="C60" s="77" t="s">
        <v>73</v>
      </c>
      <c r="D60" s="77" t="s">
        <v>73</v>
      </c>
      <c r="E60" s="77" t="s">
        <v>73</v>
      </c>
      <c r="F60" s="77" t="s">
        <v>73</v>
      </c>
      <c r="G60" s="77" t="s">
        <v>73</v>
      </c>
      <c r="H60" s="77" t="s">
        <v>73</v>
      </c>
      <c r="I60" s="77" t="s">
        <v>73</v>
      </c>
      <c r="J60" s="77" t="s">
        <v>73</v>
      </c>
      <c r="K60" s="77">
        <v>60.67</v>
      </c>
      <c r="L60" s="77">
        <v>60.87</v>
      </c>
      <c r="M60" s="77">
        <v>61.07</v>
      </c>
      <c r="N60" s="77">
        <v>61.27</v>
      </c>
      <c r="O60" s="77">
        <v>61.47</v>
      </c>
      <c r="P60" s="77">
        <v>61.67</v>
      </c>
      <c r="Q60" s="77">
        <v>61.88</v>
      </c>
      <c r="R60" s="77">
        <v>62.08</v>
      </c>
      <c r="S60" s="77">
        <v>62.28</v>
      </c>
      <c r="T60" s="77">
        <v>62.48</v>
      </c>
      <c r="U60" s="77">
        <v>62.68</v>
      </c>
      <c r="V60" s="77">
        <v>62.88</v>
      </c>
      <c r="W60" s="77">
        <v>63.61</v>
      </c>
      <c r="X60" s="77">
        <v>63.8</v>
      </c>
      <c r="Y60" s="77">
        <v>63.98</v>
      </c>
      <c r="Z60" s="77">
        <v>64.17</v>
      </c>
      <c r="AA60" s="77">
        <v>64.34</v>
      </c>
      <c r="AB60" s="77">
        <v>64.510000000000005</v>
      </c>
      <c r="AC60" s="77">
        <v>64.67</v>
      </c>
      <c r="AD60" s="77">
        <v>64.83</v>
      </c>
      <c r="AE60" s="77">
        <v>64.98</v>
      </c>
      <c r="AF60" s="77">
        <v>65.12</v>
      </c>
      <c r="AG60" s="77">
        <v>65.25</v>
      </c>
      <c r="AH60" s="77">
        <v>65.37</v>
      </c>
      <c r="AI60" s="77">
        <v>65.48</v>
      </c>
      <c r="AJ60" s="77">
        <v>65.59</v>
      </c>
      <c r="AK60" s="77">
        <v>65.69</v>
      </c>
      <c r="AL60" s="77">
        <v>65.78</v>
      </c>
      <c r="AM60" s="77">
        <v>65.86</v>
      </c>
      <c r="AN60" s="77">
        <v>65.930000000000007</v>
      </c>
      <c r="AO60" s="77">
        <v>65.989999999999995</v>
      </c>
      <c r="AP60" s="77">
        <v>66.06</v>
      </c>
      <c r="AQ60" s="77">
        <v>66.099999999999994</v>
      </c>
      <c r="AR60" s="77">
        <v>66.150000000000006</v>
      </c>
      <c r="AS60" s="77">
        <v>66.180000000000007</v>
      </c>
      <c r="AT60" s="77">
        <v>66.209999999999994</v>
      </c>
      <c r="AU60" s="77">
        <v>66.239999999999995</v>
      </c>
      <c r="AV60" s="77">
        <v>66.260000000000005</v>
      </c>
      <c r="AW60" s="77">
        <v>66.27</v>
      </c>
      <c r="AX60" s="77">
        <v>66.28</v>
      </c>
      <c r="AY60" s="77">
        <v>66.290000000000006</v>
      </c>
      <c r="AZ60" s="77">
        <v>66.3</v>
      </c>
      <c r="BA60" s="77">
        <v>66.3</v>
      </c>
      <c r="BB60" s="77">
        <v>66.3</v>
      </c>
      <c r="BC60" s="77">
        <v>66.3</v>
      </c>
      <c r="BD60" s="77">
        <v>66.3</v>
      </c>
      <c r="BE60" s="77">
        <v>66.3</v>
      </c>
      <c r="BF60" s="77">
        <v>66.290000000000006</v>
      </c>
    </row>
    <row r="61" spans="1:58" s="3" customFormat="1">
      <c r="A61"/>
      <c r="B61" s="27">
        <v>69</v>
      </c>
      <c r="C61" s="77" t="s">
        <v>73</v>
      </c>
      <c r="D61" s="77" t="s">
        <v>73</v>
      </c>
      <c r="E61" s="77" t="s">
        <v>73</v>
      </c>
      <c r="F61" s="77" t="s">
        <v>73</v>
      </c>
      <c r="G61" s="77" t="s">
        <v>73</v>
      </c>
      <c r="H61" s="77" t="s">
        <v>73</v>
      </c>
      <c r="I61" s="77" t="s">
        <v>73</v>
      </c>
      <c r="J61" s="77" t="s">
        <v>73</v>
      </c>
      <c r="K61" s="77" t="s">
        <v>73</v>
      </c>
      <c r="L61" s="77">
        <v>60.88</v>
      </c>
      <c r="M61" s="77">
        <v>61.08</v>
      </c>
      <c r="N61" s="77">
        <v>61.28</v>
      </c>
      <c r="O61" s="77">
        <v>61.49</v>
      </c>
      <c r="P61" s="77">
        <v>61.69</v>
      </c>
      <c r="Q61" s="77">
        <v>61.89</v>
      </c>
      <c r="R61" s="77">
        <v>62.1</v>
      </c>
      <c r="S61" s="77">
        <v>62.3</v>
      </c>
      <c r="T61" s="77">
        <v>62.5</v>
      </c>
      <c r="U61" s="77">
        <v>62.7</v>
      </c>
      <c r="V61" s="77">
        <v>62.9</v>
      </c>
      <c r="W61" s="77">
        <v>63.63</v>
      </c>
      <c r="X61" s="77">
        <v>63.82</v>
      </c>
      <c r="Y61" s="77">
        <v>64.010000000000005</v>
      </c>
      <c r="Z61" s="77">
        <v>64.19</v>
      </c>
      <c r="AA61" s="77">
        <v>64.37</v>
      </c>
      <c r="AB61" s="77">
        <v>64.540000000000006</v>
      </c>
      <c r="AC61" s="77">
        <v>64.709999999999994</v>
      </c>
      <c r="AD61" s="77">
        <v>64.86</v>
      </c>
      <c r="AE61" s="77">
        <v>65.010000000000005</v>
      </c>
      <c r="AF61" s="77">
        <v>65.16</v>
      </c>
      <c r="AG61" s="77">
        <v>65.290000000000006</v>
      </c>
      <c r="AH61" s="77">
        <v>65.41</v>
      </c>
      <c r="AI61" s="77">
        <v>65.53</v>
      </c>
      <c r="AJ61" s="77">
        <v>65.64</v>
      </c>
      <c r="AK61" s="77">
        <v>65.739999999999995</v>
      </c>
      <c r="AL61" s="77">
        <v>65.83</v>
      </c>
      <c r="AM61" s="77">
        <v>65.91</v>
      </c>
      <c r="AN61" s="77">
        <v>65.98</v>
      </c>
      <c r="AO61" s="77">
        <v>66.05</v>
      </c>
      <c r="AP61" s="77">
        <v>66.11</v>
      </c>
      <c r="AQ61" s="77">
        <v>66.16</v>
      </c>
      <c r="AR61" s="77">
        <v>66.209999999999994</v>
      </c>
      <c r="AS61" s="77">
        <v>66.239999999999995</v>
      </c>
      <c r="AT61" s="77">
        <v>66.27</v>
      </c>
      <c r="AU61" s="77">
        <v>66.3</v>
      </c>
      <c r="AV61" s="77">
        <v>66.319999999999993</v>
      </c>
      <c r="AW61" s="77">
        <v>66.33</v>
      </c>
      <c r="AX61" s="77">
        <v>66.349999999999994</v>
      </c>
      <c r="AY61" s="77">
        <v>66.349999999999994</v>
      </c>
      <c r="AZ61" s="77">
        <v>66.36</v>
      </c>
      <c r="BA61" s="77">
        <v>66.36</v>
      </c>
      <c r="BB61" s="77">
        <v>66.36</v>
      </c>
      <c r="BC61" s="77">
        <v>66.36</v>
      </c>
      <c r="BD61" s="77">
        <v>66.36</v>
      </c>
      <c r="BE61" s="77">
        <v>66.36</v>
      </c>
      <c r="BF61" s="77">
        <v>66.349999999999994</v>
      </c>
    </row>
    <row r="62" spans="1:58" s="3" customFormat="1" ht="13.5" thickBot="1">
      <c r="A62"/>
      <c r="B62" s="27">
        <v>70</v>
      </c>
      <c r="C62" s="77" t="s">
        <v>73</v>
      </c>
      <c r="D62" s="77" t="s">
        <v>73</v>
      </c>
      <c r="E62" s="77" t="s">
        <v>73</v>
      </c>
      <c r="F62" s="77" t="s">
        <v>73</v>
      </c>
      <c r="G62" s="77" t="s">
        <v>73</v>
      </c>
      <c r="H62" s="77" t="s">
        <v>73</v>
      </c>
      <c r="I62" s="77" t="s">
        <v>73</v>
      </c>
      <c r="J62" s="77" t="s">
        <v>73</v>
      </c>
      <c r="K62" s="77" t="s">
        <v>73</v>
      </c>
      <c r="L62" s="77" t="s">
        <v>73</v>
      </c>
      <c r="M62" s="77">
        <v>61.09</v>
      </c>
      <c r="N62" s="77">
        <v>61.29</v>
      </c>
      <c r="O62" s="77">
        <v>61.5</v>
      </c>
      <c r="P62" s="77">
        <v>61.7</v>
      </c>
      <c r="Q62" s="77">
        <v>61.91</v>
      </c>
      <c r="R62" s="77">
        <v>62.11</v>
      </c>
      <c r="S62" s="77">
        <v>62.32</v>
      </c>
      <c r="T62" s="77">
        <v>62.52</v>
      </c>
      <c r="U62" s="77">
        <v>62.72</v>
      </c>
      <c r="V62" s="77">
        <v>62.93</v>
      </c>
      <c r="W62" s="77">
        <v>63.65</v>
      </c>
      <c r="X62" s="77">
        <v>63.84</v>
      </c>
      <c r="Y62" s="77">
        <v>64.03</v>
      </c>
      <c r="Z62" s="77">
        <v>64.22</v>
      </c>
      <c r="AA62" s="77">
        <v>64.400000000000006</v>
      </c>
      <c r="AB62" s="77">
        <v>64.569999999999993</v>
      </c>
      <c r="AC62" s="77">
        <v>64.739999999999995</v>
      </c>
      <c r="AD62" s="77">
        <v>64.900000000000006</v>
      </c>
      <c r="AE62" s="77">
        <v>65.05</v>
      </c>
      <c r="AF62" s="77">
        <v>65.19</v>
      </c>
      <c r="AG62" s="77">
        <v>65.33</v>
      </c>
      <c r="AH62" s="77">
        <v>65.45</v>
      </c>
      <c r="AI62" s="77">
        <v>65.569999999999993</v>
      </c>
      <c r="AJ62" s="77">
        <v>65.680000000000007</v>
      </c>
      <c r="AK62" s="77">
        <v>65.78</v>
      </c>
      <c r="AL62" s="77">
        <v>65.87</v>
      </c>
      <c r="AM62" s="77">
        <v>65.959999999999994</v>
      </c>
      <c r="AN62" s="77">
        <v>66.03</v>
      </c>
      <c r="AO62" s="77">
        <v>66.099999999999994</v>
      </c>
      <c r="AP62" s="77">
        <v>66.16</v>
      </c>
      <c r="AQ62" s="77">
        <v>66.209999999999994</v>
      </c>
      <c r="AR62" s="77">
        <v>66.260000000000005</v>
      </c>
      <c r="AS62" s="77">
        <v>66.290000000000006</v>
      </c>
      <c r="AT62" s="77">
        <v>66.33</v>
      </c>
      <c r="AU62" s="77">
        <v>66.349999999999994</v>
      </c>
      <c r="AV62" s="77">
        <v>66.37</v>
      </c>
      <c r="AW62" s="77">
        <v>66.39</v>
      </c>
      <c r="AX62" s="77">
        <v>66.400000000000006</v>
      </c>
      <c r="AY62" s="77">
        <v>66.41</v>
      </c>
      <c r="AZ62" s="77">
        <v>66.41</v>
      </c>
      <c r="BA62" s="77">
        <v>66.42</v>
      </c>
      <c r="BB62" s="77">
        <v>66.42</v>
      </c>
      <c r="BC62" s="77">
        <v>66.42</v>
      </c>
      <c r="BD62" s="77">
        <v>66.41</v>
      </c>
      <c r="BE62" s="77">
        <v>66.41</v>
      </c>
      <c r="BF62" s="77">
        <v>66.400000000000006</v>
      </c>
    </row>
    <row r="63" spans="1:58" s="3" customFormat="1">
      <c r="A63"/>
      <c r="B63" s="20">
        <v>71</v>
      </c>
      <c r="C63" s="77" t="s">
        <v>73</v>
      </c>
      <c r="D63" s="77" t="s">
        <v>73</v>
      </c>
      <c r="E63" s="77" t="s">
        <v>73</v>
      </c>
      <c r="F63" s="77" t="s">
        <v>73</v>
      </c>
      <c r="G63" s="77" t="s">
        <v>73</v>
      </c>
      <c r="H63" s="77" t="s">
        <v>73</v>
      </c>
      <c r="I63" s="77" t="s">
        <v>73</v>
      </c>
      <c r="J63" s="77" t="s">
        <v>73</v>
      </c>
      <c r="K63" s="77" t="s">
        <v>73</v>
      </c>
      <c r="L63" s="77" t="s">
        <v>73</v>
      </c>
      <c r="M63" s="77" t="s">
        <v>73</v>
      </c>
      <c r="N63" s="77">
        <v>61.3</v>
      </c>
      <c r="O63" s="77">
        <v>61.51</v>
      </c>
      <c r="P63" s="77">
        <v>61.71</v>
      </c>
      <c r="Q63" s="77">
        <v>61.92</v>
      </c>
      <c r="R63" s="77">
        <v>62.13</v>
      </c>
      <c r="S63" s="77">
        <v>62.33</v>
      </c>
      <c r="T63" s="77">
        <v>62.54</v>
      </c>
      <c r="U63" s="77">
        <v>62.74</v>
      </c>
      <c r="V63" s="77">
        <v>62.94</v>
      </c>
      <c r="W63" s="77">
        <v>63.66</v>
      </c>
      <c r="X63" s="77">
        <v>63.86</v>
      </c>
      <c r="Y63" s="77">
        <v>64.05</v>
      </c>
      <c r="Z63" s="77">
        <v>64.239999999999995</v>
      </c>
      <c r="AA63" s="77">
        <v>64.42</v>
      </c>
      <c r="AB63" s="77">
        <v>64.59</v>
      </c>
      <c r="AC63" s="77">
        <v>64.760000000000005</v>
      </c>
      <c r="AD63" s="77">
        <v>64.92</v>
      </c>
      <c r="AE63" s="77">
        <v>65.069999999999993</v>
      </c>
      <c r="AF63" s="77">
        <v>65.22</v>
      </c>
      <c r="AG63" s="77">
        <v>65.36</v>
      </c>
      <c r="AH63" s="77">
        <v>65.489999999999995</v>
      </c>
      <c r="AI63" s="77">
        <v>65.61</v>
      </c>
      <c r="AJ63" s="77">
        <v>65.72</v>
      </c>
      <c r="AK63" s="77">
        <v>65.819999999999993</v>
      </c>
      <c r="AL63" s="77">
        <v>65.91</v>
      </c>
      <c r="AM63" s="77">
        <v>66</v>
      </c>
      <c r="AN63" s="77">
        <v>66.069999999999993</v>
      </c>
      <c r="AO63" s="77">
        <v>66.14</v>
      </c>
      <c r="AP63" s="77">
        <v>66.2</v>
      </c>
      <c r="AQ63" s="77">
        <v>66.25</v>
      </c>
      <c r="AR63" s="77">
        <v>66.3</v>
      </c>
      <c r="AS63" s="77">
        <v>66.34</v>
      </c>
      <c r="AT63" s="77">
        <v>66.37</v>
      </c>
      <c r="AU63" s="77">
        <v>66.400000000000006</v>
      </c>
      <c r="AV63" s="77">
        <v>66.42</v>
      </c>
      <c r="AW63" s="77">
        <v>66.430000000000007</v>
      </c>
      <c r="AX63" s="77">
        <v>66.45</v>
      </c>
      <c r="AY63" s="77">
        <v>66.45</v>
      </c>
      <c r="AZ63" s="77">
        <v>66.459999999999994</v>
      </c>
      <c r="BA63" s="77">
        <v>66.459999999999994</v>
      </c>
      <c r="BB63" s="77">
        <v>66.459999999999994</v>
      </c>
      <c r="BC63" s="77">
        <v>66.459999999999994</v>
      </c>
      <c r="BD63" s="77">
        <v>66.459999999999994</v>
      </c>
      <c r="BE63" s="77">
        <v>66.45</v>
      </c>
      <c r="BF63" s="77">
        <v>66.45</v>
      </c>
    </row>
    <row r="64" spans="1:58" s="3" customFormat="1">
      <c r="A64"/>
      <c r="B64" s="27">
        <v>72</v>
      </c>
      <c r="C64" s="77" t="s">
        <v>73</v>
      </c>
      <c r="D64" s="77" t="s">
        <v>73</v>
      </c>
      <c r="E64" s="77" t="s">
        <v>73</v>
      </c>
      <c r="F64" s="77" t="s">
        <v>73</v>
      </c>
      <c r="G64" s="77" t="s">
        <v>73</v>
      </c>
      <c r="H64" s="77" t="s">
        <v>73</v>
      </c>
      <c r="I64" s="77" t="s">
        <v>73</v>
      </c>
      <c r="J64" s="77" t="s">
        <v>73</v>
      </c>
      <c r="K64" s="77" t="s">
        <v>73</v>
      </c>
      <c r="L64" s="77" t="s">
        <v>73</v>
      </c>
      <c r="M64" s="77" t="s">
        <v>73</v>
      </c>
      <c r="N64" s="77" t="s">
        <v>73</v>
      </c>
      <c r="O64" s="77">
        <v>61.52</v>
      </c>
      <c r="P64" s="77">
        <v>61.72</v>
      </c>
      <c r="Q64" s="77">
        <v>61.93</v>
      </c>
      <c r="R64" s="77">
        <v>62.14</v>
      </c>
      <c r="S64" s="77">
        <v>62.34</v>
      </c>
      <c r="T64" s="77">
        <v>62.55</v>
      </c>
      <c r="U64" s="77">
        <v>62.76</v>
      </c>
      <c r="V64" s="77">
        <v>62.96</v>
      </c>
      <c r="W64" s="77">
        <v>63.67</v>
      </c>
      <c r="X64" s="77">
        <v>63.87</v>
      </c>
      <c r="Y64" s="77">
        <v>64.069999999999993</v>
      </c>
      <c r="Z64" s="77">
        <v>64.25</v>
      </c>
      <c r="AA64" s="77">
        <v>64.44</v>
      </c>
      <c r="AB64" s="77">
        <v>64.61</v>
      </c>
      <c r="AC64" s="77">
        <v>64.78</v>
      </c>
      <c r="AD64" s="77">
        <v>64.94</v>
      </c>
      <c r="AE64" s="77">
        <v>65.099999999999994</v>
      </c>
      <c r="AF64" s="77">
        <v>65.25</v>
      </c>
      <c r="AG64" s="77">
        <v>65.38</v>
      </c>
      <c r="AH64" s="77">
        <v>65.510000000000005</v>
      </c>
      <c r="AI64" s="77">
        <v>65.64</v>
      </c>
      <c r="AJ64" s="77">
        <v>65.75</v>
      </c>
      <c r="AK64" s="77">
        <v>65.849999999999994</v>
      </c>
      <c r="AL64" s="77">
        <v>65.95</v>
      </c>
      <c r="AM64" s="77">
        <v>66.03</v>
      </c>
      <c r="AN64" s="77">
        <v>66.11</v>
      </c>
      <c r="AO64" s="77">
        <v>66.180000000000007</v>
      </c>
      <c r="AP64" s="77">
        <v>66.239999999999995</v>
      </c>
      <c r="AQ64" s="77">
        <v>66.290000000000006</v>
      </c>
      <c r="AR64" s="77">
        <v>66.33</v>
      </c>
      <c r="AS64" s="77">
        <v>66.37</v>
      </c>
      <c r="AT64" s="77">
        <v>66.41</v>
      </c>
      <c r="AU64" s="77">
        <v>66.44</v>
      </c>
      <c r="AV64" s="77">
        <v>66.459999999999994</v>
      </c>
      <c r="AW64" s="77">
        <v>66.47</v>
      </c>
      <c r="AX64" s="77">
        <v>66.48</v>
      </c>
      <c r="AY64" s="77">
        <v>66.489999999999995</v>
      </c>
      <c r="AZ64" s="77">
        <v>66.5</v>
      </c>
      <c r="BA64" s="77">
        <v>66.5</v>
      </c>
      <c r="BB64" s="77">
        <v>66.5</v>
      </c>
      <c r="BC64" s="77">
        <v>66.5</v>
      </c>
      <c r="BD64" s="77">
        <v>66.489999999999995</v>
      </c>
      <c r="BE64" s="77">
        <v>66.489999999999995</v>
      </c>
      <c r="BF64" s="77">
        <v>66.48</v>
      </c>
    </row>
    <row r="65" spans="1:58" s="3" customFormat="1" ht="13.5" thickBot="1">
      <c r="A65"/>
      <c r="B65" s="27">
        <v>73</v>
      </c>
      <c r="C65" s="77" t="s">
        <v>73</v>
      </c>
      <c r="D65" s="77" t="s">
        <v>73</v>
      </c>
      <c r="E65" s="77" t="s">
        <v>73</v>
      </c>
      <c r="F65" s="77" t="s">
        <v>73</v>
      </c>
      <c r="G65" s="77" t="s">
        <v>73</v>
      </c>
      <c r="H65" s="77" t="s">
        <v>73</v>
      </c>
      <c r="I65" s="77" t="s">
        <v>73</v>
      </c>
      <c r="J65" s="77" t="s">
        <v>73</v>
      </c>
      <c r="K65" s="77" t="s">
        <v>73</v>
      </c>
      <c r="L65" s="77" t="s">
        <v>73</v>
      </c>
      <c r="M65" s="77" t="s">
        <v>73</v>
      </c>
      <c r="N65" s="77" t="s">
        <v>73</v>
      </c>
      <c r="O65" s="77" t="s">
        <v>73</v>
      </c>
      <c r="P65" s="77">
        <v>61.73</v>
      </c>
      <c r="Q65" s="77">
        <v>61.94</v>
      </c>
      <c r="R65" s="77">
        <v>62.15</v>
      </c>
      <c r="S65" s="77">
        <v>62.35</v>
      </c>
      <c r="T65" s="77">
        <v>62.56</v>
      </c>
      <c r="U65" s="77">
        <v>62.77</v>
      </c>
      <c r="V65" s="77">
        <v>62.97</v>
      </c>
      <c r="W65" s="77">
        <v>63.68</v>
      </c>
      <c r="X65" s="77">
        <v>63.88</v>
      </c>
      <c r="Y65" s="77">
        <v>64.08</v>
      </c>
      <c r="Z65" s="77">
        <v>64.27</v>
      </c>
      <c r="AA65" s="77">
        <v>64.45</v>
      </c>
      <c r="AB65" s="77">
        <v>64.63</v>
      </c>
      <c r="AC65" s="77">
        <v>64.8</v>
      </c>
      <c r="AD65" s="77">
        <v>64.959999999999994</v>
      </c>
      <c r="AE65" s="77">
        <v>65.12</v>
      </c>
      <c r="AF65" s="77">
        <v>65.27</v>
      </c>
      <c r="AG65" s="77">
        <v>65.41</v>
      </c>
      <c r="AH65" s="77">
        <v>65.540000000000006</v>
      </c>
      <c r="AI65" s="77">
        <v>65.66</v>
      </c>
      <c r="AJ65" s="77">
        <v>65.77</v>
      </c>
      <c r="AK65" s="77">
        <v>65.88</v>
      </c>
      <c r="AL65" s="77">
        <v>65.97</v>
      </c>
      <c r="AM65" s="77">
        <v>66.06</v>
      </c>
      <c r="AN65" s="77">
        <v>66.14</v>
      </c>
      <c r="AO65" s="77">
        <v>66.209999999999994</v>
      </c>
      <c r="AP65" s="77">
        <v>66.27</v>
      </c>
      <c r="AQ65" s="77">
        <v>66.319999999999993</v>
      </c>
      <c r="AR65" s="77">
        <v>66.37</v>
      </c>
      <c r="AS65" s="77">
        <v>66.400000000000006</v>
      </c>
      <c r="AT65" s="77">
        <v>66.44</v>
      </c>
      <c r="AU65" s="77">
        <v>66.47</v>
      </c>
      <c r="AV65" s="77">
        <v>66.489999999999995</v>
      </c>
      <c r="AW65" s="77">
        <v>66.5</v>
      </c>
      <c r="AX65" s="77">
        <v>66.510000000000005</v>
      </c>
      <c r="AY65" s="77">
        <v>66.52</v>
      </c>
      <c r="AZ65" s="77">
        <v>66.53</v>
      </c>
      <c r="BA65" s="77">
        <v>66.53</v>
      </c>
      <c r="BB65" s="77">
        <v>66.53</v>
      </c>
      <c r="BC65" s="77">
        <v>66.52</v>
      </c>
      <c r="BD65" s="77">
        <v>66.52</v>
      </c>
      <c r="BE65" s="77">
        <v>66.510000000000005</v>
      </c>
      <c r="BF65" s="77">
        <v>66.510000000000005</v>
      </c>
    </row>
    <row r="66" spans="1:58" s="3" customFormat="1">
      <c r="A66"/>
      <c r="B66" s="20">
        <v>74</v>
      </c>
      <c r="C66" s="76" t="s">
        <v>73</v>
      </c>
      <c r="D66" s="76" t="s">
        <v>73</v>
      </c>
      <c r="E66" s="76" t="s">
        <v>73</v>
      </c>
      <c r="F66" s="76" t="s">
        <v>73</v>
      </c>
      <c r="G66" s="76" t="s">
        <v>73</v>
      </c>
      <c r="H66" s="76" t="s">
        <v>73</v>
      </c>
      <c r="I66" s="76" t="s">
        <v>73</v>
      </c>
      <c r="J66" s="76" t="s">
        <v>73</v>
      </c>
      <c r="K66" s="76" t="s">
        <v>73</v>
      </c>
      <c r="L66" s="76" t="s">
        <v>73</v>
      </c>
      <c r="M66" s="76" t="s">
        <v>73</v>
      </c>
      <c r="N66" s="76" t="s">
        <v>73</v>
      </c>
      <c r="O66" s="76" t="s">
        <v>73</v>
      </c>
      <c r="P66" s="76" t="s">
        <v>73</v>
      </c>
      <c r="Q66" s="76">
        <v>61.94</v>
      </c>
      <c r="R66" s="76">
        <v>62.15</v>
      </c>
      <c r="S66" s="76">
        <v>62.36</v>
      </c>
      <c r="T66" s="76">
        <v>62.57</v>
      </c>
      <c r="U66" s="76">
        <v>62.78</v>
      </c>
      <c r="V66" s="76">
        <v>62.99</v>
      </c>
      <c r="W66" s="76">
        <v>63.69</v>
      </c>
      <c r="X66" s="76">
        <v>63.89</v>
      </c>
      <c r="Y66" s="76">
        <v>64.09</v>
      </c>
      <c r="Z66" s="76">
        <v>64.28</v>
      </c>
      <c r="AA66" s="76">
        <v>64.459999999999994</v>
      </c>
      <c r="AB66" s="76">
        <v>64.64</v>
      </c>
      <c r="AC66" s="76">
        <v>64.81</v>
      </c>
      <c r="AD66" s="76">
        <v>64.98</v>
      </c>
      <c r="AE66" s="76">
        <v>65.13</v>
      </c>
      <c r="AF66" s="76">
        <v>65.28</v>
      </c>
      <c r="AG66" s="76">
        <v>65.42</v>
      </c>
      <c r="AH66" s="76">
        <v>65.56</v>
      </c>
      <c r="AI66" s="76">
        <v>65.680000000000007</v>
      </c>
      <c r="AJ66" s="76">
        <v>65.790000000000006</v>
      </c>
      <c r="AK66" s="76">
        <v>65.900000000000006</v>
      </c>
      <c r="AL66" s="76">
        <v>66</v>
      </c>
      <c r="AM66" s="76">
        <v>66.08</v>
      </c>
      <c r="AN66" s="76">
        <v>66.16</v>
      </c>
      <c r="AO66" s="76">
        <v>66.23</v>
      </c>
      <c r="AP66" s="76">
        <v>66.290000000000006</v>
      </c>
      <c r="AQ66" s="76">
        <v>66.349999999999994</v>
      </c>
      <c r="AR66" s="76">
        <v>66.39</v>
      </c>
      <c r="AS66" s="76">
        <v>66.430000000000007</v>
      </c>
      <c r="AT66" s="76">
        <v>66.459999999999994</v>
      </c>
      <c r="AU66" s="76">
        <v>66.489999999999995</v>
      </c>
      <c r="AV66" s="76">
        <v>66.510000000000005</v>
      </c>
      <c r="AW66" s="76">
        <v>66.53</v>
      </c>
      <c r="AX66" s="76">
        <v>66.540000000000006</v>
      </c>
      <c r="AY66" s="76">
        <v>66.55</v>
      </c>
      <c r="AZ66" s="76">
        <v>66.55</v>
      </c>
      <c r="BA66" s="76">
        <v>66.55</v>
      </c>
      <c r="BB66" s="76">
        <v>66.55</v>
      </c>
      <c r="BC66" s="76">
        <v>66.55</v>
      </c>
      <c r="BD66" s="76">
        <v>66.540000000000006</v>
      </c>
      <c r="BE66" s="76">
        <v>66.53</v>
      </c>
      <c r="BF66" s="76">
        <v>66.53</v>
      </c>
    </row>
    <row r="67" spans="1:58" s="3" customFormat="1">
      <c r="A67"/>
      <c r="B67" s="27">
        <v>75</v>
      </c>
      <c r="C67" s="76" t="s">
        <v>73</v>
      </c>
      <c r="D67" s="76" t="s">
        <v>73</v>
      </c>
      <c r="E67" s="76" t="s">
        <v>73</v>
      </c>
      <c r="F67" s="76" t="s">
        <v>73</v>
      </c>
      <c r="G67" s="76" t="s">
        <v>73</v>
      </c>
      <c r="H67" s="76" t="s">
        <v>73</v>
      </c>
      <c r="I67" s="76" t="s">
        <v>73</v>
      </c>
      <c r="J67" s="76" t="s">
        <v>73</v>
      </c>
      <c r="K67" s="76" t="s">
        <v>73</v>
      </c>
      <c r="L67" s="76" t="s">
        <v>73</v>
      </c>
      <c r="M67" s="76" t="s">
        <v>73</v>
      </c>
      <c r="N67" s="76" t="s">
        <v>73</v>
      </c>
      <c r="O67" s="76" t="s">
        <v>73</v>
      </c>
      <c r="P67" s="76" t="s">
        <v>73</v>
      </c>
      <c r="Q67" s="76" t="s">
        <v>73</v>
      </c>
      <c r="R67" s="76">
        <v>62.16</v>
      </c>
      <c r="S67" s="76">
        <v>62.37</v>
      </c>
      <c r="T67" s="76">
        <v>62.58</v>
      </c>
      <c r="U67" s="76">
        <v>62.79</v>
      </c>
      <c r="V67" s="76">
        <v>62.99</v>
      </c>
      <c r="W67" s="76">
        <v>63.7</v>
      </c>
      <c r="X67" s="76">
        <v>63.9</v>
      </c>
      <c r="Y67" s="76">
        <v>64.09</v>
      </c>
      <c r="Z67" s="76">
        <v>64.28</v>
      </c>
      <c r="AA67" s="76">
        <v>64.47</v>
      </c>
      <c r="AB67" s="76">
        <v>64.650000000000006</v>
      </c>
      <c r="AC67" s="76">
        <v>64.819999999999993</v>
      </c>
      <c r="AD67" s="76">
        <v>64.989999999999995</v>
      </c>
      <c r="AE67" s="76">
        <v>65.150000000000006</v>
      </c>
      <c r="AF67" s="76">
        <v>65.3</v>
      </c>
      <c r="AG67" s="76">
        <v>65.44</v>
      </c>
      <c r="AH67" s="76">
        <v>65.569999999999993</v>
      </c>
      <c r="AI67" s="76">
        <v>65.7</v>
      </c>
      <c r="AJ67" s="76">
        <v>65.81</v>
      </c>
      <c r="AK67" s="76">
        <v>65.92</v>
      </c>
      <c r="AL67" s="76">
        <v>66.010000000000005</v>
      </c>
      <c r="AM67" s="76">
        <v>66.099999999999994</v>
      </c>
      <c r="AN67" s="76">
        <v>66.180000000000007</v>
      </c>
      <c r="AO67" s="76">
        <v>66.25</v>
      </c>
      <c r="AP67" s="76">
        <v>66.31</v>
      </c>
      <c r="AQ67" s="76">
        <v>66.37</v>
      </c>
      <c r="AR67" s="76">
        <v>66.41</v>
      </c>
      <c r="AS67" s="76">
        <v>66.45</v>
      </c>
      <c r="AT67" s="76">
        <v>66.48</v>
      </c>
      <c r="AU67" s="76">
        <v>66.510000000000005</v>
      </c>
      <c r="AV67" s="76">
        <v>66.53</v>
      </c>
      <c r="AW67" s="76">
        <v>66.55</v>
      </c>
      <c r="AX67" s="76">
        <v>66.56</v>
      </c>
      <c r="AY67" s="76">
        <v>66.569999999999993</v>
      </c>
      <c r="AZ67" s="76">
        <v>66.569999999999993</v>
      </c>
      <c r="BA67" s="76">
        <v>66.569999999999993</v>
      </c>
      <c r="BB67" s="76">
        <v>66.569999999999993</v>
      </c>
      <c r="BC67" s="76">
        <v>66.56</v>
      </c>
      <c r="BD67" s="76">
        <v>66.56</v>
      </c>
      <c r="BE67" s="76">
        <v>66.55</v>
      </c>
      <c r="BF67" s="76">
        <v>66.540000000000006</v>
      </c>
    </row>
    <row r="68" spans="1:58" s="3" customFormat="1" ht="13.5" thickBot="1">
      <c r="A68"/>
      <c r="B68" s="27">
        <v>76</v>
      </c>
      <c r="C68" s="76" t="s">
        <v>73</v>
      </c>
      <c r="D68" s="76" t="s">
        <v>73</v>
      </c>
      <c r="E68" s="76" t="s">
        <v>73</v>
      </c>
      <c r="F68" s="76" t="s">
        <v>73</v>
      </c>
      <c r="G68" s="76" t="s">
        <v>73</v>
      </c>
      <c r="H68" s="76" t="s">
        <v>73</v>
      </c>
      <c r="I68" s="76" t="s">
        <v>73</v>
      </c>
      <c r="J68" s="76" t="s">
        <v>73</v>
      </c>
      <c r="K68" s="76" t="s">
        <v>73</v>
      </c>
      <c r="L68" s="76" t="s">
        <v>73</v>
      </c>
      <c r="M68" s="76" t="s">
        <v>73</v>
      </c>
      <c r="N68" s="76" t="s">
        <v>73</v>
      </c>
      <c r="O68" s="76" t="s">
        <v>73</v>
      </c>
      <c r="P68" s="76" t="s">
        <v>73</v>
      </c>
      <c r="Q68" s="76" t="s">
        <v>73</v>
      </c>
      <c r="R68" s="76" t="s">
        <v>73</v>
      </c>
      <c r="S68" s="76">
        <v>62.38</v>
      </c>
      <c r="T68" s="76">
        <v>62.59</v>
      </c>
      <c r="U68" s="76">
        <v>62.79</v>
      </c>
      <c r="V68" s="76">
        <v>63</v>
      </c>
      <c r="W68" s="76">
        <v>63.7</v>
      </c>
      <c r="X68" s="76">
        <v>63.9</v>
      </c>
      <c r="Y68" s="76">
        <v>64.099999999999994</v>
      </c>
      <c r="Z68" s="76">
        <v>64.290000000000006</v>
      </c>
      <c r="AA68" s="76">
        <v>64.48</v>
      </c>
      <c r="AB68" s="76">
        <v>64.66</v>
      </c>
      <c r="AC68" s="76">
        <v>64.83</v>
      </c>
      <c r="AD68" s="76">
        <v>65</v>
      </c>
      <c r="AE68" s="76">
        <v>65.16</v>
      </c>
      <c r="AF68" s="76">
        <v>65.31</v>
      </c>
      <c r="AG68" s="76">
        <v>65.45</v>
      </c>
      <c r="AH68" s="76">
        <v>65.58</v>
      </c>
      <c r="AI68" s="76">
        <v>65.709999999999994</v>
      </c>
      <c r="AJ68" s="76">
        <v>65.819999999999993</v>
      </c>
      <c r="AK68" s="76">
        <v>65.930000000000007</v>
      </c>
      <c r="AL68" s="76">
        <v>66.03</v>
      </c>
      <c r="AM68" s="76">
        <v>66.12</v>
      </c>
      <c r="AN68" s="76">
        <v>66.2</v>
      </c>
      <c r="AO68" s="76">
        <v>66.27</v>
      </c>
      <c r="AP68" s="76">
        <v>66.33</v>
      </c>
      <c r="AQ68" s="76">
        <v>66.38</v>
      </c>
      <c r="AR68" s="76">
        <v>66.430000000000007</v>
      </c>
      <c r="AS68" s="76">
        <v>66.47</v>
      </c>
      <c r="AT68" s="76">
        <v>66.5</v>
      </c>
      <c r="AU68" s="76">
        <v>66.52</v>
      </c>
      <c r="AV68" s="76">
        <v>66.540000000000006</v>
      </c>
      <c r="AW68" s="76">
        <v>66.56</v>
      </c>
      <c r="AX68" s="76">
        <v>66.569999999999993</v>
      </c>
      <c r="AY68" s="76">
        <v>66.58</v>
      </c>
      <c r="AZ68" s="76">
        <v>66.58</v>
      </c>
      <c r="BA68" s="76">
        <v>66.58</v>
      </c>
      <c r="BB68" s="76">
        <v>66.58</v>
      </c>
      <c r="BC68" s="76">
        <v>66.569999999999993</v>
      </c>
      <c r="BD68" s="76">
        <v>66.56</v>
      </c>
      <c r="BE68" s="76">
        <v>66.56</v>
      </c>
      <c r="BF68" s="76">
        <v>66.55</v>
      </c>
    </row>
    <row r="69" spans="1:58" s="3" customFormat="1">
      <c r="A69"/>
      <c r="B69" s="20">
        <v>77</v>
      </c>
      <c r="C69" s="76" t="s">
        <v>73</v>
      </c>
      <c r="D69" s="76" t="s">
        <v>73</v>
      </c>
      <c r="E69" s="76" t="s">
        <v>73</v>
      </c>
      <c r="F69" s="76" t="s">
        <v>73</v>
      </c>
      <c r="G69" s="76" t="s">
        <v>73</v>
      </c>
      <c r="H69" s="76" t="s">
        <v>73</v>
      </c>
      <c r="I69" s="76" t="s">
        <v>73</v>
      </c>
      <c r="J69" s="76" t="s">
        <v>73</v>
      </c>
      <c r="K69" s="76" t="s">
        <v>73</v>
      </c>
      <c r="L69" s="76" t="s">
        <v>73</v>
      </c>
      <c r="M69" s="76" t="s">
        <v>73</v>
      </c>
      <c r="N69" s="76" t="s">
        <v>73</v>
      </c>
      <c r="O69" s="76" t="s">
        <v>73</v>
      </c>
      <c r="P69" s="76" t="s">
        <v>73</v>
      </c>
      <c r="Q69" s="76" t="s">
        <v>73</v>
      </c>
      <c r="R69" s="76" t="s">
        <v>73</v>
      </c>
      <c r="S69" s="76" t="s">
        <v>73</v>
      </c>
      <c r="T69" s="76">
        <v>62.59</v>
      </c>
      <c r="U69" s="76">
        <v>62.8</v>
      </c>
      <c r="V69" s="76">
        <v>63.01</v>
      </c>
      <c r="W69" s="76">
        <v>63.7</v>
      </c>
      <c r="X69" s="76">
        <v>63.91</v>
      </c>
      <c r="Y69" s="76">
        <v>64.099999999999994</v>
      </c>
      <c r="Z69" s="76">
        <v>64.3</v>
      </c>
      <c r="AA69" s="76">
        <v>64.48</v>
      </c>
      <c r="AB69" s="76">
        <v>64.66</v>
      </c>
      <c r="AC69" s="76">
        <v>64.84</v>
      </c>
      <c r="AD69" s="76">
        <v>65</v>
      </c>
      <c r="AE69" s="76">
        <v>65.16</v>
      </c>
      <c r="AF69" s="76">
        <v>65.31</v>
      </c>
      <c r="AG69" s="76">
        <v>65.459999999999994</v>
      </c>
      <c r="AH69" s="76">
        <v>65.59</v>
      </c>
      <c r="AI69" s="76">
        <v>65.72</v>
      </c>
      <c r="AJ69" s="76">
        <v>65.83</v>
      </c>
      <c r="AK69" s="76">
        <v>65.94</v>
      </c>
      <c r="AL69" s="76">
        <v>66.040000000000006</v>
      </c>
      <c r="AM69" s="76">
        <v>66.13</v>
      </c>
      <c r="AN69" s="76">
        <v>66.209999999999994</v>
      </c>
      <c r="AO69" s="76">
        <v>66.28</v>
      </c>
      <c r="AP69" s="76">
        <v>66.34</v>
      </c>
      <c r="AQ69" s="76">
        <v>66.39</v>
      </c>
      <c r="AR69" s="76">
        <v>66.44</v>
      </c>
      <c r="AS69" s="76">
        <v>66.48</v>
      </c>
      <c r="AT69" s="76">
        <v>66.510000000000005</v>
      </c>
      <c r="AU69" s="76">
        <v>66.53</v>
      </c>
      <c r="AV69" s="76">
        <v>66.55</v>
      </c>
      <c r="AW69" s="76">
        <v>66.569999999999993</v>
      </c>
      <c r="AX69" s="76">
        <v>66.58</v>
      </c>
      <c r="AY69" s="76">
        <v>66.59</v>
      </c>
      <c r="AZ69" s="76">
        <v>66.59</v>
      </c>
      <c r="BA69" s="76">
        <v>66.59</v>
      </c>
      <c r="BB69" s="76">
        <v>66.58</v>
      </c>
      <c r="BC69" s="76">
        <v>66.58</v>
      </c>
      <c r="BD69" s="76">
        <v>66.569999999999993</v>
      </c>
      <c r="BE69" s="76">
        <v>66.56</v>
      </c>
      <c r="BF69" s="76">
        <v>66.55</v>
      </c>
    </row>
    <row r="70" spans="1:58" s="3" customFormat="1">
      <c r="A70"/>
      <c r="B70" s="27">
        <v>78</v>
      </c>
      <c r="C70" s="76" t="s">
        <v>73</v>
      </c>
      <c r="D70" s="76" t="s">
        <v>73</v>
      </c>
      <c r="E70" s="76" t="s">
        <v>73</v>
      </c>
      <c r="F70" s="76" t="s">
        <v>73</v>
      </c>
      <c r="G70" s="76" t="s">
        <v>73</v>
      </c>
      <c r="H70" s="76" t="s">
        <v>73</v>
      </c>
      <c r="I70" s="76" t="s">
        <v>73</v>
      </c>
      <c r="J70" s="76" t="s">
        <v>73</v>
      </c>
      <c r="K70" s="76" t="s">
        <v>73</v>
      </c>
      <c r="L70" s="76" t="s">
        <v>73</v>
      </c>
      <c r="M70" s="76" t="s">
        <v>73</v>
      </c>
      <c r="N70" s="76" t="s">
        <v>73</v>
      </c>
      <c r="O70" s="76" t="s">
        <v>73</v>
      </c>
      <c r="P70" s="76" t="s">
        <v>73</v>
      </c>
      <c r="Q70" s="76" t="s">
        <v>73</v>
      </c>
      <c r="R70" s="76" t="s">
        <v>73</v>
      </c>
      <c r="S70" s="76" t="s">
        <v>73</v>
      </c>
      <c r="T70" s="76" t="s">
        <v>73</v>
      </c>
      <c r="U70" s="76">
        <v>62.8</v>
      </c>
      <c r="V70" s="76">
        <v>63.01</v>
      </c>
      <c r="W70" s="76">
        <v>63.71</v>
      </c>
      <c r="X70" s="76">
        <v>63.91</v>
      </c>
      <c r="Y70" s="76">
        <v>64.11</v>
      </c>
      <c r="Z70" s="76">
        <v>64.3</v>
      </c>
      <c r="AA70" s="76">
        <v>64.48</v>
      </c>
      <c r="AB70" s="76">
        <v>64.67</v>
      </c>
      <c r="AC70" s="76">
        <v>64.84</v>
      </c>
      <c r="AD70" s="76">
        <v>65.010000000000005</v>
      </c>
      <c r="AE70" s="76">
        <v>65.17</v>
      </c>
      <c r="AF70" s="76">
        <v>65.319999999999993</v>
      </c>
      <c r="AG70" s="76">
        <v>65.459999999999994</v>
      </c>
      <c r="AH70" s="76">
        <v>65.599999999999994</v>
      </c>
      <c r="AI70" s="76">
        <v>65.73</v>
      </c>
      <c r="AJ70" s="76">
        <v>65.84</v>
      </c>
      <c r="AK70" s="76">
        <v>65.95</v>
      </c>
      <c r="AL70" s="76">
        <v>66.05</v>
      </c>
      <c r="AM70" s="76">
        <v>66.14</v>
      </c>
      <c r="AN70" s="76">
        <v>66.22</v>
      </c>
      <c r="AO70" s="76">
        <v>66.290000000000006</v>
      </c>
      <c r="AP70" s="76">
        <v>66.349999999999994</v>
      </c>
      <c r="AQ70" s="76">
        <v>66.400000000000006</v>
      </c>
      <c r="AR70" s="76">
        <v>66.45</v>
      </c>
      <c r="AS70" s="76">
        <v>66.489999999999995</v>
      </c>
      <c r="AT70" s="76">
        <v>66.52</v>
      </c>
      <c r="AU70" s="76">
        <v>66.540000000000006</v>
      </c>
      <c r="AV70" s="76">
        <v>66.56</v>
      </c>
      <c r="AW70" s="76">
        <v>66.569999999999993</v>
      </c>
      <c r="AX70" s="76">
        <v>66.58</v>
      </c>
      <c r="AY70" s="76">
        <v>66.59</v>
      </c>
      <c r="AZ70" s="76">
        <v>66.59</v>
      </c>
      <c r="BA70" s="76">
        <v>66.59</v>
      </c>
      <c r="BB70" s="76">
        <v>66.58</v>
      </c>
      <c r="BC70" s="76">
        <v>66.58</v>
      </c>
      <c r="BD70" s="76">
        <v>66.569999999999993</v>
      </c>
      <c r="BE70" s="76">
        <v>66.56</v>
      </c>
      <c r="BF70" s="76">
        <v>66.540000000000006</v>
      </c>
    </row>
    <row r="71" spans="1:58" s="3" customFormat="1" ht="13.5" thickBot="1">
      <c r="A71"/>
      <c r="B71" s="27">
        <v>79</v>
      </c>
      <c r="C71" s="76" t="s">
        <v>73</v>
      </c>
      <c r="D71" s="76" t="s">
        <v>73</v>
      </c>
      <c r="E71" s="76" t="s">
        <v>73</v>
      </c>
      <c r="F71" s="76" t="s">
        <v>73</v>
      </c>
      <c r="G71" s="76" t="s">
        <v>73</v>
      </c>
      <c r="H71" s="76" t="s">
        <v>73</v>
      </c>
      <c r="I71" s="76" t="s">
        <v>73</v>
      </c>
      <c r="J71" s="76" t="s">
        <v>73</v>
      </c>
      <c r="K71" s="76" t="s">
        <v>73</v>
      </c>
      <c r="L71" s="76" t="s">
        <v>73</v>
      </c>
      <c r="M71" s="76" t="s">
        <v>73</v>
      </c>
      <c r="N71" s="76" t="s">
        <v>73</v>
      </c>
      <c r="O71" s="76" t="s">
        <v>73</v>
      </c>
      <c r="P71" s="76" t="s">
        <v>73</v>
      </c>
      <c r="Q71" s="76" t="s">
        <v>73</v>
      </c>
      <c r="R71" s="76" t="s">
        <v>73</v>
      </c>
      <c r="S71" s="76" t="s">
        <v>73</v>
      </c>
      <c r="T71" s="76" t="s">
        <v>73</v>
      </c>
      <c r="U71" s="76" t="s">
        <v>73</v>
      </c>
      <c r="V71" s="76">
        <v>63.02</v>
      </c>
      <c r="W71" s="76">
        <v>63.71</v>
      </c>
      <c r="X71" s="76">
        <v>63.91</v>
      </c>
      <c r="Y71" s="76">
        <v>64.11</v>
      </c>
      <c r="Z71" s="76">
        <v>64.3</v>
      </c>
      <c r="AA71" s="76">
        <v>64.489999999999995</v>
      </c>
      <c r="AB71" s="76">
        <v>64.67</v>
      </c>
      <c r="AC71" s="76">
        <v>64.84</v>
      </c>
      <c r="AD71" s="76">
        <v>65.010000000000005</v>
      </c>
      <c r="AE71" s="76">
        <v>65.17</v>
      </c>
      <c r="AF71" s="76">
        <v>65.319999999999993</v>
      </c>
      <c r="AG71" s="76">
        <v>65.47</v>
      </c>
      <c r="AH71" s="76">
        <v>65.599999999999994</v>
      </c>
      <c r="AI71" s="76">
        <v>65.73</v>
      </c>
      <c r="AJ71" s="76">
        <v>65.849999999999994</v>
      </c>
      <c r="AK71" s="76">
        <v>65.959999999999994</v>
      </c>
      <c r="AL71" s="76">
        <v>66.05</v>
      </c>
      <c r="AM71" s="76">
        <v>66.14</v>
      </c>
      <c r="AN71" s="76">
        <v>66.22</v>
      </c>
      <c r="AO71" s="76">
        <v>66.290000000000006</v>
      </c>
      <c r="AP71" s="76">
        <v>66.36</v>
      </c>
      <c r="AQ71" s="76">
        <v>66.41</v>
      </c>
      <c r="AR71" s="76">
        <v>66.45</v>
      </c>
      <c r="AS71" s="76">
        <v>66.489999999999995</v>
      </c>
      <c r="AT71" s="76">
        <v>66.52</v>
      </c>
      <c r="AU71" s="76">
        <v>66.540000000000006</v>
      </c>
      <c r="AV71" s="76">
        <v>66.56</v>
      </c>
      <c r="AW71" s="76">
        <v>66.58</v>
      </c>
      <c r="AX71" s="76">
        <v>66.58</v>
      </c>
      <c r="AY71" s="76">
        <v>66.59</v>
      </c>
      <c r="AZ71" s="76">
        <v>66.59</v>
      </c>
      <c r="BA71" s="76">
        <v>66.59</v>
      </c>
      <c r="BB71" s="76">
        <v>66.58</v>
      </c>
      <c r="BC71" s="76">
        <v>66.569999999999993</v>
      </c>
      <c r="BD71" s="76">
        <v>66.56</v>
      </c>
      <c r="BE71" s="76">
        <v>66.55</v>
      </c>
      <c r="BF71" s="76">
        <v>66.53</v>
      </c>
    </row>
    <row r="72" spans="1:58" s="3" customFormat="1">
      <c r="A72"/>
      <c r="B72" s="20">
        <v>80</v>
      </c>
      <c r="C72" s="76" t="s">
        <v>73</v>
      </c>
      <c r="D72" s="76" t="s">
        <v>73</v>
      </c>
      <c r="E72" s="76" t="s">
        <v>73</v>
      </c>
      <c r="F72" s="76" t="s">
        <v>73</v>
      </c>
      <c r="G72" s="76" t="s">
        <v>73</v>
      </c>
      <c r="H72" s="76" t="s">
        <v>73</v>
      </c>
      <c r="I72" s="76" t="s">
        <v>73</v>
      </c>
      <c r="J72" s="76" t="s">
        <v>73</v>
      </c>
      <c r="K72" s="76" t="s">
        <v>73</v>
      </c>
      <c r="L72" s="76" t="s">
        <v>73</v>
      </c>
      <c r="M72" s="76" t="s">
        <v>73</v>
      </c>
      <c r="N72" s="76" t="s">
        <v>73</v>
      </c>
      <c r="O72" s="76" t="s">
        <v>73</v>
      </c>
      <c r="P72" s="76" t="s">
        <v>73</v>
      </c>
      <c r="Q72" s="76" t="s">
        <v>73</v>
      </c>
      <c r="R72" s="76" t="s">
        <v>73</v>
      </c>
      <c r="S72" s="76" t="s">
        <v>73</v>
      </c>
      <c r="T72" s="76" t="s">
        <v>73</v>
      </c>
      <c r="U72" s="76" t="s">
        <v>73</v>
      </c>
      <c r="V72" s="76" t="s">
        <v>73</v>
      </c>
      <c r="W72" s="76">
        <v>63.71</v>
      </c>
      <c r="X72" s="76">
        <v>63.91</v>
      </c>
      <c r="Y72" s="76">
        <v>64.11</v>
      </c>
      <c r="Z72" s="76">
        <v>64.3</v>
      </c>
      <c r="AA72" s="76">
        <v>64.489999999999995</v>
      </c>
      <c r="AB72" s="76">
        <v>64.67</v>
      </c>
      <c r="AC72" s="76">
        <v>64.84</v>
      </c>
      <c r="AD72" s="76">
        <v>65.010000000000005</v>
      </c>
      <c r="AE72" s="76">
        <v>65.17</v>
      </c>
      <c r="AF72" s="76">
        <v>65.33</v>
      </c>
      <c r="AG72" s="76">
        <v>65.47</v>
      </c>
      <c r="AH72" s="76">
        <v>65.61</v>
      </c>
      <c r="AI72" s="76">
        <v>65.73</v>
      </c>
      <c r="AJ72" s="76">
        <v>65.849999999999994</v>
      </c>
      <c r="AK72" s="76">
        <v>65.959999999999994</v>
      </c>
      <c r="AL72" s="76">
        <v>66.06</v>
      </c>
      <c r="AM72" s="76">
        <v>66.150000000000006</v>
      </c>
      <c r="AN72" s="76">
        <v>66.23</v>
      </c>
      <c r="AO72" s="76">
        <v>66.3</v>
      </c>
      <c r="AP72" s="76">
        <v>66.36</v>
      </c>
      <c r="AQ72" s="76">
        <v>66.41</v>
      </c>
      <c r="AR72" s="76">
        <v>66.459999999999994</v>
      </c>
      <c r="AS72" s="76">
        <v>66.489999999999995</v>
      </c>
      <c r="AT72" s="76">
        <v>66.52</v>
      </c>
      <c r="AU72" s="76">
        <v>66.55</v>
      </c>
      <c r="AV72" s="76">
        <v>66.56</v>
      </c>
      <c r="AW72" s="76">
        <v>66.569999999999993</v>
      </c>
      <c r="AX72" s="76">
        <v>66.58</v>
      </c>
      <c r="AY72" s="76">
        <v>66.58</v>
      </c>
      <c r="AZ72" s="76">
        <v>66.58</v>
      </c>
      <c r="BA72" s="76">
        <v>66.58</v>
      </c>
      <c r="BB72" s="76">
        <v>66.569999999999993</v>
      </c>
      <c r="BC72" s="76">
        <v>66.56</v>
      </c>
      <c r="BD72" s="76">
        <v>66.55</v>
      </c>
      <c r="BE72" s="76">
        <v>66.540000000000006</v>
      </c>
      <c r="BF72" s="76">
        <v>66.52</v>
      </c>
    </row>
    <row r="73" spans="1:58" s="3" customFormat="1">
      <c r="A73"/>
      <c r="B73" s="27">
        <v>81</v>
      </c>
      <c r="C73" s="76" t="s">
        <v>73</v>
      </c>
      <c r="D73" s="76" t="s">
        <v>73</v>
      </c>
      <c r="E73" s="76" t="s">
        <v>73</v>
      </c>
      <c r="F73" s="76" t="s">
        <v>73</v>
      </c>
      <c r="G73" s="76" t="s">
        <v>73</v>
      </c>
      <c r="H73" s="76" t="s">
        <v>73</v>
      </c>
      <c r="I73" s="76" t="s">
        <v>73</v>
      </c>
      <c r="J73" s="76" t="s">
        <v>73</v>
      </c>
      <c r="K73" s="76" t="s">
        <v>73</v>
      </c>
      <c r="L73" s="76" t="s">
        <v>73</v>
      </c>
      <c r="M73" s="76" t="s">
        <v>73</v>
      </c>
      <c r="N73" s="76" t="s">
        <v>73</v>
      </c>
      <c r="O73" s="76" t="s">
        <v>73</v>
      </c>
      <c r="P73" s="76" t="s">
        <v>73</v>
      </c>
      <c r="Q73" s="76" t="s">
        <v>73</v>
      </c>
      <c r="R73" s="76" t="s">
        <v>73</v>
      </c>
      <c r="S73" s="76" t="s">
        <v>73</v>
      </c>
      <c r="T73" s="76" t="s">
        <v>73</v>
      </c>
      <c r="U73" s="76" t="s">
        <v>73</v>
      </c>
      <c r="V73" s="76" t="s">
        <v>73</v>
      </c>
      <c r="W73" s="76" t="s">
        <v>73</v>
      </c>
      <c r="X73" s="76">
        <v>63.91</v>
      </c>
      <c r="Y73" s="76">
        <v>64.11</v>
      </c>
      <c r="Z73" s="76">
        <v>64.3</v>
      </c>
      <c r="AA73" s="76">
        <v>64.489999999999995</v>
      </c>
      <c r="AB73" s="76">
        <v>64.67</v>
      </c>
      <c r="AC73" s="76">
        <v>64.84</v>
      </c>
      <c r="AD73" s="76">
        <v>65.010000000000005</v>
      </c>
      <c r="AE73" s="76">
        <v>65.17</v>
      </c>
      <c r="AF73" s="76">
        <v>65.33</v>
      </c>
      <c r="AG73" s="76">
        <v>65.47</v>
      </c>
      <c r="AH73" s="76">
        <v>65.61</v>
      </c>
      <c r="AI73" s="76">
        <v>65.73</v>
      </c>
      <c r="AJ73" s="76">
        <v>65.849999999999994</v>
      </c>
      <c r="AK73" s="76">
        <v>65.959999999999994</v>
      </c>
      <c r="AL73" s="76">
        <v>66.06</v>
      </c>
      <c r="AM73" s="76">
        <v>66.150000000000006</v>
      </c>
      <c r="AN73" s="76">
        <v>66.23</v>
      </c>
      <c r="AO73" s="76">
        <v>66.3</v>
      </c>
      <c r="AP73" s="76">
        <v>66.36</v>
      </c>
      <c r="AQ73" s="76">
        <v>66.41</v>
      </c>
      <c r="AR73" s="76">
        <v>66.459999999999994</v>
      </c>
      <c r="AS73" s="76">
        <v>66.489999999999995</v>
      </c>
      <c r="AT73" s="76">
        <v>66.52</v>
      </c>
      <c r="AU73" s="76">
        <v>66.540000000000006</v>
      </c>
      <c r="AV73" s="76">
        <v>66.56</v>
      </c>
      <c r="AW73" s="76">
        <v>66.569999999999993</v>
      </c>
      <c r="AX73" s="76">
        <v>66.58</v>
      </c>
      <c r="AY73" s="76">
        <v>66.58</v>
      </c>
      <c r="AZ73" s="76">
        <v>66.58</v>
      </c>
      <c r="BA73" s="76">
        <v>66.569999999999993</v>
      </c>
      <c r="BB73" s="76">
        <v>66.56</v>
      </c>
      <c r="BC73" s="76">
        <v>66.55</v>
      </c>
      <c r="BD73" s="76">
        <v>66.540000000000006</v>
      </c>
      <c r="BE73" s="76">
        <v>66.52</v>
      </c>
      <c r="BF73" s="76">
        <v>66.510000000000005</v>
      </c>
    </row>
    <row r="74" spans="1:58" s="3" customFormat="1">
      <c r="A74"/>
      <c r="B74" s="27">
        <v>82</v>
      </c>
      <c r="C74" s="76" t="s">
        <v>73</v>
      </c>
      <c r="D74" s="76" t="s">
        <v>73</v>
      </c>
      <c r="E74" s="76" t="s">
        <v>73</v>
      </c>
      <c r="F74" s="76" t="s">
        <v>73</v>
      </c>
      <c r="G74" s="76" t="s">
        <v>73</v>
      </c>
      <c r="H74" s="76" t="s">
        <v>73</v>
      </c>
      <c r="I74" s="76" t="s">
        <v>73</v>
      </c>
      <c r="J74" s="76" t="s">
        <v>73</v>
      </c>
      <c r="K74" s="76" t="s">
        <v>73</v>
      </c>
      <c r="L74" s="76" t="s">
        <v>73</v>
      </c>
      <c r="M74" s="76" t="s">
        <v>73</v>
      </c>
      <c r="N74" s="76" t="s">
        <v>73</v>
      </c>
      <c r="O74" s="76" t="s">
        <v>73</v>
      </c>
      <c r="P74" s="76" t="s">
        <v>73</v>
      </c>
      <c r="Q74" s="76" t="s">
        <v>73</v>
      </c>
      <c r="R74" s="76" t="s">
        <v>73</v>
      </c>
      <c r="S74" s="76" t="s">
        <v>73</v>
      </c>
      <c r="T74" s="76" t="s">
        <v>73</v>
      </c>
      <c r="U74" s="76" t="s">
        <v>73</v>
      </c>
      <c r="V74" s="76" t="s">
        <v>73</v>
      </c>
      <c r="W74" s="76" t="s">
        <v>73</v>
      </c>
      <c r="X74" s="76" t="s">
        <v>73</v>
      </c>
      <c r="Y74" s="76">
        <v>64.099999999999994</v>
      </c>
      <c r="Z74" s="76">
        <v>64.3</v>
      </c>
      <c r="AA74" s="76">
        <v>64.489999999999995</v>
      </c>
      <c r="AB74" s="76">
        <v>64.67</v>
      </c>
      <c r="AC74" s="76">
        <v>64.84</v>
      </c>
      <c r="AD74" s="76">
        <v>65.010000000000005</v>
      </c>
      <c r="AE74" s="76">
        <v>65.17</v>
      </c>
      <c r="AF74" s="76">
        <v>65.33</v>
      </c>
      <c r="AG74" s="76">
        <v>65.47</v>
      </c>
      <c r="AH74" s="76">
        <v>65.61</v>
      </c>
      <c r="AI74" s="76">
        <v>65.73</v>
      </c>
      <c r="AJ74" s="76">
        <v>65.849999999999994</v>
      </c>
      <c r="AK74" s="76">
        <v>65.959999999999994</v>
      </c>
      <c r="AL74" s="76">
        <v>66.06</v>
      </c>
      <c r="AM74" s="76">
        <v>66.150000000000006</v>
      </c>
      <c r="AN74" s="76">
        <v>66.23</v>
      </c>
      <c r="AO74" s="76">
        <v>66.3</v>
      </c>
      <c r="AP74" s="76">
        <v>66.36</v>
      </c>
      <c r="AQ74" s="76">
        <v>66.41</v>
      </c>
      <c r="AR74" s="76">
        <v>66.45</v>
      </c>
      <c r="AS74" s="76">
        <v>66.489999999999995</v>
      </c>
      <c r="AT74" s="76">
        <v>66.52</v>
      </c>
      <c r="AU74" s="76">
        <v>66.540000000000006</v>
      </c>
      <c r="AV74" s="76">
        <v>66.56</v>
      </c>
      <c r="AW74" s="76">
        <v>66.569999999999993</v>
      </c>
      <c r="AX74" s="76">
        <v>66.569999999999993</v>
      </c>
      <c r="AY74" s="76">
        <v>66.569999999999993</v>
      </c>
      <c r="AZ74" s="76">
        <v>66.569999999999993</v>
      </c>
      <c r="BA74" s="76">
        <v>66.56</v>
      </c>
      <c r="BB74" s="76">
        <v>66.55</v>
      </c>
      <c r="BC74" s="76">
        <v>66.53</v>
      </c>
      <c r="BD74" s="76">
        <v>66.52</v>
      </c>
      <c r="BE74" s="76">
        <v>66.510000000000005</v>
      </c>
      <c r="BF74" s="76">
        <v>66.489999999999995</v>
      </c>
    </row>
    <row r="75" spans="1:58" s="3" customFormat="1">
      <c r="A75"/>
      <c r="B75" s="27">
        <v>83</v>
      </c>
      <c r="C75" s="76" t="s">
        <v>73</v>
      </c>
      <c r="D75" s="76" t="s">
        <v>73</v>
      </c>
      <c r="E75" s="76" t="s">
        <v>73</v>
      </c>
      <c r="F75" s="76" t="s">
        <v>73</v>
      </c>
      <c r="G75" s="76" t="s">
        <v>73</v>
      </c>
      <c r="H75" s="76" t="s">
        <v>73</v>
      </c>
      <c r="I75" s="76" t="s">
        <v>73</v>
      </c>
      <c r="J75" s="76" t="s">
        <v>73</v>
      </c>
      <c r="K75" s="76" t="s">
        <v>73</v>
      </c>
      <c r="L75" s="76" t="s">
        <v>73</v>
      </c>
      <c r="M75" s="76" t="s">
        <v>73</v>
      </c>
      <c r="N75" s="76" t="s">
        <v>73</v>
      </c>
      <c r="O75" s="76" t="s">
        <v>73</v>
      </c>
      <c r="P75" s="76" t="s">
        <v>73</v>
      </c>
      <c r="Q75" s="76" t="s">
        <v>73</v>
      </c>
      <c r="R75" s="76" t="s">
        <v>73</v>
      </c>
      <c r="S75" s="76" t="s">
        <v>73</v>
      </c>
      <c r="T75" s="76" t="s">
        <v>73</v>
      </c>
      <c r="U75" s="76" t="s">
        <v>73</v>
      </c>
      <c r="V75" s="76" t="s">
        <v>73</v>
      </c>
      <c r="W75" s="76" t="s">
        <v>73</v>
      </c>
      <c r="X75" s="76" t="s">
        <v>73</v>
      </c>
      <c r="Y75" s="76" t="s">
        <v>73</v>
      </c>
      <c r="Z75" s="76">
        <v>64.3</v>
      </c>
      <c r="AA75" s="76">
        <v>64.48</v>
      </c>
      <c r="AB75" s="76">
        <v>64.67</v>
      </c>
      <c r="AC75" s="76">
        <v>64.84</v>
      </c>
      <c r="AD75" s="76">
        <v>65.010000000000005</v>
      </c>
      <c r="AE75" s="76">
        <v>65.17</v>
      </c>
      <c r="AF75" s="76">
        <v>65.33</v>
      </c>
      <c r="AG75" s="76">
        <v>65.47</v>
      </c>
      <c r="AH75" s="76">
        <v>65.61</v>
      </c>
      <c r="AI75" s="76">
        <v>65.73</v>
      </c>
      <c r="AJ75" s="76">
        <v>65.849999999999994</v>
      </c>
      <c r="AK75" s="76">
        <v>65.959999999999994</v>
      </c>
      <c r="AL75" s="76">
        <v>66.06</v>
      </c>
      <c r="AM75" s="76">
        <v>66.150000000000006</v>
      </c>
      <c r="AN75" s="76">
        <v>66.23</v>
      </c>
      <c r="AO75" s="76">
        <v>66.3</v>
      </c>
      <c r="AP75" s="76">
        <v>66.36</v>
      </c>
      <c r="AQ75" s="76">
        <v>66.41</v>
      </c>
      <c r="AR75" s="76">
        <v>66.45</v>
      </c>
      <c r="AS75" s="76">
        <v>66.489999999999995</v>
      </c>
      <c r="AT75" s="76">
        <v>66.510000000000005</v>
      </c>
      <c r="AU75" s="76">
        <v>66.53</v>
      </c>
      <c r="AV75" s="76">
        <v>66.55</v>
      </c>
      <c r="AW75" s="76">
        <v>66.56</v>
      </c>
      <c r="AX75" s="76">
        <v>66.56</v>
      </c>
      <c r="AY75" s="76">
        <v>66.56</v>
      </c>
      <c r="AZ75" s="76">
        <v>66.55</v>
      </c>
      <c r="BA75" s="76">
        <v>66.55</v>
      </c>
      <c r="BB75" s="76">
        <v>66.53</v>
      </c>
      <c r="BC75" s="76">
        <v>66.52</v>
      </c>
      <c r="BD75" s="76">
        <v>66.5</v>
      </c>
      <c r="BE75" s="76">
        <v>66.489999999999995</v>
      </c>
      <c r="BF75" s="76">
        <v>66.47</v>
      </c>
    </row>
    <row r="76" spans="1:58" s="3" customFormat="1">
      <c r="A76"/>
      <c r="B76" s="27">
        <v>84</v>
      </c>
      <c r="C76" s="76" t="s">
        <v>73</v>
      </c>
      <c r="D76" s="76" t="s">
        <v>73</v>
      </c>
      <c r="E76" s="76" t="s">
        <v>73</v>
      </c>
      <c r="F76" s="76" t="s">
        <v>73</v>
      </c>
      <c r="G76" s="76" t="s">
        <v>73</v>
      </c>
      <c r="H76" s="76" t="s">
        <v>73</v>
      </c>
      <c r="I76" s="76" t="s">
        <v>73</v>
      </c>
      <c r="J76" s="76" t="s">
        <v>73</v>
      </c>
      <c r="K76" s="76" t="s">
        <v>73</v>
      </c>
      <c r="L76" s="76" t="s">
        <v>73</v>
      </c>
      <c r="M76" s="76" t="s">
        <v>73</v>
      </c>
      <c r="N76" s="76" t="s">
        <v>73</v>
      </c>
      <c r="O76" s="76" t="s">
        <v>73</v>
      </c>
      <c r="P76" s="76" t="s">
        <v>73</v>
      </c>
      <c r="Q76" s="76" t="s">
        <v>73</v>
      </c>
      <c r="R76" s="76" t="s">
        <v>73</v>
      </c>
      <c r="S76" s="76" t="s">
        <v>73</v>
      </c>
      <c r="T76" s="76" t="s">
        <v>73</v>
      </c>
      <c r="U76" s="76" t="s">
        <v>73</v>
      </c>
      <c r="V76" s="76" t="s">
        <v>73</v>
      </c>
      <c r="W76" s="76" t="s">
        <v>73</v>
      </c>
      <c r="X76" s="76" t="s">
        <v>73</v>
      </c>
      <c r="Y76" s="76" t="s">
        <v>73</v>
      </c>
      <c r="Z76" s="76" t="s">
        <v>73</v>
      </c>
      <c r="AA76" s="76">
        <v>64.48</v>
      </c>
      <c r="AB76" s="76">
        <v>64.66</v>
      </c>
      <c r="AC76" s="76">
        <v>64.84</v>
      </c>
      <c r="AD76" s="76">
        <v>65.010000000000005</v>
      </c>
      <c r="AE76" s="76">
        <v>65.17</v>
      </c>
      <c r="AF76" s="76">
        <v>65.319999999999993</v>
      </c>
      <c r="AG76" s="76">
        <v>65.47</v>
      </c>
      <c r="AH76" s="76">
        <v>65.599999999999994</v>
      </c>
      <c r="AI76" s="76">
        <v>65.73</v>
      </c>
      <c r="AJ76" s="76">
        <v>65.849999999999994</v>
      </c>
      <c r="AK76" s="76">
        <v>65.959999999999994</v>
      </c>
      <c r="AL76" s="76">
        <v>66.06</v>
      </c>
      <c r="AM76" s="76">
        <v>66.14</v>
      </c>
      <c r="AN76" s="76">
        <v>66.22</v>
      </c>
      <c r="AO76" s="76">
        <v>66.290000000000006</v>
      </c>
      <c r="AP76" s="76">
        <v>66.349999999999994</v>
      </c>
      <c r="AQ76" s="76">
        <v>66.400000000000006</v>
      </c>
      <c r="AR76" s="76">
        <v>66.45</v>
      </c>
      <c r="AS76" s="76">
        <v>66.48</v>
      </c>
      <c r="AT76" s="76">
        <v>66.510000000000005</v>
      </c>
      <c r="AU76" s="76">
        <v>66.53</v>
      </c>
      <c r="AV76" s="76">
        <v>66.540000000000006</v>
      </c>
      <c r="AW76" s="76">
        <v>66.55</v>
      </c>
      <c r="AX76" s="76">
        <v>66.55</v>
      </c>
      <c r="AY76" s="76">
        <v>66.55</v>
      </c>
      <c r="AZ76" s="76">
        <v>66.540000000000006</v>
      </c>
      <c r="BA76" s="76">
        <v>66.53</v>
      </c>
      <c r="BB76" s="76">
        <v>66.52</v>
      </c>
      <c r="BC76" s="76">
        <v>66.5</v>
      </c>
      <c r="BD76" s="76">
        <v>66.48</v>
      </c>
      <c r="BE76" s="76">
        <v>66.459999999999994</v>
      </c>
      <c r="BF76" s="76">
        <v>66.45</v>
      </c>
    </row>
    <row r="77" spans="1:58" s="3" customFormat="1">
      <c r="A77"/>
      <c r="B77" s="27">
        <v>85</v>
      </c>
      <c r="C77" s="76" t="s">
        <v>73</v>
      </c>
      <c r="D77" s="76" t="s">
        <v>73</v>
      </c>
      <c r="E77" s="76" t="s">
        <v>73</v>
      </c>
      <c r="F77" s="76" t="s">
        <v>73</v>
      </c>
      <c r="G77" s="76" t="s">
        <v>73</v>
      </c>
      <c r="H77" s="76" t="s">
        <v>73</v>
      </c>
      <c r="I77" s="76" t="s">
        <v>73</v>
      </c>
      <c r="J77" s="76" t="s">
        <v>73</v>
      </c>
      <c r="K77" s="76" t="s">
        <v>73</v>
      </c>
      <c r="L77" s="76" t="s">
        <v>73</v>
      </c>
      <c r="M77" s="76" t="s">
        <v>73</v>
      </c>
      <c r="N77" s="76" t="s">
        <v>73</v>
      </c>
      <c r="O77" s="76" t="s">
        <v>73</v>
      </c>
      <c r="P77" s="76" t="s">
        <v>73</v>
      </c>
      <c r="Q77" s="76" t="s">
        <v>73</v>
      </c>
      <c r="R77" s="76" t="s">
        <v>73</v>
      </c>
      <c r="S77" s="76" t="s">
        <v>73</v>
      </c>
      <c r="T77" s="76" t="s">
        <v>73</v>
      </c>
      <c r="U77" s="76" t="s">
        <v>73</v>
      </c>
      <c r="V77" s="76" t="s">
        <v>73</v>
      </c>
      <c r="W77" s="76" t="s">
        <v>73</v>
      </c>
      <c r="X77" s="76" t="s">
        <v>73</v>
      </c>
      <c r="Y77" s="76" t="s">
        <v>73</v>
      </c>
      <c r="Z77" s="76" t="s">
        <v>73</v>
      </c>
      <c r="AA77" s="76" t="s">
        <v>73</v>
      </c>
      <c r="AB77" s="76">
        <v>64.66</v>
      </c>
      <c r="AC77" s="76">
        <v>64.84</v>
      </c>
      <c r="AD77" s="76">
        <v>65.010000000000005</v>
      </c>
      <c r="AE77" s="76">
        <v>65.17</v>
      </c>
      <c r="AF77" s="76">
        <v>65.319999999999993</v>
      </c>
      <c r="AG77" s="76">
        <v>65.47</v>
      </c>
      <c r="AH77" s="76">
        <v>65.599999999999994</v>
      </c>
      <c r="AI77" s="76">
        <v>65.73</v>
      </c>
      <c r="AJ77" s="76">
        <v>65.849999999999994</v>
      </c>
      <c r="AK77" s="76">
        <v>65.959999999999994</v>
      </c>
      <c r="AL77" s="76">
        <v>66.05</v>
      </c>
      <c r="AM77" s="76">
        <v>66.14</v>
      </c>
      <c r="AN77" s="76">
        <v>66.22</v>
      </c>
      <c r="AO77" s="76">
        <v>66.290000000000006</v>
      </c>
      <c r="AP77" s="76">
        <v>66.349999999999994</v>
      </c>
      <c r="AQ77" s="76">
        <v>66.400000000000006</v>
      </c>
      <c r="AR77" s="76">
        <v>66.44</v>
      </c>
      <c r="AS77" s="76">
        <v>66.47</v>
      </c>
      <c r="AT77" s="76">
        <v>66.5</v>
      </c>
      <c r="AU77" s="76">
        <v>66.52</v>
      </c>
      <c r="AV77" s="76">
        <v>66.53</v>
      </c>
      <c r="AW77" s="76">
        <v>66.540000000000006</v>
      </c>
      <c r="AX77" s="76">
        <v>66.540000000000006</v>
      </c>
      <c r="AY77" s="76">
        <v>66.540000000000006</v>
      </c>
      <c r="AZ77" s="76">
        <v>66.53</v>
      </c>
      <c r="BA77" s="76">
        <v>66.52</v>
      </c>
      <c r="BB77" s="76">
        <v>66.5</v>
      </c>
      <c r="BC77" s="76">
        <v>66.48</v>
      </c>
      <c r="BD77" s="76">
        <v>66.459999999999994</v>
      </c>
      <c r="BE77" s="76">
        <v>66.44</v>
      </c>
      <c r="BF77" s="76">
        <v>66.41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7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1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ER116"/>
  <sheetViews>
    <sheetView view="pageBreakPreview" zoomScaleNormal="100" zoomScaleSheetLayoutView="10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7" t="s">
        <v>23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J2</f>
        <v>SBI LIFE - SWARNA JEEVAN (111N049V0X)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/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tr">
        <f>J3</f>
        <v>Annexure 1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tr">
        <f>J4</f>
        <v xml:space="preserve"> Group Immediate Annuity Rates P.A. Payable Monthly</v>
      </c>
      <c r="V4" s="85"/>
      <c r="W4" s="85"/>
      <c r="X4" s="85"/>
      <c r="Y4" s="85"/>
      <c r="Z4" s="85"/>
      <c r="AA4" s="86"/>
      <c r="AE4" s="84" t="str">
        <f>J4</f>
        <v xml:space="preserve"> Group Immediate Annuity Rates P.A. Payable Monthly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6</v>
      </c>
      <c r="V5" s="85"/>
      <c r="W5" s="85"/>
      <c r="X5" s="85"/>
      <c r="Y5" s="85"/>
      <c r="Z5" s="85"/>
      <c r="AA5" s="86"/>
      <c r="AE5" s="84" t="s">
        <v>6</v>
      </c>
      <c r="AF5" s="85"/>
      <c r="AG5" s="85"/>
      <c r="AH5" s="85"/>
      <c r="AI5" s="85"/>
      <c r="AJ5" s="85"/>
      <c r="AK5" s="86"/>
      <c r="AO5" s="84" t="s">
        <v>6</v>
      </c>
      <c r="AP5" s="85"/>
      <c r="AQ5" s="85"/>
      <c r="AR5" s="85"/>
      <c r="AS5" s="85"/>
      <c r="AT5" s="85"/>
      <c r="AU5" s="86"/>
      <c r="AY5" s="84" t="s">
        <v>6</v>
      </c>
      <c r="AZ5" s="85"/>
      <c r="BA5" s="85"/>
      <c r="BB5" s="85"/>
      <c r="BC5" s="85"/>
      <c r="BD5" s="85"/>
      <c r="BE5" s="86"/>
    </row>
    <row r="6" spans="1:148" ht="33.75" customHeight="1" thickBot="1">
      <c r="B6" s="15"/>
      <c r="C6" s="93" t="s">
        <v>20</v>
      </c>
      <c r="D6" s="94"/>
      <c r="E6" s="94"/>
      <c r="F6" s="94"/>
      <c r="G6" s="94"/>
      <c r="H6" s="94"/>
      <c r="J6" s="93" t="s">
        <v>20</v>
      </c>
      <c r="K6" s="94"/>
      <c r="L6" s="94"/>
      <c r="M6" s="94"/>
      <c r="N6" s="94"/>
      <c r="O6" s="94"/>
      <c r="P6" s="95"/>
      <c r="T6" s="8"/>
      <c r="U6" s="93" t="str">
        <f>J6</f>
        <v>Joint life annuity certain for 15 years and joint life (last survivor) annuity thereafter - 50% Income</v>
      </c>
      <c r="V6" s="94"/>
      <c r="W6" s="94"/>
      <c r="X6" s="94"/>
      <c r="Y6" s="94"/>
      <c r="Z6" s="94"/>
      <c r="AA6" s="95"/>
      <c r="AE6" s="93" t="str">
        <f>$J$6</f>
        <v>Joint life annuity certain for 15 years and joint life (last survivor) annuity thereafter - 50% Income</v>
      </c>
      <c r="AF6" s="94"/>
      <c r="AG6" s="94"/>
      <c r="AH6" s="94"/>
      <c r="AI6" s="94"/>
      <c r="AJ6" s="94"/>
      <c r="AK6" s="95"/>
      <c r="AO6" s="93" t="str">
        <f>$J$6</f>
        <v>Joint life annuity certain for 15 years and joint life (last survivor) annuity thereafter - 50% Income</v>
      </c>
      <c r="AP6" s="94"/>
      <c r="AQ6" s="94"/>
      <c r="AR6" s="94"/>
      <c r="AS6" s="94"/>
      <c r="AT6" s="94"/>
      <c r="AU6" s="95"/>
      <c r="AY6" s="93" t="str">
        <f>$J$6</f>
        <v>Joint life annuity certain for 15 years and joint life (last survivor) annuity thereafter - 50% Income</v>
      </c>
      <c r="AZ6" s="94"/>
      <c r="BA6" s="94"/>
      <c r="BB6" s="94"/>
      <c r="BC6" s="94"/>
      <c r="BD6" s="94"/>
      <c r="BE6" s="95"/>
    </row>
    <row r="7" spans="1:148" ht="13.5" thickBot="1"/>
    <row r="8" spans="1:148" ht="30" customHeight="1" thickBot="1">
      <c r="C8" s="99" t="s">
        <v>1</v>
      </c>
      <c r="D8" s="100"/>
      <c r="E8" s="101"/>
      <c r="F8" s="15"/>
      <c r="G8" s="15"/>
      <c r="H8" s="15"/>
      <c r="I8" s="99" t="s">
        <v>1</v>
      </c>
      <c r="J8" s="100"/>
      <c r="K8" s="101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60.05</v>
      </c>
      <c r="D10" s="74">
        <v>60.21</v>
      </c>
      <c r="E10" s="74">
        <v>60.36</v>
      </c>
      <c r="F10" s="74">
        <v>60.53</v>
      </c>
      <c r="G10" s="74">
        <v>60.69</v>
      </c>
      <c r="H10" s="74">
        <v>60.86</v>
      </c>
      <c r="I10" s="74">
        <v>61.02</v>
      </c>
      <c r="J10" s="74">
        <v>61.19</v>
      </c>
      <c r="K10" s="74">
        <v>61.37</v>
      </c>
      <c r="L10" s="74">
        <v>61.54</v>
      </c>
      <c r="M10" s="74">
        <v>61.72</v>
      </c>
      <c r="N10" s="74">
        <v>61.9</v>
      </c>
      <c r="O10" s="74">
        <v>62.09</v>
      </c>
      <c r="P10" s="74">
        <v>62.27</v>
      </c>
      <c r="Q10" s="74">
        <v>62.46</v>
      </c>
      <c r="R10" s="74">
        <v>62.66</v>
      </c>
      <c r="S10" s="74">
        <v>62.86</v>
      </c>
      <c r="T10" s="74">
        <v>63.06</v>
      </c>
      <c r="U10" s="74">
        <v>63.26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60.15</v>
      </c>
      <c r="D11" s="74">
        <v>60.31</v>
      </c>
      <c r="E11" s="74">
        <v>60.48</v>
      </c>
      <c r="F11" s="74">
        <v>60.64</v>
      </c>
      <c r="G11" s="74">
        <v>60.81</v>
      </c>
      <c r="H11" s="74">
        <v>60.98</v>
      </c>
      <c r="I11" s="74">
        <v>61.15</v>
      </c>
      <c r="J11" s="74">
        <v>61.32</v>
      </c>
      <c r="K11" s="74">
        <v>61.5</v>
      </c>
      <c r="L11" s="74">
        <v>61.68</v>
      </c>
      <c r="M11" s="74">
        <v>61.86</v>
      </c>
      <c r="N11" s="74">
        <v>62.04</v>
      </c>
      <c r="O11" s="74">
        <v>62.23</v>
      </c>
      <c r="P11" s="74">
        <v>62.42</v>
      </c>
      <c r="Q11" s="74">
        <v>62.62</v>
      </c>
      <c r="R11" s="74">
        <v>62.81</v>
      </c>
      <c r="S11" s="74">
        <v>63.01</v>
      </c>
      <c r="T11" s="74">
        <v>63.22</v>
      </c>
      <c r="U11" s="74">
        <v>63.43</v>
      </c>
      <c r="V11" s="74">
        <v>63.64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60.26</v>
      </c>
      <c r="D12" s="74">
        <v>60.42</v>
      </c>
      <c r="E12" s="74">
        <v>60.59</v>
      </c>
      <c r="F12" s="74">
        <v>60.76</v>
      </c>
      <c r="G12" s="74">
        <v>60.93</v>
      </c>
      <c r="H12" s="74">
        <v>61.1</v>
      </c>
      <c r="I12" s="74">
        <v>61.27</v>
      </c>
      <c r="J12" s="74">
        <v>61.45</v>
      </c>
      <c r="K12" s="74">
        <v>61.63</v>
      </c>
      <c r="L12" s="74">
        <v>61.81</v>
      </c>
      <c r="M12" s="74">
        <v>62</v>
      </c>
      <c r="N12" s="74">
        <v>62.19</v>
      </c>
      <c r="O12" s="74">
        <v>62.38</v>
      </c>
      <c r="P12" s="74">
        <v>62.57</v>
      </c>
      <c r="Q12" s="74">
        <v>62.77</v>
      </c>
      <c r="R12" s="74">
        <v>62.97</v>
      </c>
      <c r="S12" s="74">
        <v>63.17</v>
      </c>
      <c r="T12" s="74">
        <v>63.38</v>
      </c>
      <c r="U12" s="74">
        <v>63.59</v>
      </c>
      <c r="V12" s="74">
        <v>63.8</v>
      </c>
      <c r="W12" s="74">
        <v>64.819999999999993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60.36</v>
      </c>
      <c r="D13" s="74">
        <v>60.53</v>
      </c>
      <c r="E13" s="74">
        <v>60.7</v>
      </c>
      <c r="F13" s="74">
        <v>60.87</v>
      </c>
      <c r="G13" s="74">
        <v>61.05</v>
      </c>
      <c r="H13" s="74">
        <v>61.22</v>
      </c>
      <c r="I13" s="74">
        <v>61.4</v>
      </c>
      <c r="J13" s="74">
        <v>61.58</v>
      </c>
      <c r="K13" s="74">
        <v>61.76</v>
      </c>
      <c r="L13" s="74">
        <v>61.95</v>
      </c>
      <c r="M13" s="74">
        <v>62.14</v>
      </c>
      <c r="N13" s="74">
        <v>62.33</v>
      </c>
      <c r="O13" s="74">
        <v>62.52</v>
      </c>
      <c r="P13" s="74">
        <v>62.72</v>
      </c>
      <c r="Q13" s="74">
        <v>62.92</v>
      </c>
      <c r="R13" s="74">
        <v>63.12</v>
      </c>
      <c r="S13" s="74">
        <v>63.33</v>
      </c>
      <c r="T13" s="74">
        <v>63.54</v>
      </c>
      <c r="U13" s="74">
        <v>63.75</v>
      </c>
      <c r="V13" s="74">
        <v>63.97</v>
      </c>
      <c r="W13" s="74">
        <v>65</v>
      </c>
      <c r="X13" s="74">
        <v>65.25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60.46</v>
      </c>
      <c r="D14" s="74">
        <v>60.63</v>
      </c>
      <c r="E14" s="74">
        <v>60.81</v>
      </c>
      <c r="F14" s="74">
        <v>60.98</v>
      </c>
      <c r="G14" s="74">
        <v>61.16</v>
      </c>
      <c r="H14" s="74">
        <v>61.34</v>
      </c>
      <c r="I14" s="74">
        <v>61.52</v>
      </c>
      <c r="J14" s="74">
        <v>61.71</v>
      </c>
      <c r="K14" s="74">
        <v>61.9</v>
      </c>
      <c r="L14" s="74">
        <v>62.08</v>
      </c>
      <c r="M14" s="74">
        <v>62.28</v>
      </c>
      <c r="N14" s="74">
        <v>62.47</v>
      </c>
      <c r="O14" s="74">
        <v>62.67</v>
      </c>
      <c r="P14" s="74">
        <v>62.87</v>
      </c>
      <c r="Q14" s="74">
        <v>63.07</v>
      </c>
      <c r="R14" s="74">
        <v>63.28</v>
      </c>
      <c r="S14" s="74">
        <v>63.48</v>
      </c>
      <c r="T14" s="74">
        <v>63.7</v>
      </c>
      <c r="U14" s="74">
        <v>63.91</v>
      </c>
      <c r="V14" s="74">
        <v>64.14</v>
      </c>
      <c r="W14" s="74">
        <v>65.19</v>
      </c>
      <c r="X14" s="74">
        <v>65.44</v>
      </c>
      <c r="Y14" s="74">
        <v>65.69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60.56</v>
      </c>
      <c r="D15" s="74">
        <v>60.74</v>
      </c>
      <c r="E15" s="74">
        <v>60.92</v>
      </c>
      <c r="F15" s="74">
        <v>61.1</v>
      </c>
      <c r="G15" s="74">
        <v>61.28</v>
      </c>
      <c r="H15" s="74">
        <v>61.46</v>
      </c>
      <c r="I15" s="74">
        <v>61.65</v>
      </c>
      <c r="J15" s="74">
        <v>61.84</v>
      </c>
      <c r="K15" s="74">
        <v>62.03</v>
      </c>
      <c r="L15" s="74">
        <v>62.22</v>
      </c>
      <c r="M15" s="74">
        <v>62.41</v>
      </c>
      <c r="N15" s="74">
        <v>62.61</v>
      </c>
      <c r="O15" s="74">
        <v>62.81</v>
      </c>
      <c r="P15" s="74">
        <v>63.01</v>
      </c>
      <c r="Q15" s="74">
        <v>63.22</v>
      </c>
      <c r="R15" s="74">
        <v>63.43</v>
      </c>
      <c r="S15" s="74">
        <v>63.64</v>
      </c>
      <c r="T15" s="74">
        <v>63.86</v>
      </c>
      <c r="U15" s="74">
        <v>64.08</v>
      </c>
      <c r="V15" s="74">
        <v>64.3</v>
      </c>
      <c r="W15" s="74">
        <v>65.37</v>
      </c>
      <c r="X15" s="74">
        <v>65.62</v>
      </c>
      <c r="Y15" s="74">
        <v>65.88</v>
      </c>
      <c r="Z15" s="74">
        <v>66.14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60.66</v>
      </c>
      <c r="D16" s="74">
        <v>60.84</v>
      </c>
      <c r="E16" s="74">
        <v>61.02</v>
      </c>
      <c r="F16" s="74">
        <v>61.21</v>
      </c>
      <c r="G16" s="74">
        <v>61.39</v>
      </c>
      <c r="H16" s="74">
        <v>61.58</v>
      </c>
      <c r="I16" s="74">
        <v>61.77</v>
      </c>
      <c r="J16" s="74">
        <v>61.96</v>
      </c>
      <c r="K16" s="74">
        <v>62.16</v>
      </c>
      <c r="L16" s="74">
        <v>62.35</v>
      </c>
      <c r="M16" s="74">
        <v>62.55</v>
      </c>
      <c r="N16" s="74">
        <v>62.75</v>
      </c>
      <c r="O16" s="74">
        <v>62.96</v>
      </c>
      <c r="P16" s="74">
        <v>63.16</v>
      </c>
      <c r="Q16" s="74">
        <v>63.37</v>
      </c>
      <c r="R16" s="74">
        <v>63.58</v>
      </c>
      <c r="S16" s="74">
        <v>63.8</v>
      </c>
      <c r="T16" s="74">
        <v>64.02</v>
      </c>
      <c r="U16" s="74">
        <v>64.239999999999995</v>
      </c>
      <c r="V16" s="74">
        <v>64.47</v>
      </c>
      <c r="W16" s="74">
        <v>65.56</v>
      </c>
      <c r="X16" s="74">
        <v>65.81</v>
      </c>
      <c r="Y16" s="74">
        <v>66.069999999999993</v>
      </c>
      <c r="Z16" s="74">
        <v>66.34</v>
      </c>
      <c r="AA16" s="74">
        <v>66.61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60.76</v>
      </c>
      <c r="D17" s="74">
        <v>60.94</v>
      </c>
      <c r="E17" s="74">
        <v>61.13</v>
      </c>
      <c r="F17" s="74">
        <v>61.32</v>
      </c>
      <c r="G17" s="74">
        <v>61.51</v>
      </c>
      <c r="H17" s="74">
        <v>61.7</v>
      </c>
      <c r="I17" s="74">
        <v>61.89</v>
      </c>
      <c r="J17" s="74">
        <v>62.09</v>
      </c>
      <c r="K17" s="74">
        <v>62.28</v>
      </c>
      <c r="L17" s="74">
        <v>62.49</v>
      </c>
      <c r="M17" s="74">
        <v>62.69</v>
      </c>
      <c r="N17" s="74">
        <v>62.89</v>
      </c>
      <c r="O17" s="74">
        <v>63.1</v>
      </c>
      <c r="P17" s="74">
        <v>63.31</v>
      </c>
      <c r="Q17" s="74">
        <v>63.52</v>
      </c>
      <c r="R17" s="74">
        <v>63.74</v>
      </c>
      <c r="S17" s="74">
        <v>63.96</v>
      </c>
      <c r="T17" s="74">
        <v>64.180000000000007</v>
      </c>
      <c r="U17" s="74">
        <v>64.41</v>
      </c>
      <c r="V17" s="74">
        <v>64.64</v>
      </c>
      <c r="W17" s="74">
        <v>65.75</v>
      </c>
      <c r="X17" s="74">
        <v>66</v>
      </c>
      <c r="Y17" s="74">
        <v>66.27</v>
      </c>
      <c r="Z17" s="74">
        <v>66.53</v>
      </c>
      <c r="AA17" s="74">
        <v>66.81</v>
      </c>
      <c r="AB17" s="74">
        <v>67.08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60.86</v>
      </c>
      <c r="D18" s="74">
        <v>61.04</v>
      </c>
      <c r="E18" s="74">
        <v>61.23</v>
      </c>
      <c r="F18" s="74">
        <v>61.42</v>
      </c>
      <c r="G18" s="74">
        <v>61.62</v>
      </c>
      <c r="H18" s="74">
        <v>61.81</v>
      </c>
      <c r="I18" s="74">
        <v>62.01</v>
      </c>
      <c r="J18" s="74">
        <v>62.21</v>
      </c>
      <c r="K18" s="74">
        <v>62.41</v>
      </c>
      <c r="L18" s="74">
        <v>62.62</v>
      </c>
      <c r="M18" s="74">
        <v>62.82</v>
      </c>
      <c r="N18" s="74">
        <v>63.03</v>
      </c>
      <c r="O18" s="74">
        <v>63.24</v>
      </c>
      <c r="P18" s="74">
        <v>63.46</v>
      </c>
      <c r="Q18" s="74">
        <v>63.68</v>
      </c>
      <c r="R18" s="74">
        <v>63.9</v>
      </c>
      <c r="S18" s="74">
        <v>64.12</v>
      </c>
      <c r="T18" s="74">
        <v>64.349999999999994</v>
      </c>
      <c r="U18" s="74">
        <v>64.58</v>
      </c>
      <c r="V18" s="74">
        <v>64.81</v>
      </c>
      <c r="W18" s="74">
        <v>65.94</v>
      </c>
      <c r="X18" s="74">
        <v>66.2</v>
      </c>
      <c r="Y18" s="74">
        <v>66.459999999999994</v>
      </c>
      <c r="Z18" s="74">
        <v>66.73</v>
      </c>
      <c r="AA18" s="74">
        <v>67.010000000000005</v>
      </c>
      <c r="AB18" s="74">
        <v>67.290000000000006</v>
      </c>
      <c r="AC18" s="74">
        <v>67.58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60.95</v>
      </c>
      <c r="D19" s="74">
        <v>61.14</v>
      </c>
      <c r="E19" s="74">
        <v>61.34</v>
      </c>
      <c r="F19" s="74">
        <v>61.53</v>
      </c>
      <c r="G19" s="74">
        <v>61.73</v>
      </c>
      <c r="H19" s="74">
        <v>61.93</v>
      </c>
      <c r="I19" s="74">
        <v>62.13</v>
      </c>
      <c r="J19" s="74">
        <v>62.33</v>
      </c>
      <c r="K19" s="74">
        <v>62.54</v>
      </c>
      <c r="L19" s="74">
        <v>62.75</v>
      </c>
      <c r="M19" s="74">
        <v>62.96</v>
      </c>
      <c r="N19" s="74">
        <v>63.17</v>
      </c>
      <c r="O19" s="74">
        <v>63.39</v>
      </c>
      <c r="P19" s="74">
        <v>63.61</v>
      </c>
      <c r="Q19" s="74">
        <v>63.83</v>
      </c>
      <c r="R19" s="74">
        <v>64.05</v>
      </c>
      <c r="S19" s="74">
        <v>64.28</v>
      </c>
      <c r="T19" s="74">
        <v>64.510000000000005</v>
      </c>
      <c r="U19" s="74">
        <v>64.739999999999995</v>
      </c>
      <c r="V19" s="74">
        <v>64.98</v>
      </c>
      <c r="W19" s="74">
        <v>66.12</v>
      </c>
      <c r="X19" s="74">
        <v>66.39</v>
      </c>
      <c r="Y19" s="74">
        <v>66.66</v>
      </c>
      <c r="Z19" s="74">
        <v>66.930000000000007</v>
      </c>
      <c r="AA19" s="74">
        <v>67.209999999999994</v>
      </c>
      <c r="AB19" s="74">
        <v>67.5</v>
      </c>
      <c r="AC19" s="74">
        <v>67.790000000000006</v>
      </c>
      <c r="AD19" s="74">
        <v>68.08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61.04</v>
      </c>
      <c r="D20" s="74">
        <v>61.24</v>
      </c>
      <c r="E20" s="74">
        <v>61.44</v>
      </c>
      <c r="F20" s="74">
        <v>61.64</v>
      </c>
      <c r="G20" s="74">
        <v>61.84</v>
      </c>
      <c r="H20" s="74">
        <v>62.04</v>
      </c>
      <c r="I20" s="74">
        <v>62.25</v>
      </c>
      <c r="J20" s="74">
        <v>62.46</v>
      </c>
      <c r="K20" s="74">
        <v>62.67</v>
      </c>
      <c r="L20" s="74">
        <v>62.88</v>
      </c>
      <c r="M20" s="74">
        <v>63.09</v>
      </c>
      <c r="N20" s="74">
        <v>63.31</v>
      </c>
      <c r="O20" s="74">
        <v>63.53</v>
      </c>
      <c r="P20" s="74">
        <v>63.75</v>
      </c>
      <c r="Q20" s="74">
        <v>63.98</v>
      </c>
      <c r="R20" s="74">
        <v>64.209999999999994</v>
      </c>
      <c r="S20" s="74">
        <v>64.44</v>
      </c>
      <c r="T20" s="74">
        <v>64.67</v>
      </c>
      <c r="U20" s="74">
        <v>64.91</v>
      </c>
      <c r="V20" s="74">
        <v>65.150000000000006</v>
      </c>
      <c r="W20" s="74">
        <v>66.31</v>
      </c>
      <c r="X20" s="74">
        <v>66.58</v>
      </c>
      <c r="Y20" s="74">
        <v>66.849999999999994</v>
      </c>
      <c r="Z20" s="74">
        <v>67.13</v>
      </c>
      <c r="AA20" s="74">
        <v>67.42</v>
      </c>
      <c r="AB20" s="74">
        <v>67.7</v>
      </c>
      <c r="AC20" s="74">
        <v>68</v>
      </c>
      <c r="AD20" s="74">
        <v>68.3</v>
      </c>
      <c r="AE20" s="74">
        <v>68.61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61.13</v>
      </c>
      <c r="D21" s="74">
        <v>61.33</v>
      </c>
      <c r="E21" s="74">
        <v>61.54</v>
      </c>
      <c r="F21" s="74">
        <v>61.74</v>
      </c>
      <c r="G21" s="74">
        <v>61.95</v>
      </c>
      <c r="H21" s="74">
        <v>62.15</v>
      </c>
      <c r="I21" s="74">
        <v>62.36</v>
      </c>
      <c r="J21" s="74">
        <v>62.58</v>
      </c>
      <c r="K21" s="74">
        <v>62.79</v>
      </c>
      <c r="L21" s="74">
        <v>63.01</v>
      </c>
      <c r="M21" s="74">
        <v>63.23</v>
      </c>
      <c r="N21" s="74">
        <v>63.45</v>
      </c>
      <c r="O21" s="74">
        <v>63.67</v>
      </c>
      <c r="P21" s="74">
        <v>63.9</v>
      </c>
      <c r="Q21" s="74">
        <v>64.13</v>
      </c>
      <c r="R21" s="74">
        <v>64.36</v>
      </c>
      <c r="S21" s="74">
        <v>64.599999999999994</v>
      </c>
      <c r="T21" s="74">
        <v>64.83</v>
      </c>
      <c r="U21" s="74">
        <v>65.08</v>
      </c>
      <c r="V21" s="74">
        <v>65.319999999999993</v>
      </c>
      <c r="W21" s="74">
        <v>66.5</v>
      </c>
      <c r="X21" s="74">
        <v>66.78</v>
      </c>
      <c r="Y21" s="74">
        <v>67.05</v>
      </c>
      <c r="Z21" s="74">
        <v>67.33</v>
      </c>
      <c r="AA21" s="74">
        <v>67.62</v>
      </c>
      <c r="AB21" s="74">
        <v>67.91</v>
      </c>
      <c r="AC21" s="74">
        <v>68.209999999999994</v>
      </c>
      <c r="AD21" s="74">
        <v>68.52</v>
      </c>
      <c r="AE21" s="74">
        <v>68.83</v>
      </c>
      <c r="AF21" s="74">
        <v>69.14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61.22</v>
      </c>
      <c r="D22" s="74">
        <v>61.43</v>
      </c>
      <c r="E22" s="74">
        <v>61.63</v>
      </c>
      <c r="F22" s="74">
        <v>61.84</v>
      </c>
      <c r="G22" s="74">
        <v>62.05</v>
      </c>
      <c r="H22" s="74">
        <v>62.26</v>
      </c>
      <c r="I22" s="74">
        <v>62.48</v>
      </c>
      <c r="J22" s="74">
        <v>62.7</v>
      </c>
      <c r="K22" s="74">
        <v>62.91</v>
      </c>
      <c r="L22" s="74">
        <v>63.14</v>
      </c>
      <c r="M22" s="74">
        <v>63.36</v>
      </c>
      <c r="N22" s="74">
        <v>63.59</v>
      </c>
      <c r="O22" s="74">
        <v>63.81</v>
      </c>
      <c r="P22" s="74">
        <v>64.040000000000006</v>
      </c>
      <c r="Q22" s="74">
        <v>64.28</v>
      </c>
      <c r="R22" s="74">
        <v>64.510000000000005</v>
      </c>
      <c r="S22" s="74">
        <v>64.75</v>
      </c>
      <c r="T22" s="74">
        <v>65</v>
      </c>
      <c r="U22" s="74">
        <v>65.239999999999995</v>
      </c>
      <c r="V22" s="74">
        <v>65.489999999999995</v>
      </c>
      <c r="W22" s="74">
        <v>66.69</v>
      </c>
      <c r="X22" s="74">
        <v>66.97</v>
      </c>
      <c r="Y22" s="74">
        <v>67.25</v>
      </c>
      <c r="Z22" s="74">
        <v>67.540000000000006</v>
      </c>
      <c r="AA22" s="74">
        <v>67.83</v>
      </c>
      <c r="AB22" s="74">
        <v>68.12</v>
      </c>
      <c r="AC22" s="74">
        <v>68.430000000000007</v>
      </c>
      <c r="AD22" s="74">
        <v>68.739999999999995</v>
      </c>
      <c r="AE22" s="74">
        <v>69.05</v>
      </c>
      <c r="AF22" s="74">
        <v>69.37</v>
      </c>
      <c r="AG22" s="74">
        <v>69.7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61.31</v>
      </c>
      <c r="D23" s="74">
        <v>61.52</v>
      </c>
      <c r="E23" s="74">
        <v>61.73</v>
      </c>
      <c r="F23" s="74">
        <v>61.94</v>
      </c>
      <c r="G23" s="74">
        <v>62.16</v>
      </c>
      <c r="H23" s="74">
        <v>62.37</v>
      </c>
      <c r="I23" s="74">
        <v>62.59</v>
      </c>
      <c r="J23" s="74">
        <v>62.81</v>
      </c>
      <c r="K23" s="74">
        <v>63.04</v>
      </c>
      <c r="L23" s="74">
        <v>63.26</v>
      </c>
      <c r="M23" s="74">
        <v>63.49</v>
      </c>
      <c r="N23" s="74">
        <v>63.72</v>
      </c>
      <c r="O23" s="74">
        <v>63.95</v>
      </c>
      <c r="P23" s="74">
        <v>64.19</v>
      </c>
      <c r="Q23" s="74">
        <v>64.430000000000007</v>
      </c>
      <c r="R23" s="74">
        <v>64.67</v>
      </c>
      <c r="S23" s="74">
        <v>64.91</v>
      </c>
      <c r="T23" s="74">
        <v>65.16</v>
      </c>
      <c r="U23" s="74">
        <v>65.41</v>
      </c>
      <c r="V23" s="74">
        <v>65.66</v>
      </c>
      <c r="W23" s="74">
        <v>66.88</v>
      </c>
      <c r="X23" s="74">
        <v>67.17</v>
      </c>
      <c r="Y23" s="74">
        <v>67.45</v>
      </c>
      <c r="Z23" s="74">
        <v>67.739999999999995</v>
      </c>
      <c r="AA23" s="74">
        <v>68.040000000000006</v>
      </c>
      <c r="AB23" s="74">
        <v>68.34</v>
      </c>
      <c r="AC23" s="74">
        <v>68.64</v>
      </c>
      <c r="AD23" s="74">
        <v>68.959999999999994</v>
      </c>
      <c r="AE23" s="74">
        <v>69.27</v>
      </c>
      <c r="AF23" s="74">
        <v>69.599999999999994</v>
      </c>
      <c r="AG23" s="74">
        <v>69.930000000000007</v>
      </c>
      <c r="AH23" s="74">
        <v>70.260000000000005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61.4</v>
      </c>
      <c r="D24" s="74">
        <v>61.61</v>
      </c>
      <c r="E24" s="74">
        <v>61.82</v>
      </c>
      <c r="F24" s="74">
        <v>62.04</v>
      </c>
      <c r="G24" s="74">
        <v>62.26</v>
      </c>
      <c r="H24" s="74">
        <v>62.48</v>
      </c>
      <c r="I24" s="74">
        <v>62.7</v>
      </c>
      <c r="J24" s="74">
        <v>62.93</v>
      </c>
      <c r="K24" s="74">
        <v>63.16</v>
      </c>
      <c r="L24" s="74">
        <v>63.39</v>
      </c>
      <c r="M24" s="74">
        <v>63.62</v>
      </c>
      <c r="N24" s="74">
        <v>63.86</v>
      </c>
      <c r="O24" s="74">
        <v>64.09</v>
      </c>
      <c r="P24" s="74">
        <v>64.33</v>
      </c>
      <c r="Q24" s="74">
        <v>64.58</v>
      </c>
      <c r="R24" s="74">
        <v>64.819999999999993</v>
      </c>
      <c r="S24" s="74">
        <v>65.069999999999993</v>
      </c>
      <c r="T24" s="74">
        <v>65.319999999999993</v>
      </c>
      <c r="U24" s="74">
        <v>65.58</v>
      </c>
      <c r="V24" s="74">
        <v>65.84</v>
      </c>
      <c r="W24" s="74">
        <v>67.08</v>
      </c>
      <c r="X24" s="74">
        <v>67.36</v>
      </c>
      <c r="Y24" s="74">
        <v>67.650000000000006</v>
      </c>
      <c r="Z24" s="74">
        <v>67.95</v>
      </c>
      <c r="AA24" s="74">
        <v>68.25</v>
      </c>
      <c r="AB24" s="74">
        <v>68.55</v>
      </c>
      <c r="AC24" s="74">
        <v>68.86</v>
      </c>
      <c r="AD24" s="74">
        <v>69.180000000000007</v>
      </c>
      <c r="AE24" s="74">
        <v>69.5</v>
      </c>
      <c r="AF24" s="74">
        <v>69.83</v>
      </c>
      <c r="AG24" s="74">
        <v>70.16</v>
      </c>
      <c r="AH24" s="74">
        <v>70.5</v>
      </c>
      <c r="AI24" s="74">
        <v>70.849999999999994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61.48</v>
      </c>
      <c r="D25" s="74">
        <v>61.69</v>
      </c>
      <c r="E25" s="74">
        <v>61.91</v>
      </c>
      <c r="F25" s="74">
        <v>62.14</v>
      </c>
      <c r="G25" s="74">
        <v>62.36</v>
      </c>
      <c r="H25" s="74">
        <v>62.59</v>
      </c>
      <c r="I25" s="74">
        <v>62.81</v>
      </c>
      <c r="J25" s="74">
        <v>63.04</v>
      </c>
      <c r="K25" s="74">
        <v>63.28</v>
      </c>
      <c r="L25" s="74">
        <v>63.51</v>
      </c>
      <c r="M25" s="74">
        <v>63.75</v>
      </c>
      <c r="N25" s="74">
        <v>63.99</v>
      </c>
      <c r="O25" s="74">
        <v>64.23</v>
      </c>
      <c r="P25" s="74">
        <v>64.48</v>
      </c>
      <c r="Q25" s="74">
        <v>64.72</v>
      </c>
      <c r="R25" s="74">
        <v>64.97</v>
      </c>
      <c r="S25" s="74">
        <v>65.23</v>
      </c>
      <c r="T25" s="74">
        <v>65.48</v>
      </c>
      <c r="U25" s="74">
        <v>65.739999999999995</v>
      </c>
      <c r="V25" s="74">
        <v>66.010000000000005</v>
      </c>
      <c r="W25" s="74">
        <v>67.27</v>
      </c>
      <c r="X25" s="74">
        <v>67.56</v>
      </c>
      <c r="Y25" s="74">
        <v>67.849999999999994</v>
      </c>
      <c r="Z25" s="74">
        <v>68.150000000000006</v>
      </c>
      <c r="AA25" s="74">
        <v>68.459999999999994</v>
      </c>
      <c r="AB25" s="74">
        <v>68.77</v>
      </c>
      <c r="AC25" s="74">
        <v>69.08</v>
      </c>
      <c r="AD25" s="74">
        <v>69.400000000000006</v>
      </c>
      <c r="AE25" s="74">
        <v>69.73</v>
      </c>
      <c r="AF25" s="74">
        <v>70.06</v>
      </c>
      <c r="AG25" s="74">
        <v>70.400000000000006</v>
      </c>
      <c r="AH25" s="74">
        <v>70.75</v>
      </c>
      <c r="AI25" s="74">
        <v>71.099999999999994</v>
      </c>
      <c r="AJ25" s="74">
        <v>71.45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61.56</v>
      </c>
      <c r="D26" s="74">
        <v>61.78</v>
      </c>
      <c r="E26" s="74">
        <v>62</v>
      </c>
      <c r="F26" s="74">
        <v>62.23</v>
      </c>
      <c r="G26" s="74">
        <v>62.46</v>
      </c>
      <c r="H26" s="74">
        <v>62.69</v>
      </c>
      <c r="I26" s="74">
        <v>62.92</v>
      </c>
      <c r="J26" s="74">
        <v>63.16</v>
      </c>
      <c r="K26" s="74">
        <v>63.39</v>
      </c>
      <c r="L26" s="74">
        <v>63.63</v>
      </c>
      <c r="M26" s="74">
        <v>63.88</v>
      </c>
      <c r="N26" s="74">
        <v>64.12</v>
      </c>
      <c r="O26" s="74">
        <v>64.37</v>
      </c>
      <c r="P26" s="74">
        <v>64.62</v>
      </c>
      <c r="Q26" s="74">
        <v>64.87</v>
      </c>
      <c r="R26" s="74">
        <v>65.13</v>
      </c>
      <c r="S26" s="74">
        <v>65.38</v>
      </c>
      <c r="T26" s="74">
        <v>65.650000000000006</v>
      </c>
      <c r="U26" s="74">
        <v>65.91</v>
      </c>
      <c r="V26" s="74">
        <v>66.180000000000007</v>
      </c>
      <c r="W26" s="74">
        <v>67.459999999999994</v>
      </c>
      <c r="X26" s="74">
        <v>67.75</v>
      </c>
      <c r="Y26" s="74">
        <v>68.06</v>
      </c>
      <c r="Z26" s="74">
        <v>68.36</v>
      </c>
      <c r="AA26" s="74">
        <v>68.67</v>
      </c>
      <c r="AB26" s="74">
        <v>68.98</v>
      </c>
      <c r="AC26" s="74">
        <v>69.31</v>
      </c>
      <c r="AD26" s="74">
        <v>69.63</v>
      </c>
      <c r="AE26" s="74">
        <v>69.959999999999994</v>
      </c>
      <c r="AF26" s="74">
        <v>70.3</v>
      </c>
      <c r="AG26" s="74">
        <v>70.64</v>
      </c>
      <c r="AH26" s="74">
        <v>70.989999999999995</v>
      </c>
      <c r="AI26" s="74">
        <v>71.349999999999994</v>
      </c>
      <c r="AJ26" s="74">
        <v>71.7</v>
      </c>
      <c r="AK26" s="74">
        <v>72.069999999999993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61.64</v>
      </c>
      <c r="D27" s="74">
        <v>61.86</v>
      </c>
      <c r="E27" s="74">
        <v>62.09</v>
      </c>
      <c r="F27" s="74">
        <v>62.32</v>
      </c>
      <c r="G27" s="74">
        <v>62.55</v>
      </c>
      <c r="H27" s="74">
        <v>62.79</v>
      </c>
      <c r="I27" s="74">
        <v>63.03</v>
      </c>
      <c r="J27" s="74">
        <v>63.27</v>
      </c>
      <c r="K27" s="74">
        <v>63.51</v>
      </c>
      <c r="L27" s="74">
        <v>63.75</v>
      </c>
      <c r="M27" s="74">
        <v>64</v>
      </c>
      <c r="N27" s="74">
        <v>64.25</v>
      </c>
      <c r="O27" s="74">
        <v>64.5</v>
      </c>
      <c r="P27" s="74">
        <v>64.760000000000005</v>
      </c>
      <c r="Q27" s="74">
        <v>65.02</v>
      </c>
      <c r="R27" s="74">
        <v>65.28</v>
      </c>
      <c r="S27" s="74">
        <v>65.540000000000006</v>
      </c>
      <c r="T27" s="74">
        <v>65.81</v>
      </c>
      <c r="U27" s="74">
        <v>66.08</v>
      </c>
      <c r="V27" s="74">
        <v>66.349999999999994</v>
      </c>
      <c r="W27" s="74">
        <v>67.650000000000006</v>
      </c>
      <c r="X27" s="74">
        <v>67.95</v>
      </c>
      <c r="Y27" s="74">
        <v>68.260000000000005</v>
      </c>
      <c r="Z27" s="74">
        <v>68.569999999999993</v>
      </c>
      <c r="AA27" s="74">
        <v>68.88</v>
      </c>
      <c r="AB27" s="74">
        <v>69.2</v>
      </c>
      <c r="AC27" s="74">
        <v>69.53</v>
      </c>
      <c r="AD27" s="74">
        <v>69.86</v>
      </c>
      <c r="AE27" s="74">
        <v>70.2</v>
      </c>
      <c r="AF27" s="74">
        <v>70.540000000000006</v>
      </c>
      <c r="AG27" s="74">
        <v>70.89</v>
      </c>
      <c r="AH27" s="74">
        <v>71.239999999999995</v>
      </c>
      <c r="AI27" s="74">
        <v>71.599999999999994</v>
      </c>
      <c r="AJ27" s="74">
        <v>71.959999999999994</v>
      </c>
      <c r="AK27" s="74">
        <v>72.33</v>
      </c>
      <c r="AL27" s="74">
        <v>72.7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61.71</v>
      </c>
      <c r="D28" s="74">
        <v>61.94</v>
      </c>
      <c r="E28" s="74">
        <v>62.17</v>
      </c>
      <c r="F28" s="74">
        <v>62.41</v>
      </c>
      <c r="G28" s="74">
        <v>62.65</v>
      </c>
      <c r="H28" s="74">
        <v>62.89</v>
      </c>
      <c r="I28" s="74">
        <v>63.13</v>
      </c>
      <c r="J28" s="74">
        <v>63.37</v>
      </c>
      <c r="K28" s="74">
        <v>63.62</v>
      </c>
      <c r="L28" s="74">
        <v>63.87</v>
      </c>
      <c r="M28" s="74">
        <v>64.13</v>
      </c>
      <c r="N28" s="74">
        <v>64.38</v>
      </c>
      <c r="O28" s="74">
        <v>64.64</v>
      </c>
      <c r="P28" s="74">
        <v>64.900000000000006</v>
      </c>
      <c r="Q28" s="74">
        <v>65.16</v>
      </c>
      <c r="R28" s="74">
        <v>65.430000000000007</v>
      </c>
      <c r="S28" s="74">
        <v>65.69</v>
      </c>
      <c r="T28" s="74">
        <v>65.97</v>
      </c>
      <c r="U28" s="74">
        <v>66.239999999999995</v>
      </c>
      <c r="V28" s="74">
        <v>66.52</v>
      </c>
      <c r="W28" s="74">
        <v>67.84</v>
      </c>
      <c r="X28" s="74">
        <v>68.150000000000006</v>
      </c>
      <c r="Y28" s="74">
        <v>68.459999999999994</v>
      </c>
      <c r="Z28" s="74">
        <v>68.78</v>
      </c>
      <c r="AA28" s="74">
        <v>69.099999999999994</v>
      </c>
      <c r="AB28" s="74">
        <v>69.42</v>
      </c>
      <c r="AC28" s="74">
        <v>69.75</v>
      </c>
      <c r="AD28" s="74">
        <v>70.09</v>
      </c>
      <c r="AE28" s="74">
        <v>70.430000000000007</v>
      </c>
      <c r="AF28" s="74">
        <v>70.78</v>
      </c>
      <c r="AG28" s="74">
        <v>71.13</v>
      </c>
      <c r="AH28" s="74">
        <v>71.489999999999995</v>
      </c>
      <c r="AI28" s="74">
        <v>71.849999999999994</v>
      </c>
      <c r="AJ28" s="74">
        <v>72.22</v>
      </c>
      <c r="AK28" s="74">
        <v>72.599999999999994</v>
      </c>
      <c r="AL28" s="74">
        <v>72.97</v>
      </c>
      <c r="AM28" s="74">
        <v>73.349999999999994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61.78</v>
      </c>
      <c r="D29" s="74">
        <v>62.02</v>
      </c>
      <c r="E29" s="74">
        <v>62.26</v>
      </c>
      <c r="F29" s="74">
        <v>62.5</v>
      </c>
      <c r="G29" s="74">
        <v>62.74</v>
      </c>
      <c r="H29" s="74">
        <v>62.98</v>
      </c>
      <c r="I29" s="74">
        <v>63.23</v>
      </c>
      <c r="J29" s="74">
        <v>63.48</v>
      </c>
      <c r="K29" s="74">
        <v>63.73</v>
      </c>
      <c r="L29" s="74">
        <v>63.99</v>
      </c>
      <c r="M29" s="74">
        <v>64.25</v>
      </c>
      <c r="N29" s="74">
        <v>64.510000000000005</v>
      </c>
      <c r="O29" s="74">
        <v>64.77</v>
      </c>
      <c r="P29" s="74">
        <v>65.040000000000006</v>
      </c>
      <c r="Q29" s="74">
        <v>65.3</v>
      </c>
      <c r="R29" s="74">
        <v>65.569999999999993</v>
      </c>
      <c r="S29" s="74">
        <v>65.849999999999994</v>
      </c>
      <c r="T29" s="74">
        <v>66.13</v>
      </c>
      <c r="U29" s="74">
        <v>66.41</v>
      </c>
      <c r="V29" s="74">
        <v>66.69</v>
      </c>
      <c r="W29" s="74">
        <v>68.03</v>
      </c>
      <c r="X29" s="74">
        <v>68.349999999999994</v>
      </c>
      <c r="Y29" s="74">
        <v>68.66</v>
      </c>
      <c r="Z29" s="74">
        <v>68.98</v>
      </c>
      <c r="AA29" s="74">
        <v>69.31</v>
      </c>
      <c r="AB29" s="74">
        <v>69.64</v>
      </c>
      <c r="AC29" s="74">
        <v>69.98</v>
      </c>
      <c r="AD29" s="74">
        <v>70.319999999999993</v>
      </c>
      <c r="AE29" s="74">
        <v>70.67</v>
      </c>
      <c r="AF29" s="74">
        <v>71.02</v>
      </c>
      <c r="AG29" s="74">
        <v>71.38</v>
      </c>
      <c r="AH29" s="74">
        <v>71.75</v>
      </c>
      <c r="AI29" s="74">
        <v>72.11</v>
      </c>
      <c r="AJ29" s="74">
        <v>72.489999999999995</v>
      </c>
      <c r="AK29" s="74">
        <v>72.87</v>
      </c>
      <c r="AL29" s="74">
        <v>73.25</v>
      </c>
      <c r="AM29" s="74">
        <v>73.63</v>
      </c>
      <c r="AN29" s="74">
        <v>74.010000000000005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61.85</v>
      </c>
      <c r="D30" s="74">
        <v>62.09</v>
      </c>
      <c r="E30" s="74">
        <v>62.33</v>
      </c>
      <c r="F30" s="74">
        <v>62.58</v>
      </c>
      <c r="G30" s="74">
        <v>62.83</v>
      </c>
      <c r="H30" s="74">
        <v>63.08</v>
      </c>
      <c r="I30" s="74">
        <v>63.33</v>
      </c>
      <c r="J30" s="74">
        <v>63.58</v>
      </c>
      <c r="K30" s="74">
        <v>63.84</v>
      </c>
      <c r="L30" s="74">
        <v>64.099999999999994</v>
      </c>
      <c r="M30" s="74">
        <v>64.37</v>
      </c>
      <c r="N30" s="74">
        <v>64.63</v>
      </c>
      <c r="O30" s="74">
        <v>64.900000000000006</v>
      </c>
      <c r="P30" s="74">
        <v>65.17</v>
      </c>
      <c r="Q30" s="74">
        <v>65.44</v>
      </c>
      <c r="R30" s="74">
        <v>65.72</v>
      </c>
      <c r="S30" s="74">
        <v>66</v>
      </c>
      <c r="T30" s="74">
        <v>66.28</v>
      </c>
      <c r="U30" s="74">
        <v>66.569999999999993</v>
      </c>
      <c r="V30" s="74">
        <v>66.86</v>
      </c>
      <c r="W30" s="74">
        <v>68.22</v>
      </c>
      <c r="X30" s="74">
        <v>68.540000000000006</v>
      </c>
      <c r="Y30" s="74">
        <v>68.86</v>
      </c>
      <c r="Z30" s="74">
        <v>69.19</v>
      </c>
      <c r="AA30" s="74">
        <v>69.53</v>
      </c>
      <c r="AB30" s="74">
        <v>69.86</v>
      </c>
      <c r="AC30" s="74">
        <v>70.209999999999994</v>
      </c>
      <c r="AD30" s="74">
        <v>70.55</v>
      </c>
      <c r="AE30" s="74">
        <v>70.91</v>
      </c>
      <c r="AF30" s="74">
        <v>71.27</v>
      </c>
      <c r="AG30" s="74">
        <v>71.63</v>
      </c>
      <c r="AH30" s="74">
        <v>72</v>
      </c>
      <c r="AI30" s="74">
        <v>72.37</v>
      </c>
      <c r="AJ30" s="74">
        <v>72.75</v>
      </c>
      <c r="AK30" s="74">
        <v>73.14</v>
      </c>
      <c r="AL30" s="74">
        <v>73.53</v>
      </c>
      <c r="AM30" s="74">
        <v>73.91</v>
      </c>
      <c r="AN30" s="74">
        <v>74.3</v>
      </c>
      <c r="AO30" s="74">
        <v>74.680000000000007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61.92</v>
      </c>
      <c r="D31" s="74">
        <v>62.17</v>
      </c>
      <c r="E31" s="74">
        <v>62.41</v>
      </c>
      <c r="F31" s="74">
        <v>62.66</v>
      </c>
      <c r="G31" s="74">
        <v>62.91</v>
      </c>
      <c r="H31" s="74">
        <v>63.17</v>
      </c>
      <c r="I31" s="74">
        <v>63.42</v>
      </c>
      <c r="J31" s="74">
        <v>63.68</v>
      </c>
      <c r="K31" s="74">
        <v>63.95</v>
      </c>
      <c r="L31" s="74">
        <v>64.209999999999994</v>
      </c>
      <c r="M31" s="74">
        <v>64.48</v>
      </c>
      <c r="N31" s="74">
        <v>64.75</v>
      </c>
      <c r="O31" s="74">
        <v>65.03</v>
      </c>
      <c r="P31" s="74">
        <v>65.3</v>
      </c>
      <c r="Q31" s="74">
        <v>65.58</v>
      </c>
      <c r="R31" s="74">
        <v>65.87</v>
      </c>
      <c r="S31" s="74">
        <v>66.150000000000006</v>
      </c>
      <c r="T31" s="74">
        <v>66.44</v>
      </c>
      <c r="U31" s="74">
        <v>66.73</v>
      </c>
      <c r="V31" s="74">
        <v>67.03</v>
      </c>
      <c r="W31" s="74">
        <v>68.41</v>
      </c>
      <c r="X31" s="74">
        <v>68.739999999999995</v>
      </c>
      <c r="Y31" s="74">
        <v>69.069999999999993</v>
      </c>
      <c r="Z31" s="74">
        <v>69.400000000000006</v>
      </c>
      <c r="AA31" s="74">
        <v>69.739999999999995</v>
      </c>
      <c r="AB31" s="74">
        <v>70.08</v>
      </c>
      <c r="AC31" s="74">
        <v>70.430000000000007</v>
      </c>
      <c r="AD31" s="74">
        <v>70.790000000000006</v>
      </c>
      <c r="AE31" s="74">
        <v>71.150000000000006</v>
      </c>
      <c r="AF31" s="74">
        <v>71.510000000000005</v>
      </c>
      <c r="AG31" s="74">
        <v>71.88</v>
      </c>
      <c r="AH31" s="74">
        <v>72.260000000000005</v>
      </c>
      <c r="AI31" s="74">
        <v>72.64</v>
      </c>
      <c r="AJ31" s="74">
        <v>73.02</v>
      </c>
      <c r="AK31" s="74">
        <v>73.42</v>
      </c>
      <c r="AL31" s="74">
        <v>73.81</v>
      </c>
      <c r="AM31" s="74">
        <v>74.2</v>
      </c>
      <c r="AN31" s="74">
        <v>74.59</v>
      </c>
      <c r="AO31" s="74">
        <v>74.98</v>
      </c>
      <c r="AP31" s="74">
        <v>75.349999999999994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61.99</v>
      </c>
      <c r="D32" s="74">
        <v>62.23</v>
      </c>
      <c r="E32" s="74">
        <v>62.48</v>
      </c>
      <c r="F32" s="74">
        <v>62.74</v>
      </c>
      <c r="G32" s="74">
        <v>62.99</v>
      </c>
      <c r="H32" s="74">
        <v>63.25</v>
      </c>
      <c r="I32" s="74">
        <v>63.52</v>
      </c>
      <c r="J32" s="74">
        <v>63.78</v>
      </c>
      <c r="K32" s="74">
        <v>64.05</v>
      </c>
      <c r="L32" s="74">
        <v>64.319999999999993</v>
      </c>
      <c r="M32" s="74">
        <v>64.599999999999994</v>
      </c>
      <c r="N32" s="74">
        <v>64.87</v>
      </c>
      <c r="O32" s="74">
        <v>65.150000000000006</v>
      </c>
      <c r="P32" s="74">
        <v>65.44</v>
      </c>
      <c r="Q32" s="74">
        <v>65.72</v>
      </c>
      <c r="R32" s="74">
        <v>66.010000000000005</v>
      </c>
      <c r="S32" s="74">
        <v>66.3</v>
      </c>
      <c r="T32" s="74">
        <v>66.59</v>
      </c>
      <c r="U32" s="74">
        <v>66.89</v>
      </c>
      <c r="V32" s="74">
        <v>67.19</v>
      </c>
      <c r="W32" s="74">
        <v>68.599999999999994</v>
      </c>
      <c r="X32" s="74">
        <v>68.930000000000007</v>
      </c>
      <c r="Y32" s="74">
        <v>69.27</v>
      </c>
      <c r="Z32" s="74">
        <v>69.61</v>
      </c>
      <c r="AA32" s="74">
        <v>69.95</v>
      </c>
      <c r="AB32" s="74">
        <v>70.3</v>
      </c>
      <c r="AC32" s="74">
        <v>70.66</v>
      </c>
      <c r="AD32" s="74">
        <v>71.02</v>
      </c>
      <c r="AE32" s="74">
        <v>71.39</v>
      </c>
      <c r="AF32" s="74">
        <v>71.760000000000005</v>
      </c>
      <c r="AG32" s="74">
        <v>72.14</v>
      </c>
      <c r="AH32" s="74">
        <v>72.52</v>
      </c>
      <c r="AI32" s="74">
        <v>72.900000000000006</v>
      </c>
      <c r="AJ32" s="74">
        <v>73.3</v>
      </c>
      <c r="AK32" s="74">
        <v>73.69</v>
      </c>
      <c r="AL32" s="74">
        <v>74.09</v>
      </c>
      <c r="AM32" s="74">
        <v>74.489999999999995</v>
      </c>
      <c r="AN32" s="74">
        <v>74.89</v>
      </c>
      <c r="AO32" s="74">
        <v>75.28</v>
      </c>
      <c r="AP32" s="74">
        <v>75.66</v>
      </c>
      <c r="AQ32" s="74">
        <v>76.040000000000006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62.05</v>
      </c>
      <c r="D33" s="74">
        <v>62.3</v>
      </c>
      <c r="E33" s="74">
        <v>62.56</v>
      </c>
      <c r="F33" s="74">
        <v>62.81</v>
      </c>
      <c r="G33" s="74">
        <v>63.08</v>
      </c>
      <c r="H33" s="74">
        <v>63.34</v>
      </c>
      <c r="I33" s="74">
        <v>63.61</v>
      </c>
      <c r="J33" s="74">
        <v>63.88</v>
      </c>
      <c r="K33" s="74">
        <v>64.150000000000006</v>
      </c>
      <c r="L33" s="74">
        <v>64.430000000000007</v>
      </c>
      <c r="M33" s="74">
        <v>64.709999999999994</v>
      </c>
      <c r="N33" s="74">
        <v>64.989999999999995</v>
      </c>
      <c r="O33" s="74">
        <v>65.28</v>
      </c>
      <c r="P33" s="74">
        <v>65.56</v>
      </c>
      <c r="Q33" s="74">
        <v>65.849999999999994</v>
      </c>
      <c r="R33" s="74">
        <v>66.150000000000006</v>
      </c>
      <c r="S33" s="74">
        <v>66.45</v>
      </c>
      <c r="T33" s="74">
        <v>66.75</v>
      </c>
      <c r="U33" s="74">
        <v>67.05</v>
      </c>
      <c r="V33" s="74">
        <v>67.36</v>
      </c>
      <c r="W33" s="74">
        <v>68.78</v>
      </c>
      <c r="X33" s="74">
        <v>69.12</v>
      </c>
      <c r="Y33" s="74">
        <v>69.47</v>
      </c>
      <c r="Z33" s="74">
        <v>69.81</v>
      </c>
      <c r="AA33" s="74">
        <v>70.17</v>
      </c>
      <c r="AB33" s="74">
        <v>70.52</v>
      </c>
      <c r="AC33" s="74">
        <v>70.89</v>
      </c>
      <c r="AD33" s="74">
        <v>71.25</v>
      </c>
      <c r="AE33" s="74">
        <v>71.63</v>
      </c>
      <c r="AF33" s="74">
        <v>72.010000000000005</v>
      </c>
      <c r="AG33" s="74">
        <v>72.39</v>
      </c>
      <c r="AH33" s="74">
        <v>72.78</v>
      </c>
      <c r="AI33" s="74">
        <v>73.17</v>
      </c>
      <c r="AJ33" s="74">
        <v>73.569999999999993</v>
      </c>
      <c r="AK33" s="74">
        <v>73.97</v>
      </c>
      <c r="AL33" s="74">
        <v>74.38</v>
      </c>
      <c r="AM33" s="74">
        <v>74.78</v>
      </c>
      <c r="AN33" s="74">
        <v>75.19</v>
      </c>
      <c r="AO33" s="74">
        <v>75.58</v>
      </c>
      <c r="AP33" s="74">
        <v>75.97</v>
      </c>
      <c r="AQ33" s="74">
        <v>76.349999999999994</v>
      </c>
      <c r="AR33" s="74">
        <v>76.72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62.11</v>
      </c>
      <c r="D34" s="74">
        <v>62.37</v>
      </c>
      <c r="E34" s="74">
        <v>62.63</v>
      </c>
      <c r="F34" s="74">
        <v>62.89</v>
      </c>
      <c r="G34" s="74">
        <v>63.15</v>
      </c>
      <c r="H34" s="74">
        <v>63.42</v>
      </c>
      <c r="I34" s="74">
        <v>63.69</v>
      </c>
      <c r="J34" s="74">
        <v>63.97</v>
      </c>
      <c r="K34" s="74">
        <v>64.25</v>
      </c>
      <c r="L34" s="74">
        <v>64.53</v>
      </c>
      <c r="M34" s="74">
        <v>64.819999999999993</v>
      </c>
      <c r="N34" s="74">
        <v>65.11</v>
      </c>
      <c r="O34" s="74">
        <v>65.400000000000006</v>
      </c>
      <c r="P34" s="74">
        <v>65.69</v>
      </c>
      <c r="Q34" s="74">
        <v>65.989999999999995</v>
      </c>
      <c r="R34" s="74">
        <v>66.290000000000006</v>
      </c>
      <c r="S34" s="74">
        <v>66.59</v>
      </c>
      <c r="T34" s="74">
        <v>66.900000000000006</v>
      </c>
      <c r="U34" s="74">
        <v>67.209999999999994</v>
      </c>
      <c r="V34" s="74">
        <v>67.52</v>
      </c>
      <c r="W34" s="74">
        <v>68.97</v>
      </c>
      <c r="X34" s="74">
        <v>69.31</v>
      </c>
      <c r="Y34" s="74">
        <v>69.67</v>
      </c>
      <c r="Z34" s="74">
        <v>70.02</v>
      </c>
      <c r="AA34" s="74">
        <v>70.38</v>
      </c>
      <c r="AB34" s="74">
        <v>70.739999999999995</v>
      </c>
      <c r="AC34" s="74">
        <v>71.11</v>
      </c>
      <c r="AD34" s="74">
        <v>71.489999999999995</v>
      </c>
      <c r="AE34" s="74">
        <v>71.87</v>
      </c>
      <c r="AF34" s="74">
        <v>72.260000000000005</v>
      </c>
      <c r="AG34" s="74">
        <v>72.650000000000006</v>
      </c>
      <c r="AH34" s="74">
        <v>73.040000000000006</v>
      </c>
      <c r="AI34" s="74">
        <v>73.44</v>
      </c>
      <c r="AJ34" s="74">
        <v>73.849999999999994</v>
      </c>
      <c r="AK34" s="74">
        <v>74.260000000000005</v>
      </c>
      <c r="AL34" s="74">
        <v>74.67</v>
      </c>
      <c r="AM34" s="74">
        <v>75.08</v>
      </c>
      <c r="AN34" s="74">
        <v>75.489999999999995</v>
      </c>
      <c r="AO34" s="74">
        <v>75.89</v>
      </c>
      <c r="AP34" s="74">
        <v>76.290000000000006</v>
      </c>
      <c r="AQ34" s="74">
        <v>76.680000000000007</v>
      </c>
      <c r="AR34" s="74">
        <v>77.05</v>
      </c>
      <c r="AS34" s="74">
        <v>77.42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62.17</v>
      </c>
      <c r="D35" s="74">
        <v>62.43</v>
      </c>
      <c r="E35" s="74">
        <v>62.69</v>
      </c>
      <c r="F35" s="74">
        <v>62.96</v>
      </c>
      <c r="G35" s="74">
        <v>63.23</v>
      </c>
      <c r="H35" s="74">
        <v>63.5</v>
      </c>
      <c r="I35" s="74">
        <v>63.78</v>
      </c>
      <c r="J35" s="74">
        <v>64.06</v>
      </c>
      <c r="K35" s="74">
        <v>64.34</v>
      </c>
      <c r="L35" s="74">
        <v>64.63</v>
      </c>
      <c r="M35" s="74">
        <v>64.92</v>
      </c>
      <c r="N35" s="74">
        <v>65.22</v>
      </c>
      <c r="O35" s="74">
        <v>65.510000000000005</v>
      </c>
      <c r="P35" s="74">
        <v>65.81</v>
      </c>
      <c r="Q35" s="74">
        <v>66.12</v>
      </c>
      <c r="R35" s="74">
        <v>66.42</v>
      </c>
      <c r="S35" s="74">
        <v>66.73</v>
      </c>
      <c r="T35" s="74">
        <v>67.05</v>
      </c>
      <c r="U35" s="74">
        <v>67.36</v>
      </c>
      <c r="V35" s="74">
        <v>67.680000000000007</v>
      </c>
      <c r="W35" s="74">
        <v>69.150000000000006</v>
      </c>
      <c r="X35" s="74">
        <v>69.5</v>
      </c>
      <c r="Y35" s="74">
        <v>69.86</v>
      </c>
      <c r="Z35" s="74">
        <v>70.23</v>
      </c>
      <c r="AA35" s="74">
        <v>70.59</v>
      </c>
      <c r="AB35" s="74">
        <v>70.959999999999994</v>
      </c>
      <c r="AC35" s="74">
        <v>71.34</v>
      </c>
      <c r="AD35" s="74">
        <v>71.72</v>
      </c>
      <c r="AE35" s="74">
        <v>72.11</v>
      </c>
      <c r="AF35" s="74">
        <v>72.5</v>
      </c>
      <c r="AG35" s="74">
        <v>72.900000000000006</v>
      </c>
      <c r="AH35" s="74">
        <v>73.31</v>
      </c>
      <c r="AI35" s="74">
        <v>73.709999999999994</v>
      </c>
      <c r="AJ35" s="74">
        <v>74.13</v>
      </c>
      <c r="AK35" s="74">
        <v>74.540000000000006</v>
      </c>
      <c r="AL35" s="74">
        <v>74.959999999999994</v>
      </c>
      <c r="AM35" s="74">
        <v>75.38</v>
      </c>
      <c r="AN35" s="74">
        <v>75.8</v>
      </c>
      <c r="AO35" s="74">
        <v>76.209999999999994</v>
      </c>
      <c r="AP35" s="74">
        <v>76.61</v>
      </c>
      <c r="AQ35" s="74">
        <v>77</v>
      </c>
      <c r="AR35" s="74">
        <v>77.38</v>
      </c>
      <c r="AS35" s="74">
        <v>77.75</v>
      </c>
      <c r="AT35" s="74">
        <v>78.11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62.22</v>
      </c>
      <c r="D36" s="74">
        <v>62.49</v>
      </c>
      <c r="E36" s="74">
        <v>62.75</v>
      </c>
      <c r="F36" s="74">
        <v>63.03</v>
      </c>
      <c r="G36" s="74">
        <v>63.3</v>
      </c>
      <c r="H36" s="74">
        <v>63.58</v>
      </c>
      <c r="I36" s="74">
        <v>63.86</v>
      </c>
      <c r="J36" s="74">
        <v>64.150000000000006</v>
      </c>
      <c r="K36" s="74">
        <v>64.44</v>
      </c>
      <c r="L36" s="74">
        <v>64.73</v>
      </c>
      <c r="M36" s="74">
        <v>65.03</v>
      </c>
      <c r="N36" s="74">
        <v>65.33</v>
      </c>
      <c r="O36" s="74">
        <v>65.63</v>
      </c>
      <c r="P36" s="74">
        <v>65.930000000000007</v>
      </c>
      <c r="Q36" s="74">
        <v>66.239999999999995</v>
      </c>
      <c r="R36" s="74">
        <v>66.56</v>
      </c>
      <c r="S36" s="74">
        <v>66.87</v>
      </c>
      <c r="T36" s="74">
        <v>67.19</v>
      </c>
      <c r="U36" s="74">
        <v>67.52</v>
      </c>
      <c r="V36" s="74">
        <v>67.84</v>
      </c>
      <c r="W36" s="74">
        <v>69.33</v>
      </c>
      <c r="X36" s="74">
        <v>69.69</v>
      </c>
      <c r="Y36" s="74">
        <v>70.06</v>
      </c>
      <c r="Z36" s="74">
        <v>70.430000000000007</v>
      </c>
      <c r="AA36" s="74">
        <v>70.8</v>
      </c>
      <c r="AB36" s="74">
        <v>71.180000000000007</v>
      </c>
      <c r="AC36" s="74">
        <v>71.569999999999993</v>
      </c>
      <c r="AD36" s="74">
        <v>71.959999999999994</v>
      </c>
      <c r="AE36" s="74">
        <v>72.349999999999994</v>
      </c>
      <c r="AF36" s="74">
        <v>72.75</v>
      </c>
      <c r="AG36" s="74">
        <v>73.16</v>
      </c>
      <c r="AH36" s="74">
        <v>73.569999999999993</v>
      </c>
      <c r="AI36" s="74">
        <v>73.98</v>
      </c>
      <c r="AJ36" s="74">
        <v>74.41</v>
      </c>
      <c r="AK36" s="74">
        <v>74.83</v>
      </c>
      <c r="AL36" s="74">
        <v>75.260000000000005</v>
      </c>
      <c r="AM36" s="74">
        <v>75.680000000000007</v>
      </c>
      <c r="AN36" s="74">
        <v>76.11</v>
      </c>
      <c r="AO36" s="74">
        <v>76.52</v>
      </c>
      <c r="AP36" s="74">
        <v>76.930000000000007</v>
      </c>
      <c r="AQ36" s="74">
        <v>77.33</v>
      </c>
      <c r="AR36" s="74">
        <v>77.72</v>
      </c>
      <c r="AS36" s="74">
        <v>78.099999999999994</v>
      </c>
      <c r="AT36" s="74">
        <v>78.459999999999994</v>
      </c>
      <c r="AU36" s="74">
        <v>78.81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62.28</v>
      </c>
      <c r="D37" s="74">
        <v>62.54</v>
      </c>
      <c r="E37" s="74">
        <v>62.82</v>
      </c>
      <c r="F37" s="74">
        <v>63.09</v>
      </c>
      <c r="G37" s="74">
        <v>63.37</v>
      </c>
      <c r="H37" s="74">
        <v>63.65</v>
      </c>
      <c r="I37" s="74">
        <v>63.94</v>
      </c>
      <c r="J37" s="74">
        <v>64.23</v>
      </c>
      <c r="K37" s="74">
        <v>64.53</v>
      </c>
      <c r="L37" s="74">
        <v>64.819999999999993</v>
      </c>
      <c r="M37" s="74">
        <v>65.13</v>
      </c>
      <c r="N37" s="74">
        <v>65.430000000000007</v>
      </c>
      <c r="O37" s="74">
        <v>65.739999999999995</v>
      </c>
      <c r="P37" s="74">
        <v>66.05</v>
      </c>
      <c r="Q37" s="74">
        <v>66.37</v>
      </c>
      <c r="R37" s="74">
        <v>66.69</v>
      </c>
      <c r="S37" s="74">
        <v>67.010000000000005</v>
      </c>
      <c r="T37" s="74">
        <v>67.34</v>
      </c>
      <c r="U37" s="74">
        <v>67.67</v>
      </c>
      <c r="V37" s="74">
        <v>68</v>
      </c>
      <c r="W37" s="74">
        <v>69.510000000000005</v>
      </c>
      <c r="X37" s="74">
        <v>69.88</v>
      </c>
      <c r="Y37" s="74">
        <v>70.25</v>
      </c>
      <c r="Z37" s="74">
        <v>70.63</v>
      </c>
      <c r="AA37" s="74">
        <v>71.010000000000005</v>
      </c>
      <c r="AB37" s="74">
        <v>71.400000000000006</v>
      </c>
      <c r="AC37" s="74">
        <v>71.790000000000006</v>
      </c>
      <c r="AD37" s="74">
        <v>72.19</v>
      </c>
      <c r="AE37" s="74">
        <v>72.59</v>
      </c>
      <c r="AF37" s="74">
        <v>73</v>
      </c>
      <c r="AG37" s="74">
        <v>73.42</v>
      </c>
      <c r="AH37" s="74">
        <v>73.84</v>
      </c>
      <c r="AI37" s="74">
        <v>74.260000000000005</v>
      </c>
      <c r="AJ37" s="74">
        <v>74.69</v>
      </c>
      <c r="AK37" s="74">
        <v>75.12</v>
      </c>
      <c r="AL37" s="74">
        <v>75.56</v>
      </c>
      <c r="AM37" s="74">
        <v>75.989999999999995</v>
      </c>
      <c r="AN37" s="74">
        <v>76.42</v>
      </c>
      <c r="AO37" s="74">
        <v>76.84</v>
      </c>
      <c r="AP37" s="74">
        <v>77.260000000000005</v>
      </c>
      <c r="AQ37" s="74">
        <v>77.67</v>
      </c>
      <c r="AR37" s="74">
        <v>78.06</v>
      </c>
      <c r="AS37" s="74">
        <v>78.45</v>
      </c>
      <c r="AT37" s="74">
        <v>78.81</v>
      </c>
      <c r="AU37" s="74">
        <v>79.17</v>
      </c>
      <c r="AV37" s="74">
        <v>79.5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62.33</v>
      </c>
      <c r="D38" s="74">
        <v>62.6</v>
      </c>
      <c r="E38" s="74">
        <v>62.87</v>
      </c>
      <c r="F38" s="74">
        <v>63.15</v>
      </c>
      <c r="G38" s="74">
        <v>63.44</v>
      </c>
      <c r="H38" s="74">
        <v>63.72</v>
      </c>
      <c r="I38" s="74">
        <v>64.02</v>
      </c>
      <c r="J38" s="74">
        <v>64.31</v>
      </c>
      <c r="K38" s="74">
        <v>64.61</v>
      </c>
      <c r="L38" s="74">
        <v>64.92</v>
      </c>
      <c r="M38" s="74">
        <v>65.22</v>
      </c>
      <c r="N38" s="74">
        <v>65.53</v>
      </c>
      <c r="O38" s="74">
        <v>65.849999999999994</v>
      </c>
      <c r="P38" s="74">
        <v>66.17</v>
      </c>
      <c r="Q38" s="74">
        <v>66.489999999999995</v>
      </c>
      <c r="R38" s="74">
        <v>66.81</v>
      </c>
      <c r="S38" s="74">
        <v>67.14</v>
      </c>
      <c r="T38" s="74">
        <v>67.48</v>
      </c>
      <c r="U38" s="74">
        <v>67.81</v>
      </c>
      <c r="V38" s="74">
        <v>68.16</v>
      </c>
      <c r="W38" s="74">
        <v>69.680000000000007</v>
      </c>
      <c r="X38" s="74">
        <v>70.06</v>
      </c>
      <c r="Y38" s="74">
        <v>70.44</v>
      </c>
      <c r="Z38" s="74">
        <v>70.83</v>
      </c>
      <c r="AA38" s="74">
        <v>71.22</v>
      </c>
      <c r="AB38" s="74">
        <v>71.62</v>
      </c>
      <c r="AC38" s="74">
        <v>72.02</v>
      </c>
      <c r="AD38" s="74">
        <v>72.42</v>
      </c>
      <c r="AE38" s="74">
        <v>72.84</v>
      </c>
      <c r="AF38" s="74">
        <v>73.25</v>
      </c>
      <c r="AG38" s="74">
        <v>73.680000000000007</v>
      </c>
      <c r="AH38" s="74">
        <v>74.099999999999994</v>
      </c>
      <c r="AI38" s="74">
        <v>74.53</v>
      </c>
      <c r="AJ38" s="74">
        <v>74.97</v>
      </c>
      <c r="AK38" s="74">
        <v>75.41</v>
      </c>
      <c r="AL38" s="74">
        <v>75.86</v>
      </c>
      <c r="AM38" s="74">
        <v>76.3</v>
      </c>
      <c r="AN38" s="74">
        <v>76.73</v>
      </c>
      <c r="AO38" s="74">
        <v>77.17</v>
      </c>
      <c r="AP38" s="74">
        <v>77.59</v>
      </c>
      <c r="AQ38" s="74">
        <v>78.010000000000005</v>
      </c>
      <c r="AR38" s="74">
        <v>78.41</v>
      </c>
      <c r="AS38" s="74">
        <v>78.8</v>
      </c>
      <c r="AT38" s="74">
        <v>79.17</v>
      </c>
      <c r="AU38" s="74">
        <v>79.53</v>
      </c>
      <c r="AV38" s="74">
        <v>79.88</v>
      </c>
      <c r="AW38" s="74">
        <v>80.2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62.38</v>
      </c>
      <c r="D39" s="74">
        <v>62.65</v>
      </c>
      <c r="E39" s="74">
        <v>62.93</v>
      </c>
      <c r="F39" s="74">
        <v>63.21</v>
      </c>
      <c r="G39" s="74">
        <v>63.5</v>
      </c>
      <c r="H39" s="74">
        <v>63.79</v>
      </c>
      <c r="I39" s="74">
        <v>64.09</v>
      </c>
      <c r="J39" s="74">
        <v>64.39</v>
      </c>
      <c r="K39" s="74">
        <v>64.69</v>
      </c>
      <c r="L39" s="74">
        <v>65</v>
      </c>
      <c r="M39" s="74">
        <v>65.319999999999993</v>
      </c>
      <c r="N39" s="74">
        <v>65.63</v>
      </c>
      <c r="O39" s="74">
        <v>65.95</v>
      </c>
      <c r="P39" s="74">
        <v>66.28</v>
      </c>
      <c r="Q39" s="74">
        <v>66.61</v>
      </c>
      <c r="R39" s="74">
        <v>66.94</v>
      </c>
      <c r="S39" s="74">
        <v>67.28</v>
      </c>
      <c r="T39" s="74">
        <v>67.62</v>
      </c>
      <c r="U39" s="74">
        <v>67.959999999999994</v>
      </c>
      <c r="V39" s="74">
        <v>68.31</v>
      </c>
      <c r="W39" s="74">
        <v>69.86</v>
      </c>
      <c r="X39" s="74">
        <v>70.239999999999995</v>
      </c>
      <c r="Y39" s="74">
        <v>70.63</v>
      </c>
      <c r="Z39" s="74">
        <v>71.03</v>
      </c>
      <c r="AA39" s="74">
        <v>71.430000000000007</v>
      </c>
      <c r="AB39" s="74">
        <v>71.83</v>
      </c>
      <c r="AC39" s="74">
        <v>72.239999999999995</v>
      </c>
      <c r="AD39" s="74">
        <v>72.650000000000006</v>
      </c>
      <c r="AE39" s="74">
        <v>73.08</v>
      </c>
      <c r="AF39" s="74">
        <v>73.5</v>
      </c>
      <c r="AG39" s="74">
        <v>73.930000000000007</v>
      </c>
      <c r="AH39" s="74">
        <v>74.37</v>
      </c>
      <c r="AI39" s="74">
        <v>74.81</v>
      </c>
      <c r="AJ39" s="74">
        <v>75.260000000000005</v>
      </c>
      <c r="AK39" s="74">
        <v>75.709999999999994</v>
      </c>
      <c r="AL39" s="74">
        <v>76.16</v>
      </c>
      <c r="AM39" s="74">
        <v>76.61</v>
      </c>
      <c r="AN39" s="74">
        <v>77.05</v>
      </c>
      <c r="AO39" s="74">
        <v>77.489999999999995</v>
      </c>
      <c r="AP39" s="74">
        <v>77.930000000000007</v>
      </c>
      <c r="AQ39" s="74">
        <v>78.349999999999994</v>
      </c>
      <c r="AR39" s="74">
        <v>78.760000000000005</v>
      </c>
      <c r="AS39" s="74">
        <v>79.16</v>
      </c>
      <c r="AT39" s="74">
        <v>79.540000000000006</v>
      </c>
      <c r="AU39" s="74">
        <v>79.900000000000006</v>
      </c>
      <c r="AV39" s="74">
        <v>80.25</v>
      </c>
      <c r="AW39" s="74">
        <v>80.58</v>
      </c>
      <c r="AX39" s="74">
        <v>80.900000000000006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62.42</v>
      </c>
      <c r="D40" s="74">
        <v>62.7</v>
      </c>
      <c r="E40" s="74">
        <v>62.98</v>
      </c>
      <c r="F40" s="74">
        <v>63.27</v>
      </c>
      <c r="G40" s="74">
        <v>63.56</v>
      </c>
      <c r="H40" s="74">
        <v>63.86</v>
      </c>
      <c r="I40" s="74">
        <v>64.16</v>
      </c>
      <c r="J40" s="74">
        <v>64.459999999999994</v>
      </c>
      <c r="K40" s="74">
        <v>64.77</v>
      </c>
      <c r="L40" s="74">
        <v>65.09</v>
      </c>
      <c r="M40" s="74">
        <v>65.41</v>
      </c>
      <c r="N40" s="74">
        <v>65.73</v>
      </c>
      <c r="O40" s="74">
        <v>66.06</v>
      </c>
      <c r="P40" s="74">
        <v>66.39</v>
      </c>
      <c r="Q40" s="74">
        <v>66.72</v>
      </c>
      <c r="R40" s="74">
        <v>67.06</v>
      </c>
      <c r="S40" s="74">
        <v>67.400000000000006</v>
      </c>
      <c r="T40" s="74">
        <v>67.75</v>
      </c>
      <c r="U40" s="74">
        <v>68.099999999999994</v>
      </c>
      <c r="V40" s="74">
        <v>68.459999999999994</v>
      </c>
      <c r="W40" s="74">
        <v>70.03</v>
      </c>
      <c r="X40" s="74">
        <v>70.42</v>
      </c>
      <c r="Y40" s="74">
        <v>70.819999999999993</v>
      </c>
      <c r="Z40" s="74">
        <v>71.22</v>
      </c>
      <c r="AA40" s="74">
        <v>71.63</v>
      </c>
      <c r="AB40" s="74">
        <v>72.040000000000006</v>
      </c>
      <c r="AC40" s="74">
        <v>72.459999999999994</v>
      </c>
      <c r="AD40" s="74">
        <v>72.88</v>
      </c>
      <c r="AE40" s="74">
        <v>73.319999999999993</v>
      </c>
      <c r="AF40" s="74">
        <v>73.75</v>
      </c>
      <c r="AG40" s="74">
        <v>74.19</v>
      </c>
      <c r="AH40" s="74">
        <v>74.64</v>
      </c>
      <c r="AI40" s="74">
        <v>75.09</v>
      </c>
      <c r="AJ40" s="74">
        <v>75.540000000000006</v>
      </c>
      <c r="AK40" s="74">
        <v>76</v>
      </c>
      <c r="AL40" s="74">
        <v>76.459999999999994</v>
      </c>
      <c r="AM40" s="74">
        <v>76.92</v>
      </c>
      <c r="AN40" s="74">
        <v>77.38</v>
      </c>
      <c r="AO40" s="74">
        <v>77.819999999999993</v>
      </c>
      <c r="AP40" s="74">
        <v>78.27</v>
      </c>
      <c r="AQ40" s="74">
        <v>78.7</v>
      </c>
      <c r="AR40" s="74">
        <v>79.11</v>
      </c>
      <c r="AS40" s="74">
        <v>79.52</v>
      </c>
      <c r="AT40" s="74">
        <v>79.91</v>
      </c>
      <c r="AU40" s="74">
        <v>80.28</v>
      </c>
      <c r="AV40" s="74">
        <v>80.64</v>
      </c>
      <c r="AW40" s="74">
        <v>80.97</v>
      </c>
      <c r="AX40" s="74">
        <v>81.290000000000006</v>
      </c>
      <c r="AY40" s="74">
        <v>81.59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62.47</v>
      </c>
      <c r="D41" s="74">
        <v>62.75</v>
      </c>
      <c r="E41" s="74">
        <v>63.03</v>
      </c>
      <c r="F41" s="74">
        <v>63.32</v>
      </c>
      <c r="G41" s="74">
        <v>63.62</v>
      </c>
      <c r="H41" s="74">
        <v>63.92</v>
      </c>
      <c r="I41" s="74">
        <v>64.23</v>
      </c>
      <c r="J41" s="74">
        <v>64.540000000000006</v>
      </c>
      <c r="K41" s="74">
        <v>64.849999999999994</v>
      </c>
      <c r="L41" s="74">
        <v>65.17</v>
      </c>
      <c r="M41" s="74">
        <v>65.489999999999995</v>
      </c>
      <c r="N41" s="74">
        <v>65.819999999999993</v>
      </c>
      <c r="O41" s="74">
        <v>66.16</v>
      </c>
      <c r="P41" s="74">
        <v>66.489999999999995</v>
      </c>
      <c r="Q41" s="74">
        <v>66.83</v>
      </c>
      <c r="R41" s="74">
        <v>67.180000000000007</v>
      </c>
      <c r="S41" s="74">
        <v>67.53</v>
      </c>
      <c r="T41" s="74">
        <v>67.88</v>
      </c>
      <c r="U41" s="74">
        <v>68.239999999999995</v>
      </c>
      <c r="V41" s="74">
        <v>68.599999999999994</v>
      </c>
      <c r="W41" s="74">
        <v>70.19</v>
      </c>
      <c r="X41" s="74">
        <v>70.59</v>
      </c>
      <c r="Y41" s="74">
        <v>71</v>
      </c>
      <c r="Z41" s="74">
        <v>71.41</v>
      </c>
      <c r="AA41" s="74">
        <v>71.83</v>
      </c>
      <c r="AB41" s="74">
        <v>72.25</v>
      </c>
      <c r="AC41" s="74">
        <v>72.680000000000007</v>
      </c>
      <c r="AD41" s="74">
        <v>73.11</v>
      </c>
      <c r="AE41" s="74">
        <v>73.55</v>
      </c>
      <c r="AF41" s="74">
        <v>74</v>
      </c>
      <c r="AG41" s="74">
        <v>74.45</v>
      </c>
      <c r="AH41" s="74">
        <v>74.900000000000006</v>
      </c>
      <c r="AI41" s="74">
        <v>75.36</v>
      </c>
      <c r="AJ41" s="74">
        <v>75.83</v>
      </c>
      <c r="AK41" s="74">
        <v>76.3</v>
      </c>
      <c r="AL41" s="74">
        <v>76.77</v>
      </c>
      <c r="AM41" s="74">
        <v>77.239999999999995</v>
      </c>
      <c r="AN41" s="74">
        <v>77.7</v>
      </c>
      <c r="AO41" s="74">
        <v>78.16</v>
      </c>
      <c r="AP41" s="74">
        <v>78.61</v>
      </c>
      <c r="AQ41" s="74">
        <v>79.05</v>
      </c>
      <c r="AR41" s="74">
        <v>79.47</v>
      </c>
      <c r="AS41" s="74">
        <v>79.89</v>
      </c>
      <c r="AT41" s="74">
        <v>80.28</v>
      </c>
      <c r="AU41" s="74">
        <v>80.66</v>
      </c>
      <c r="AV41" s="74">
        <v>81.03</v>
      </c>
      <c r="AW41" s="74">
        <v>81.37</v>
      </c>
      <c r="AX41" s="74">
        <v>81.7</v>
      </c>
      <c r="AY41" s="74">
        <v>82</v>
      </c>
      <c r="AZ41" s="74">
        <v>82.29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62.51</v>
      </c>
      <c r="D42" s="74">
        <v>62.79</v>
      </c>
      <c r="E42" s="74">
        <v>63.08</v>
      </c>
      <c r="F42" s="74">
        <v>63.38</v>
      </c>
      <c r="G42" s="74">
        <v>63.67</v>
      </c>
      <c r="H42" s="74">
        <v>63.98</v>
      </c>
      <c r="I42" s="74">
        <v>64.290000000000006</v>
      </c>
      <c r="J42" s="74">
        <v>64.599999999999994</v>
      </c>
      <c r="K42" s="74">
        <v>64.92</v>
      </c>
      <c r="L42" s="74">
        <v>65.25</v>
      </c>
      <c r="M42" s="74">
        <v>65.58</v>
      </c>
      <c r="N42" s="74">
        <v>65.91</v>
      </c>
      <c r="O42" s="74">
        <v>66.25</v>
      </c>
      <c r="P42" s="74">
        <v>66.59</v>
      </c>
      <c r="Q42" s="74">
        <v>66.94</v>
      </c>
      <c r="R42" s="74">
        <v>67.290000000000006</v>
      </c>
      <c r="S42" s="74">
        <v>67.650000000000006</v>
      </c>
      <c r="T42" s="74">
        <v>68.010000000000005</v>
      </c>
      <c r="U42" s="74">
        <v>68.38</v>
      </c>
      <c r="V42" s="74">
        <v>68.75</v>
      </c>
      <c r="W42" s="74">
        <v>70.349999999999994</v>
      </c>
      <c r="X42" s="74">
        <v>70.760000000000005</v>
      </c>
      <c r="Y42" s="74">
        <v>71.180000000000007</v>
      </c>
      <c r="Z42" s="74">
        <v>71.599999999999994</v>
      </c>
      <c r="AA42" s="74">
        <v>72.03</v>
      </c>
      <c r="AB42" s="74">
        <v>72.459999999999994</v>
      </c>
      <c r="AC42" s="74">
        <v>72.900000000000006</v>
      </c>
      <c r="AD42" s="74">
        <v>73.34</v>
      </c>
      <c r="AE42" s="74">
        <v>73.790000000000006</v>
      </c>
      <c r="AF42" s="74">
        <v>74.239999999999995</v>
      </c>
      <c r="AG42" s="74">
        <v>74.7</v>
      </c>
      <c r="AH42" s="74">
        <v>75.17</v>
      </c>
      <c r="AI42" s="74">
        <v>75.64</v>
      </c>
      <c r="AJ42" s="74">
        <v>76.11</v>
      </c>
      <c r="AK42" s="74">
        <v>76.59</v>
      </c>
      <c r="AL42" s="74">
        <v>77.069999999999993</v>
      </c>
      <c r="AM42" s="74">
        <v>77.55</v>
      </c>
      <c r="AN42" s="74">
        <v>78.03</v>
      </c>
      <c r="AO42" s="74">
        <v>78.489999999999995</v>
      </c>
      <c r="AP42" s="74">
        <v>78.95</v>
      </c>
      <c r="AQ42" s="74">
        <v>79.400000000000006</v>
      </c>
      <c r="AR42" s="74">
        <v>79.84</v>
      </c>
      <c r="AS42" s="74">
        <v>80.260000000000005</v>
      </c>
      <c r="AT42" s="74">
        <v>80.66</v>
      </c>
      <c r="AU42" s="74">
        <v>81.05</v>
      </c>
      <c r="AV42" s="74">
        <v>81.42</v>
      </c>
      <c r="AW42" s="74">
        <v>81.77</v>
      </c>
      <c r="AX42" s="74">
        <v>82.1</v>
      </c>
      <c r="AY42" s="74">
        <v>82.42</v>
      </c>
      <c r="AZ42" s="74">
        <v>82.71</v>
      </c>
      <c r="BA42" s="74">
        <v>82.98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62.55</v>
      </c>
      <c r="D43" s="74">
        <v>62.83</v>
      </c>
      <c r="E43" s="74">
        <v>63.13</v>
      </c>
      <c r="F43" s="74">
        <v>63.42</v>
      </c>
      <c r="G43" s="74">
        <v>63.73</v>
      </c>
      <c r="H43" s="74">
        <v>64.040000000000006</v>
      </c>
      <c r="I43" s="74">
        <v>64.349999999999994</v>
      </c>
      <c r="J43" s="74">
        <v>64.67</v>
      </c>
      <c r="K43" s="74">
        <v>65</v>
      </c>
      <c r="L43" s="74">
        <v>65.33</v>
      </c>
      <c r="M43" s="74">
        <v>65.66</v>
      </c>
      <c r="N43" s="74">
        <v>66</v>
      </c>
      <c r="O43" s="74">
        <v>66.34</v>
      </c>
      <c r="P43" s="74">
        <v>66.69</v>
      </c>
      <c r="Q43" s="74">
        <v>67.05</v>
      </c>
      <c r="R43" s="74">
        <v>67.400000000000006</v>
      </c>
      <c r="S43" s="74">
        <v>67.77</v>
      </c>
      <c r="T43" s="74">
        <v>68.14</v>
      </c>
      <c r="U43" s="74">
        <v>68.510000000000005</v>
      </c>
      <c r="V43" s="74">
        <v>68.89</v>
      </c>
      <c r="W43" s="74">
        <v>70.510000000000005</v>
      </c>
      <c r="X43" s="74">
        <v>70.930000000000007</v>
      </c>
      <c r="Y43" s="74">
        <v>71.36</v>
      </c>
      <c r="Z43" s="74">
        <v>71.790000000000006</v>
      </c>
      <c r="AA43" s="74">
        <v>72.22</v>
      </c>
      <c r="AB43" s="74">
        <v>72.66</v>
      </c>
      <c r="AC43" s="74">
        <v>73.11</v>
      </c>
      <c r="AD43" s="74">
        <v>73.56</v>
      </c>
      <c r="AE43" s="74">
        <v>74.02</v>
      </c>
      <c r="AF43" s="74">
        <v>74.489999999999995</v>
      </c>
      <c r="AG43" s="74">
        <v>74.959999999999994</v>
      </c>
      <c r="AH43" s="74">
        <v>75.430000000000007</v>
      </c>
      <c r="AI43" s="74">
        <v>75.91</v>
      </c>
      <c r="AJ43" s="74">
        <v>76.400000000000006</v>
      </c>
      <c r="AK43" s="74">
        <v>76.89</v>
      </c>
      <c r="AL43" s="74">
        <v>77.38</v>
      </c>
      <c r="AM43" s="74">
        <v>77.87</v>
      </c>
      <c r="AN43" s="74">
        <v>78.349999999999994</v>
      </c>
      <c r="AO43" s="74">
        <v>78.83</v>
      </c>
      <c r="AP43" s="74">
        <v>79.3</v>
      </c>
      <c r="AQ43" s="74">
        <v>79.760000000000005</v>
      </c>
      <c r="AR43" s="74">
        <v>80.209999999999994</v>
      </c>
      <c r="AS43" s="74">
        <v>80.64</v>
      </c>
      <c r="AT43" s="74">
        <v>81.05</v>
      </c>
      <c r="AU43" s="74">
        <v>81.45</v>
      </c>
      <c r="AV43" s="74">
        <v>81.819999999999993</v>
      </c>
      <c r="AW43" s="74">
        <v>82.18</v>
      </c>
      <c r="AX43" s="74">
        <v>82.52</v>
      </c>
      <c r="AY43" s="74">
        <v>82.84</v>
      </c>
      <c r="AZ43" s="74">
        <v>83.14</v>
      </c>
      <c r="BA43" s="74">
        <v>83.42</v>
      </c>
      <c r="BB43" s="74">
        <v>83.68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62.58</v>
      </c>
      <c r="D44" s="74">
        <v>62.87</v>
      </c>
      <c r="E44" s="74">
        <v>63.17</v>
      </c>
      <c r="F44" s="74">
        <v>63.47</v>
      </c>
      <c r="G44" s="74">
        <v>63.78</v>
      </c>
      <c r="H44" s="74">
        <v>64.09</v>
      </c>
      <c r="I44" s="74">
        <v>64.41</v>
      </c>
      <c r="J44" s="74">
        <v>64.73</v>
      </c>
      <c r="K44" s="74">
        <v>65.06</v>
      </c>
      <c r="L44" s="74">
        <v>65.400000000000006</v>
      </c>
      <c r="M44" s="74">
        <v>65.739999999999995</v>
      </c>
      <c r="N44" s="74">
        <v>66.08</v>
      </c>
      <c r="O44" s="74">
        <v>66.430000000000007</v>
      </c>
      <c r="P44" s="74">
        <v>66.790000000000006</v>
      </c>
      <c r="Q44" s="74">
        <v>67.150000000000006</v>
      </c>
      <c r="R44" s="74">
        <v>67.510000000000005</v>
      </c>
      <c r="S44" s="74">
        <v>67.88</v>
      </c>
      <c r="T44" s="74">
        <v>68.260000000000005</v>
      </c>
      <c r="U44" s="74">
        <v>68.64</v>
      </c>
      <c r="V44" s="74">
        <v>69.02</v>
      </c>
      <c r="W44" s="74">
        <v>70.67</v>
      </c>
      <c r="X44" s="74">
        <v>71.099999999999994</v>
      </c>
      <c r="Y44" s="74">
        <v>71.53</v>
      </c>
      <c r="Z44" s="74">
        <v>71.97</v>
      </c>
      <c r="AA44" s="74">
        <v>72.41</v>
      </c>
      <c r="AB44" s="74">
        <v>72.87</v>
      </c>
      <c r="AC44" s="74">
        <v>73.319999999999993</v>
      </c>
      <c r="AD44" s="74">
        <v>73.790000000000006</v>
      </c>
      <c r="AE44" s="74">
        <v>74.260000000000005</v>
      </c>
      <c r="AF44" s="74">
        <v>74.73</v>
      </c>
      <c r="AG44" s="74">
        <v>75.209999999999994</v>
      </c>
      <c r="AH44" s="74">
        <v>75.7</v>
      </c>
      <c r="AI44" s="74">
        <v>76.19</v>
      </c>
      <c r="AJ44" s="74">
        <v>76.680000000000007</v>
      </c>
      <c r="AK44" s="74">
        <v>77.19</v>
      </c>
      <c r="AL44" s="74">
        <v>77.69</v>
      </c>
      <c r="AM44" s="74">
        <v>78.19</v>
      </c>
      <c r="AN44" s="74">
        <v>78.680000000000007</v>
      </c>
      <c r="AO44" s="74">
        <v>79.17</v>
      </c>
      <c r="AP44" s="74">
        <v>79.650000000000006</v>
      </c>
      <c r="AQ44" s="74">
        <v>80.12</v>
      </c>
      <c r="AR44" s="74">
        <v>80.58</v>
      </c>
      <c r="AS44" s="74">
        <v>81.02</v>
      </c>
      <c r="AT44" s="74">
        <v>81.44</v>
      </c>
      <c r="AU44" s="74">
        <v>81.84</v>
      </c>
      <c r="AV44" s="74">
        <v>82.23</v>
      </c>
      <c r="AW44" s="74">
        <v>82.6</v>
      </c>
      <c r="AX44" s="74">
        <v>82.94</v>
      </c>
      <c r="AY44" s="74">
        <v>83.27</v>
      </c>
      <c r="AZ44" s="74">
        <v>83.57</v>
      </c>
      <c r="BA44" s="74">
        <v>83.86</v>
      </c>
      <c r="BB44" s="74">
        <v>84.12</v>
      </c>
      <c r="BC44" s="74">
        <v>84.37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62.62</v>
      </c>
      <c r="D45" s="74">
        <v>62.91</v>
      </c>
      <c r="E45" s="74">
        <v>63.21</v>
      </c>
      <c r="F45" s="74">
        <v>63.52</v>
      </c>
      <c r="G45" s="74">
        <v>63.83</v>
      </c>
      <c r="H45" s="74">
        <v>64.14</v>
      </c>
      <c r="I45" s="74">
        <v>64.47</v>
      </c>
      <c r="J45" s="74">
        <v>64.790000000000006</v>
      </c>
      <c r="K45" s="74">
        <v>65.13</v>
      </c>
      <c r="L45" s="74">
        <v>65.47</v>
      </c>
      <c r="M45" s="74">
        <v>65.81</v>
      </c>
      <c r="N45" s="74">
        <v>66.16</v>
      </c>
      <c r="O45" s="74">
        <v>66.52</v>
      </c>
      <c r="P45" s="74">
        <v>66.88</v>
      </c>
      <c r="Q45" s="74">
        <v>67.239999999999995</v>
      </c>
      <c r="R45" s="74">
        <v>67.62</v>
      </c>
      <c r="S45" s="74">
        <v>67.989999999999995</v>
      </c>
      <c r="T45" s="74">
        <v>68.37</v>
      </c>
      <c r="U45" s="74">
        <v>68.760000000000005</v>
      </c>
      <c r="V45" s="74">
        <v>69.150000000000006</v>
      </c>
      <c r="W45" s="74">
        <v>70.819999999999993</v>
      </c>
      <c r="X45" s="74">
        <v>71.25</v>
      </c>
      <c r="Y45" s="74">
        <v>71.7</v>
      </c>
      <c r="Z45" s="74">
        <v>72.150000000000006</v>
      </c>
      <c r="AA45" s="74">
        <v>72.599999999999994</v>
      </c>
      <c r="AB45" s="74">
        <v>73.06</v>
      </c>
      <c r="AC45" s="74">
        <v>73.53</v>
      </c>
      <c r="AD45" s="74">
        <v>74</v>
      </c>
      <c r="AE45" s="74">
        <v>74.48</v>
      </c>
      <c r="AF45" s="74">
        <v>74.97</v>
      </c>
      <c r="AG45" s="74">
        <v>75.459999999999994</v>
      </c>
      <c r="AH45" s="74">
        <v>75.959999999999994</v>
      </c>
      <c r="AI45" s="74">
        <v>76.459999999999994</v>
      </c>
      <c r="AJ45" s="74">
        <v>76.97</v>
      </c>
      <c r="AK45" s="74">
        <v>77.48</v>
      </c>
      <c r="AL45" s="74">
        <v>78</v>
      </c>
      <c r="AM45" s="74">
        <v>78.510000000000005</v>
      </c>
      <c r="AN45" s="74">
        <v>79.02</v>
      </c>
      <c r="AO45" s="74">
        <v>79.52</v>
      </c>
      <c r="AP45" s="74">
        <v>80.010000000000005</v>
      </c>
      <c r="AQ45" s="74">
        <v>80.489999999999995</v>
      </c>
      <c r="AR45" s="74">
        <v>80.95</v>
      </c>
      <c r="AS45" s="74">
        <v>81.400000000000006</v>
      </c>
      <c r="AT45" s="74">
        <v>81.83</v>
      </c>
      <c r="AU45" s="74">
        <v>82.25</v>
      </c>
      <c r="AV45" s="74">
        <v>82.64</v>
      </c>
      <c r="AW45" s="74">
        <v>83.02</v>
      </c>
      <c r="AX45" s="74">
        <v>83.37</v>
      </c>
      <c r="AY45" s="74">
        <v>83.7</v>
      </c>
      <c r="AZ45" s="74">
        <v>84.02</v>
      </c>
      <c r="BA45" s="74">
        <v>84.31</v>
      </c>
      <c r="BB45" s="74">
        <v>84.58</v>
      </c>
      <c r="BC45" s="74">
        <v>84.83</v>
      </c>
      <c r="BD45" s="74">
        <v>85.06</v>
      </c>
      <c r="BE45" s="74" t="s">
        <v>73</v>
      </c>
      <c r="BF45" s="74" t="s">
        <v>73</v>
      </c>
    </row>
    <row r="46" spans="1:148">
      <c r="B46" s="27">
        <v>54</v>
      </c>
      <c r="C46" s="74">
        <v>62.65</v>
      </c>
      <c r="D46" s="74">
        <v>62.95</v>
      </c>
      <c r="E46" s="74">
        <v>63.25</v>
      </c>
      <c r="F46" s="74">
        <v>63.56</v>
      </c>
      <c r="G46" s="74">
        <v>63.87</v>
      </c>
      <c r="H46" s="74">
        <v>64.19</v>
      </c>
      <c r="I46" s="74">
        <v>64.52</v>
      </c>
      <c r="J46" s="74">
        <v>64.849999999999994</v>
      </c>
      <c r="K46" s="74">
        <v>65.19</v>
      </c>
      <c r="L46" s="74">
        <v>65.53</v>
      </c>
      <c r="M46" s="74">
        <v>65.88</v>
      </c>
      <c r="N46" s="74">
        <v>66.239999999999995</v>
      </c>
      <c r="O46" s="74">
        <v>66.599999999999994</v>
      </c>
      <c r="P46" s="74">
        <v>66.97</v>
      </c>
      <c r="Q46" s="74">
        <v>67.34</v>
      </c>
      <c r="R46" s="74">
        <v>67.72</v>
      </c>
      <c r="S46" s="74">
        <v>68.099999999999994</v>
      </c>
      <c r="T46" s="74">
        <v>68.489999999999995</v>
      </c>
      <c r="U46" s="74">
        <v>68.88</v>
      </c>
      <c r="V46" s="74">
        <v>69.28</v>
      </c>
      <c r="W46" s="74">
        <v>70.959999999999994</v>
      </c>
      <c r="X46" s="74">
        <v>71.41</v>
      </c>
      <c r="Y46" s="74">
        <v>71.86</v>
      </c>
      <c r="Z46" s="74">
        <v>72.319999999999993</v>
      </c>
      <c r="AA46" s="74">
        <v>72.790000000000006</v>
      </c>
      <c r="AB46" s="74">
        <v>73.260000000000005</v>
      </c>
      <c r="AC46" s="74">
        <v>73.73</v>
      </c>
      <c r="AD46" s="74">
        <v>74.22</v>
      </c>
      <c r="AE46" s="74">
        <v>74.709999999999994</v>
      </c>
      <c r="AF46" s="74">
        <v>75.209999999999994</v>
      </c>
      <c r="AG46" s="74">
        <v>75.709999999999994</v>
      </c>
      <c r="AH46" s="74">
        <v>76.22</v>
      </c>
      <c r="AI46" s="74">
        <v>76.73</v>
      </c>
      <c r="AJ46" s="74">
        <v>77.25</v>
      </c>
      <c r="AK46" s="74">
        <v>77.78</v>
      </c>
      <c r="AL46" s="74">
        <v>78.3</v>
      </c>
      <c r="AM46" s="74">
        <v>78.83</v>
      </c>
      <c r="AN46" s="74">
        <v>79.349999999999994</v>
      </c>
      <c r="AO46" s="74">
        <v>79.86</v>
      </c>
      <c r="AP46" s="74">
        <v>80.36</v>
      </c>
      <c r="AQ46" s="74">
        <v>80.849999999999994</v>
      </c>
      <c r="AR46" s="74">
        <v>81.33</v>
      </c>
      <c r="AS46" s="74">
        <v>81.790000000000006</v>
      </c>
      <c r="AT46" s="74">
        <v>82.23</v>
      </c>
      <c r="AU46" s="74">
        <v>82.66</v>
      </c>
      <c r="AV46" s="74">
        <v>83.06</v>
      </c>
      <c r="AW46" s="74">
        <v>83.44</v>
      </c>
      <c r="AX46" s="74">
        <v>83.81</v>
      </c>
      <c r="AY46" s="74">
        <v>84.15</v>
      </c>
      <c r="AZ46" s="74">
        <v>84.47</v>
      </c>
      <c r="BA46" s="74">
        <v>84.76</v>
      </c>
      <c r="BB46" s="74">
        <v>85.04</v>
      </c>
      <c r="BC46" s="74">
        <v>85.3</v>
      </c>
      <c r="BD46" s="74">
        <v>85.53</v>
      </c>
      <c r="BE46" s="74">
        <v>85.75</v>
      </c>
      <c r="BF46" s="74" t="s">
        <v>73</v>
      </c>
    </row>
    <row r="47" spans="1:148" ht="13.5" thickBot="1">
      <c r="B47" s="27">
        <v>55</v>
      </c>
      <c r="C47" s="74">
        <v>62.68</v>
      </c>
      <c r="D47" s="74">
        <v>62.98</v>
      </c>
      <c r="E47" s="74">
        <v>63.29</v>
      </c>
      <c r="F47" s="74">
        <v>63.6</v>
      </c>
      <c r="G47" s="74">
        <v>63.91</v>
      </c>
      <c r="H47" s="74">
        <v>64.239999999999995</v>
      </c>
      <c r="I47" s="74">
        <v>64.569999999999993</v>
      </c>
      <c r="J47" s="74">
        <v>64.900000000000006</v>
      </c>
      <c r="K47" s="74">
        <v>65.25</v>
      </c>
      <c r="L47" s="74">
        <v>65.599999999999994</v>
      </c>
      <c r="M47" s="74">
        <v>65.95</v>
      </c>
      <c r="N47" s="74">
        <v>66.31</v>
      </c>
      <c r="O47" s="74">
        <v>66.680000000000007</v>
      </c>
      <c r="P47" s="74">
        <v>67.05</v>
      </c>
      <c r="Q47" s="74">
        <v>67.430000000000007</v>
      </c>
      <c r="R47" s="74">
        <v>67.81</v>
      </c>
      <c r="S47" s="74">
        <v>68.2</v>
      </c>
      <c r="T47" s="74">
        <v>68.599999999999994</v>
      </c>
      <c r="U47" s="74">
        <v>69</v>
      </c>
      <c r="V47" s="74">
        <v>69.41</v>
      </c>
      <c r="W47" s="74">
        <v>71.11</v>
      </c>
      <c r="X47" s="74">
        <v>71.56</v>
      </c>
      <c r="Y47" s="74">
        <v>72.02</v>
      </c>
      <c r="Z47" s="74">
        <v>72.489999999999995</v>
      </c>
      <c r="AA47" s="74">
        <v>72.97</v>
      </c>
      <c r="AB47" s="74">
        <v>73.45</v>
      </c>
      <c r="AC47" s="74">
        <v>73.930000000000007</v>
      </c>
      <c r="AD47" s="74">
        <v>74.430000000000007</v>
      </c>
      <c r="AE47" s="74">
        <v>74.930000000000007</v>
      </c>
      <c r="AF47" s="74">
        <v>75.44</v>
      </c>
      <c r="AG47" s="74">
        <v>75.959999999999994</v>
      </c>
      <c r="AH47" s="74">
        <v>76.48</v>
      </c>
      <c r="AI47" s="74">
        <v>77</v>
      </c>
      <c r="AJ47" s="74">
        <v>77.53</v>
      </c>
      <c r="AK47" s="74">
        <v>78.069999999999993</v>
      </c>
      <c r="AL47" s="74">
        <v>78.61</v>
      </c>
      <c r="AM47" s="74">
        <v>79.150000000000006</v>
      </c>
      <c r="AN47" s="74">
        <v>79.680000000000007</v>
      </c>
      <c r="AO47" s="74">
        <v>80.2</v>
      </c>
      <c r="AP47" s="74">
        <v>80.72</v>
      </c>
      <c r="AQ47" s="74">
        <v>81.22</v>
      </c>
      <c r="AR47" s="74">
        <v>81.709999999999994</v>
      </c>
      <c r="AS47" s="74">
        <v>82.18</v>
      </c>
      <c r="AT47" s="74">
        <v>82.63</v>
      </c>
      <c r="AU47" s="74">
        <v>83.07</v>
      </c>
      <c r="AV47" s="74">
        <v>83.48</v>
      </c>
      <c r="AW47" s="74">
        <v>83.88</v>
      </c>
      <c r="AX47" s="74">
        <v>84.25</v>
      </c>
      <c r="AY47" s="74">
        <v>84.6</v>
      </c>
      <c r="AZ47" s="74">
        <v>84.92</v>
      </c>
      <c r="BA47" s="74">
        <v>85.23</v>
      </c>
      <c r="BB47" s="74">
        <v>85.51</v>
      </c>
      <c r="BC47" s="74">
        <v>85.77</v>
      </c>
      <c r="BD47" s="74">
        <v>86.01</v>
      </c>
      <c r="BE47" s="74">
        <v>86.24</v>
      </c>
      <c r="BF47" s="74">
        <v>86.44</v>
      </c>
    </row>
    <row r="48" spans="1:148" s="3" customFormat="1">
      <c r="A48"/>
      <c r="B48" s="20">
        <v>56</v>
      </c>
      <c r="C48" s="74">
        <v>62.71</v>
      </c>
      <c r="D48" s="74">
        <v>63.01</v>
      </c>
      <c r="E48" s="74">
        <v>63.32</v>
      </c>
      <c r="F48" s="74">
        <v>63.63</v>
      </c>
      <c r="G48" s="74">
        <v>63.95</v>
      </c>
      <c r="H48" s="74">
        <v>64.28</v>
      </c>
      <c r="I48" s="74">
        <v>64.62</v>
      </c>
      <c r="J48" s="74">
        <v>64.959999999999994</v>
      </c>
      <c r="K48" s="74">
        <v>65.3</v>
      </c>
      <c r="L48" s="74">
        <v>65.66</v>
      </c>
      <c r="M48" s="74">
        <v>66.010000000000005</v>
      </c>
      <c r="N48" s="74">
        <v>66.38</v>
      </c>
      <c r="O48" s="74">
        <v>66.75</v>
      </c>
      <c r="P48" s="74">
        <v>67.13</v>
      </c>
      <c r="Q48" s="74">
        <v>67.510000000000005</v>
      </c>
      <c r="R48" s="74">
        <v>67.900000000000006</v>
      </c>
      <c r="S48" s="74">
        <v>68.3</v>
      </c>
      <c r="T48" s="74">
        <v>68.7</v>
      </c>
      <c r="U48" s="74">
        <v>69.11</v>
      </c>
      <c r="V48" s="74">
        <v>69.53</v>
      </c>
      <c r="W48" s="74">
        <v>71.239999999999995</v>
      </c>
      <c r="X48" s="74">
        <v>71.709999999999994</v>
      </c>
      <c r="Y48" s="74">
        <v>72.180000000000007</v>
      </c>
      <c r="Z48" s="74">
        <v>72.66</v>
      </c>
      <c r="AA48" s="74">
        <v>73.14</v>
      </c>
      <c r="AB48" s="74">
        <v>73.63</v>
      </c>
      <c r="AC48" s="74">
        <v>74.13</v>
      </c>
      <c r="AD48" s="74">
        <v>74.64</v>
      </c>
      <c r="AE48" s="74">
        <v>75.150000000000006</v>
      </c>
      <c r="AF48" s="74">
        <v>75.67</v>
      </c>
      <c r="AG48" s="74">
        <v>76.2</v>
      </c>
      <c r="AH48" s="74">
        <v>76.73</v>
      </c>
      <c r="AI48" s="74">
        <v>77.27</v>
      </c>
      <c r="AJ48" s="74">
        <v>77.81</v>
      </c>
      <c r="AK48" s="74">
        <v>78.36</v>
      </c>
      <c r="AL48" s="74">
        <v>78.92</v>
      </c>
      <c r="AM48" s="74">
        <v>79.47</v>
      </c>
      <c r="AN48" s="74">
        <v>80.010000000000005</v>
      </c>
      <c r="AO48" s="74">
        <v>80.55</v>
      </c>
      <c r="AP48" s="74">
        <v>81.08</v>
      </c>
      <c r="AQ48" s="74">
        <v>81.59</v>
      </c>
      <c r="AR48" s="74">
        <v>82.09</v>
      </c>
      <c r="AS48" s="74">
        <v>82.57</v>
      </c>
      <c r="AT48" s="74">
        <v>83.04</v>
      </c>
      <c r="AU48" s="74">
        <v>83.49</v>
      </c>
      <c r="AV48" s="74">
        <v>83.91</v>
      </c>
      <c r="AW48" s="74">
        <v>84.31</v>
      </c>
      <c r="AX48" s="74">
        <v>84.69</v>
      </c>
      <c r="AY48" s="74">
        <v>85.05</v>
      </c>
      <c r="AZ48" s="74">
        <v>85.39</v>
      </c>
      <c r="BA48" s="74">
        <v>85.7</v>
      </c>
      <c r="BB48" s="74">
        <v>85.99</v>
      </c>
      <c r="BC48" s="74">
        <v>86.26</v>
      </c>
      <c r="BD48" s="74">
        <v>86.51</v>
      </c>
      <c r="BE48" s="74">
        <v>86.73</v>
      </c>
      <c r="BF48" s="74">
        <v>86.94</v>
      </c>
    </row>
    <row r="49" spans="1:58" s="3" customFormat="1">
      <c r="A49"/>
      <c r="B49" s="27">
        <v>57</v>
      </c>
      <c r="C49" s="74">
        <v>62.74</v>
      </c>
      <c r="D49" s="74">
        <v>63.04</v>
      </c>
      <c r="E49" s="74">
        <v>63.35</v>
      </c>
      <c r="F49" s="74">
        <v>63.67</v>
      </c>
      <c r="G49" s="74">
        <v>63.99</v>
      </c>
      <c r="H49" s="74">
        <v>64.319999999999993</v>
      </c>
      <c r="I49" s="74">
        <v>64.66</v>
      </c>
      <c r="J49" s="74">
        <v>65</v>
      </c>
      <c r="K49" s="74">
        <v>65.36</v>
      </c>
      <c r="L49" s="74">
        <v>65.709999999999994</v>
      </c>
      <c r="M49" s="74">
        <v>66.08</v>
      </c>
      <c r="N49" s="74">
        <v>66.45</v>
      </c>
      <c r="O49" s="74">
        <v>66.819999999999993</v>
      </c>
      <c r="P49" s="74">
        <v>67.209999999999994</v>
      </c>
      <c r="Q49" s="74">
        <v>67.599999999999994</v>
      </c>
      <c r="R49" s="74">
        <v>67.989999999999995</v>
      </c>
      <c r="S49" s="74">
        <v>68.400000000000006</v>
      </c>
      <c r="T49" s="74">
        <v>68.81</v>
      </c>
      <c r="U49" s="74">
        <v>69.22</v>
      </c>
      <c r="V49" s="74">
        <v>69.64</v>
      </c>
      <c r="W49" s="74">
        <v>71.38</v>
      </c>
      <c r="X49" s="74">
        <v>71.849999999999994</v>
      </c>
      <c r="Y49" s="74">
        <v>72.33</v>
      </c>
      <c r="Z49" s="74">
        <v>72.819999999999993</v>
      </c>
      <c r="AA49" s="74">
        <v>73.31</v>
      </c>
      <c r="AB49" s="74">
        <v>73.81</v>
      </c>
      <c r="AC49" s="74">
        <v>74.319999999999993</v>
      </c>
      <c r="AD49" s="74">
        <v>74.84</v>
      </c>
      <c r="AE49" s="74">
        <v>75.37</v>
      </c>
      <c r="AF49" s="74">
        <v>75.900000000000006</v>
      </c>
      <c r="AG49" s="74">
        <v>76.44</v>
      </c>
      <c r="AH49" s="74">
        <v>76.98</v>
      </c>
      <c r="AI49" s="74">
        <v>77.53</v>
      </c>
      <c r="AJ49" s="74">
        <v>78.09</v>
      </c>
      <c r="AK49" s="74">
        <v>78.66</v>
      </c>
      <c r="AL49" s="74">
        <v>79.22</v>
      </c>
      <c r="AM49" s="74">
        <v>79.78</v>
      </c>
      <c r="AN49" s="74">
        <v>80.34</v>
      </c>
      <c r="AO49" s="74">
        <v>80.89</v>
      </c>
      <c r="AP49" s="74">
        <v>81.44</v>
      </c>
      <c r="AQ49" s="74">
        <v>81.96</v>
      </c>
      <c r="AR49" s="74">
        <v>82.48</v>
      </c>
      <c r="AS49" s="74">
        <v>82.97</v>
      </c>
      <c r="AT49" s="74">
        <v>83.45</v>
      </c>
      <c r="AU49" s="74">
        <v>83.91</v>
      </c>
      <c r="AV49" s="74">
        <v>84.34</v>
      </c>
      <c r="AW49" s="74">
        <v>84.76</v>
      </c>
      <c r="AX49" s="74">
        <v>85.15</v>
      </c>
      <c r="AY49" s="74">
        <v>85.51</v>
      </c>
      <c r="AZ49" s="74">
        <v>85.86</v>
      </c>
      <c r="BA49" s="74">
        <v>86.18</v>
      </c>
      <c r="BB49" s="74">
        <v>86.48</v>
      </c>
      <c r="BC49" s="74">
        <v>86.75</v>
      </c>
      <c r="BD49" s="74">
        <v>87.01</v>
      </c>
      <c r="BE49" s="74">
        <v>87.24</v>
      </c>
      <c r="BF49" s="74">
        <v>87.45</v>
      </c>
    </row>
    <row r="50" spans="1:58" s="3" customFormat="1" ht="13.5" thickBot="1">
      <c r="A50"/>
      <c r="B50" s="27">
        <v>58</v>
      </c>
      <c r="C50" s="74">
        <v>62.76</v>
      </c>
      <c r="D50" s="74">
        <v>63.07</v>
      </c>
      <c r="E50" s="74">
        <v>63.38</v>
      </c>
      <c r="F50" s="74">
        <v>63.7</v>
      </c>
      <c r="G50" s="74">
        <v>64.03</v>
      </c>
      <c r="H50" s="74">
        <v>64.36</v>
      </c>
      <c r="I50" s="74">
        <v>64.7</v>
      </c>
      <c r="J50" s="74">
        <v>65.05</v>
      </c>
      <c r="K50" s="74">
        <v>65.400000000000006</v>
      </c>
      <c r="L50" s="74">
        <v>65.77</v>
      </c>
      <c r="M50" s="74">
        <v>66.13</v>
      </c>
      <c r="N50" s="74">
        <v>66.510000000000005</v>
      </c>
      <c r="O50" s="74">
        <v>66.89</v>
      </c>
      <c r="P50" s="74">
        <v>67.28</v>
      </c>
      <c r="Q50" s="74">
        <v>67.680000000000007</v>
      </c>
      <c r="R50" s="74">
        <v>68.08</v>
      </c>
      <c r="S50" s="74">
        <v>68.489999999999995</v>
      </c>
      <c r="T50" s="74">
        <v>68.900000000000006</v>
      </c>
      <c r="U50" s="74">
        <v>69.33</v>
      </c>
      <c r="V50" s="74">
        <v>69.760000000000005</v>
      </c>
      <c r="W50" s="74">
        <v>71.5</v>
      </c>
      <c r="X50" s="74">
        <v>71.989999999999995</v>
      </c>
      <c r="Y50" s="74">
        <v>72.48</v>
      </c>
      <c r="Z50" s="74">
        <v>72.97</v>
      </c>
      <c r="AA50" s="74">
        <v>73.48</v>
      </c>
      <c r="AB50" s="74">
        <v>73.989999999999995</v>
      </c>
      <c r="AC50" s="74">
        <v>74.510000000000005</v>
      </c>
      <c r="AD50" s="74">
        <v>75.040000000000006</v>
      </c>
      <c r="AE50" s="74">
        <v>75.58</v>
      </c>
      <c r="AF50" s="74">
        <v>76.12</v>
      </c>
      <c r="AG50" s="74">
        <v>76.67</v>
      </c>
      <c r="AH50" s="74">
        <v>77.23</v>
      </c>
      <c r="AI50" s="74">
        <v>77.8</v>
      </c>
      <c r="AJ50" s="74">
        <v>78.37</v>
      </c>
      <c r="AK50" s="74">
        <v>78.95</v>
      </c>
      <c r="AL50" s="74">
        <v>79.52</v>
      </c>
      <c r="AM50" s="74">
        <v>80.099999999999994</v>
      </c>
      <c r="AN50" s="74">
        <v>80.680000000000007</v>
      </c>
      <c r="AO50" s="74">
        <v>81.239999999999995</v>
      </c>
      <c r="AP50" s="74">
        <v>81.8</v>
      </c>
      <c r="AQ50" s="74">
        <v>82.34</v>
      </c>
      <c r="AR50" s="74">
        <v>82.86</v>
      </c>
      <c r="AS50" s="74">
        <v>83.37</v>
      </c>
      <c r="AT50" s="74">
        <v>83.86</v>
      </c>
      <c r="AU50" s="74">
        <v>84.33</v>
      </c>
      <c r="AV50" s="74">
        <v>84.78</v>
      </c>
      <c r="AW50" s="74">
        <v>85.2</v>
      </c>
      <c r="AX50" s="74">
        <v>85.61</v>
      </c>
      <c r="AY50" s="74">
        <v>85.98</v>
      </c>
      <c r="AZ50" s="74">
        <v>86.34</v>
      </c>
      <c r="BA50" s="74">
        <v>86.67</v>
      </c>
      <c r="BB50" s="74">
        <v>86.97</v>
      </c>
      <c r="BC50" s="74">
        <v>87.26</v>
      </c>
      <c r="BD50" s="74">
        <v>87.52</v>
      </c>
      <c r="BE50" s="74">
        <v>87.76</v>
      </c>
      <c r="BF50" s="74">
        <v>87.97</v>
      </c>
    </row>
    <row r="51" spans="1:58" s="3" customFormat="1">
      <c r="A51"/>
      <c r="B51" s="20">
        <v>59</v>
      </c>
      <c r="C51" s="74">
        <v>62.79</v>
      </c>
      <c r="D51" s="74">
        <v>63.1</v>
      </c>
      <c r="E51" s="74">
        <v>63.41</v>
      </c>
      <c r="F51" s="74">
        <v>63.73</v>
      </c>
      <c r="G51" s="74">
        <v>64.06</v>
      </c>
      <c r="H51" s="74">
        <v>64.400000000000006</v>
      </c>
      <c r="I51" s="74">
        <v>64.739999999999995</v>
      </c>
      <c r="J51" s="74">
        <v>65.09</v>
      </c>
      <c r="K51" s="74">
        <v>65.45</v>
      </c>
      <c r="L51" s="74">
        <v>65.819999999999993</v>
      </c>
      <c r="M51" s="74">
        <v>66.19</v>
      </c>
      <c r="N51" s="74">
        <v>66.569999999999993</v>
      </c>
      <c r="O51" s="74">
        <v>66.959999999999994</v>
      </c>
      <c r="P51" s="74">
        <v>67.349999999999994</v>
      </c>
      <c r="Q51" s="74">
        <v>67.75</v>
      </c>
      <c r="R51" s="74">
        <v>68.16</v>
      </c>
      <c r="S51" s="74">
        <v>68.569999999999993</v>
      </c>
      <c r="T51" s="74">
        <v>69</v>
      </c>
      <c r="U51" s="74">
        <v>69.430000000000007</v>
      </c>
      <c r="V51" s="74">
        <v>69.86</v>
      </c>
      <c r="W51" s="74">
        <v>71.63</v>
      </c>
      <c r="X51" s="74">
        <v>72.12</v>
      </c>
      <c r="Y51" s="74">
        <v>72.62</v>
      </c>
      <c r="Z51" s="74">
        <v>73.13</v>
      </c>
      <c r="AA51" s="74">
        <v>73.64</v>
      </c>
      <c r="AB51" s="74">
        <v>74.16</v>
      </c>
      <c r="AC51" s="74">
        <v>74.7</v>
      </c>
      <c r="AD51" s="74">
        <v>75.239999999999995</v>
      </c>
      <c r="AE51" s="74">
        <v>75.790000000000006</v>
      </c>
      <c r="AF51" s="74">
        <v>76.34</v>
      </c>
      <c r="AG51" s="74">
        <v>76.91</v>
      </c>
      <c r="AH51" s="74">
        <v>77.48</v>
      </c>
      <c r="AI51" s="74">
        <v>78.05</v>
      </c>
      <c r="AJ51" s="74">
        <v>78.64</v>
      </c>
      <c r="AK51" s="74">
        <v>79.23</v>
      </c>
      <c r="AL51" s="74">
        <v>79.83</v>
      </c>
      <c r="AM51" s="74">
        <v>80.42</v>
      </c>
      <c r="AN51" s="74">
        <v>81.010000000000005</v>
      </c>
      <c r="AO51" s="74">
        <v>81.59</v>
      </c>
      <c r="AP51" s="74">
        <v>82.16</v>
      </c>
      <c r="AQ51" s="74">
        <v>82.71</v>
      </c>
      <c r="AR51" s="74">
        <v>83.25</v>
      </c>
      <c r="AS51" s="74">
        <v>83.78</v>
      </c>
      <c r="AT51" s="74">
        <v>84.28</v>
      </c>
      <c r="AU51" s="74">
        <v>84.76</v>
      </c>
      <c r="AV51" s="74">
        <v>85.22</v>
      </c>
      <c r="AW51" s="74">
        <v>85.66</v>
      </c>
      <c r="AX51" s="74">
        <v>86.07</v>
      </c>
      <c r="AY51" s="74">
        <v>86.46</v>
      </c>
      <c r="AZ51" s="74">
        <v>86.82</v>
      </c>
      <c r="BA51" s="74">
        <v>87.16</v>
      </c>
      <c r="BB51" s="74">
        <v>87.48</v>
      </c>
      <c r="BC51" s="74">
        <v>87.77</v>
      </c>
      <c r="BD51" s="74">
        <v>88.04</v>
      </c>
      <c r="BE51" s="74">
        <v>88.28</v>
      </c>
      <c r="BF51" s="74">
        <v>88.51</v>
      </c>
    </row>
    <row r="52" spans="1:58" s="3" customFormat="1">
      <c r="A52"/>
      <c r="B52" s="27">
        <v>60</v>
      </c>
      <c r="C52" s="74">
        <v>62.81</v>
      </c>
      <c r="D52" s="74">
        <v>63.12</v>
      </c>
      <c r="E52" s="74">
        <v>63.44</v>
      </c>
      <c r="F52" s="74">
        <v>63.76</v>
      </c>
      <c r="G52" s="74">
        <v>64.09</v>
      </c>
      <c r="H52" s="74">
        <v>64.430000000000007</v>
      </c>
      <c r="I52" s="74">
        <v>64.78</v>
      </c>
      <c r="J52" s="74">
        <v>65.13</v>
      </c>
      <c r="K52" s="74">
        <v>65.5</v>
      </c>
      <c r="L52" s="74">
        <v>65.87</v>
      </c>
      <c r="M52" s="74">
        <v>66.239999999999995</v>
      </c>
      <c r="N52" s="74">
        <v>66.63</v>
      </c>
      <c r="O52" s="74">
        <v>67.02</v>
      </c>
      <c r="P52" s="74">
        <v>67.42</v>
      </c>
      <c r="Q52" s="74">
        <v>67.819999999999993</v>
      </c>
      <c r="R52" s="74">
        <v>68.239999999999995</v>
      </c>
      <c r="S52" s="74">
        <v>68.66</v>
      </c>
      <c r="T52" s="74">
        <v>69.09</v>
      </c>
      <c r="U52" s="74">
        <v>69.52</v>
      </c>
      <c r="V52" s="74">
        <v>69.97</v>
      </c>
      <c r="W52" s="74">
        <v>71.75</v>
      </c>
      <c r="X52" s="74">
        <v>72.25</v>
      </c>
      <c r="Y52" s="74">
        <v>72.760000000000005</v>
      </c>
      <c r="Z52" s="74">
        <v>73.27</v>
      </c>
      <c r="AA52" s="74">
        <v>73.8</v>
      </c>
      <c r="AB52" s="74">
        <v>74.33</v>
      </c>
      <c r="AC52" s="74">
        <v>74.88</v>
      </c>
      <c r="AD52" s="74">
        <v>75.430000000000007</v>
      </c>
      <c r="AE52" s="74">
        <v>75.989999999999995</v>
      </c>
      <c r="AF52" s="74">
        <v>76.56</v>
      </c>
      <c r="AG52" s="74">
        <v>77.14</v>
      </c>
      <c r="AH52" s="74">
        <v>77.72</v>
      </c>
      <c r="AI52" s="74">
        <v>78.31</v>
      </c>
      <c r="AJ52" s="74">
        <v>78.91</v>
      </c>
      <c r="AK52" s="74">
        <v>79.52</v>
      </c>
      <c r="AL52" s="74">
        <v>80.13</v>
      </c>
      <c r="AM52" s="74">
        <v>80.73</v>
      </c>
      <c r="AN52" s="74">
        <v>81.34</v>
      </c>
      <c r="AO52" s="74">
        <v>81.93</v>
      </c>
      <c r="AP52" s="74">
        <v>82.52</v>
      </c>
      <c r="AQ52" s="74">
        <v>83.09</v>
      </c>
      <c r="AR52" s="74">
        <v>83.64</v>
      </c>
      <c r="AS52" s="74">
        <v>84.18</v>
      </c>
      <c r="AT52" s="74">
        <v>84.7</v>
      </c>
      <c r="AU52" s="74">
        <v>85.19</v>
      </c>
      <c r="AV52" s="74">
        <v>85.67</v>
      </c>
      <c r="AW52" s="74">
        <v>86.12</v>
      </c>
      <c r="AX52" s="74">
        <v>86.54</v>
      </c>
      <c r="AY52" s="74">
        <v>86.94</v>
      </c>
      <c r="AZ52" s="74">
        <v>87.31</v>
      </c>
      <c r="BA52" s="74">
        <v>87.66</v>
      </c>
      <c r="BB52" s="74">
        <v>87.99</v>
      </c>
      <c r="BC52" s="74">
        <v>88.29</v>
      </c>
      <c r="BD52" s="74">
        <v>88.56</v>
      </c>
      <c r="BE52" s="74">
        <v>88.82</v>
      </c>
      <c r="BF52" s="74">
        <v>89.05</v>
      </c>
    </row>
    <row r="53" spans="1:58" s="3" customFormat="1" ht="13.5" thickBot="1">
      <c r="A53"/>
      <c r="B53" s="27">
        <v>61</v>
      </c>
      <c r="C53" s="74" t="s">
        <v>73</v>
      </c>
      <c r="D53" s="74">
        <v>63.14</v>
      </c>
      <c r="E53" s="74">
        <v>63.46</v>
      </c>
      <c r="F53" s="74">
        <v>63.79</v>
      </c>
      <c r="G53" s="74">
        <v>64.12</v>
      </c>
      <c r="H53" s="74">
        <v>64.47</v>
      </c>
      <c r="I53" s="74">
        <v>64.819999999999993</v>
      </c>
      <c r="J53" s="74">
        <v>65.17</v>
      </c>
      <c r="K53" s="74">
        <v>65.540000000000006</v>
      </c>
      <c r="L53" s="74">
        <v>65.91</v>
      </c>
      <c r="M53" s="74">
        <v>66.290000000000006</v>
      </c>
      <c r="N53" s="74">
        <v>66.680000000000007</v>
      </c>
      <c r="O53" s="74">
        <v>67.08</v>
      </c>
      <c r="P53" s="74">
        <v>67.48</v>
      </c>
      <c r="Q53" s="74">
        <v>67.89</v>
      </c>
      <c r="R53" s="74">
        <v>68.31</v>
      </c>
      <c r="S53" s="74">
        <v>68.739999999999995</v>
      </c>
      <c r="T53" s="74">
        <v>69.17</v>
      </c>
      <c r="U53" s="74">
        <v>69.62</v>
      </c>
      <c r="V53" s="74">
        <v>70.069999999999993</v>
      </c>
      <c r="W53" s="74">
        <v>71.86</v>
      </c>
      <c r="X53" s="74">
        <v>72.37</v>
      </c>
      <c r="Y53" s="74">
        <v>72.89</v>
      </c>
      <c r="Z53" s="74">
        <v>73.42</v>
      </c>
      <c r="AA53" s="74">
        <v>73.95</v>
      </c>
      <c r="AB53" s="74">
        <v>74.5</v>
      </c>
      <c r="AC53" s="74">
        <v>75.05</v>
      </c>
      <c r="AD53" s="74">
        <v>75.61</v>
      </c>
      <c r="AE53" s="74">
        <v>76.19</v>
      </c>
      <c r="AF53" s="74">
        <v>76.77</v>
      </c>
      <c r="AG53" s="74">
        <v>77.36</v>
      </c>
      <c r="AH53" s="74">
        <v>77.959999999999994</v>
      </c>
      <c r="AI53" s="74">
        <v>78.56</v>
      </c>
      <c r="AJ53" s="74">
        <v>79.180000000000007</v>
      </c>
      <c r="AK53" s="74">
        <v>79.8</v>
      </c>
      <c r="AL53" s="74">
        <v>80.42</v>
      </c>
      <c r="AM53" s="74">
        <v>81.05</v>
      </c>
      <c r="AN53" s="74">
        <v>81.66</v>
      </c>
      <c r="AO53" s="74">
        <v>82.28</v>
      </c>
      <c r="AP53" s="74">
        <v>82.88</v>
      </c>
      <c r="AQ53" s="74">
        <v>83.46</v>
      </c>
      <c r="AR53" s="74">
        <v>84.03</v>
      </c>
      <c r="AS53" s="74">
        <v>84.59</v>
      </c>
      <c r="AT53" s="74">
        <v>85.12</v>
      </c>
      <c r="AU53" s="74">
        <v>85.63</v>
      </c>
      <c r="AV53" s="74">
        <v>86.11</v>
      </c>
      <c r="AW53" s="74">
        <v>86.58</v>
      </c>
      <c r="AX53" s="74">
        <v>87.01</v>
      </c>
      <c r="AY53" s="74">
        <v>87.43</v>
      </c>
      <c r="AZ53" s="74">
        <v>87.81</v>
      </c>
      <c r="BA53" s="74">
        <v>88.17</v>
      </c>
      <c r="BB53" s="74">
        <v>88.5</v>
      </c>
      <c r="BC53" s="74">
        <v>88.81</v>
      </c>
      <c r="BD53" s="74">
        <v>89.1</v>
      </c>
      <c r="BE53" s="74">
        <v>89.36</v>
      </c>
      <c r="BF53" s="74">
        <v>89.59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63.49</v>
      </c>
      <c r="F54" s="74">
        <v>63.82</v>
      </c>
      <c r="G54" s="74">
        <v>64.150000000000006</v>
      </c>
      <c r="H54" s="74">
        <v>64.5</v>
      </c>
      <c r="I54" s="74">
        <v>64.849999999999994</v>
      </c>
      <c r="J54" s="74">
        <v>65.209999999999994</v>
      </c>
      <c r="K54" s="74">
        <v>65.58</v>
      </c>
      <c r="L54" s="74">
        <v>65.959999999999994</v>
      </c>
      <c r="M54" s="74">
        <v>66.34</v>
      </c>
      <c r="N54" s="74">
        <v>66.73</v>
      </c>
      <c r="O54" s="74">
        <v>67.13</v>
      </c>
      <c r="P54" s="74">
        <v>67.540000000000006</v>
      </c>
      <c r="Q54" s="74">
        <v>67.959999999999994</v>
      </c>
      <c r="R54" s="74">
        <v>68.38</v>
      </c>
      <c r="S54" s="74">
        <v>68.819999999999993</v>
      </c>
      <c r="T54" s="74">
        <v>69.260000000000005</v>
      </c>
      <c r="U54" s="74">
        <v>69.709999999999994</v>
      </c>
      <c r="V54" s="74">
        <v>70.17</v>
      </c>
      <c r="W54" s="74">
        <v>71.97</v>
      </c>
      <c r="X54" s="74">
        <v>72.489999999999995</v>
      </c>
      <c r="Y54" s="74">
        <v>73.02</v>
      </c>
      <c r="Z54" s="74">
        <v>73.55</v>
      </c>
      <c r="AA54" s="74">
        <v>74.099999999999994</v>
      </c>
      <c r="AB54" s="74">
        <v>74.650000000000006</v>
      </c>
      <c r="AC54" s="74">
        <v>75.22</v>
      </c>
      <c r="AD54" s="74">
        <v>75.790000000000006</v>
      </c>
      <c r="AE54" s="74">
        <v>76.38</v>
      </c>
      <c r="AF54" s="74">
        <v>76.97</v>
      </c>
      <c r="AG54" s="74">
        <v>77.58</v>
      </c>
      <c r="AH54" s="74">
        <v>78.19</v>
      </c>
      <c r="AI54" s="74">
        <v>78.81</v>
      </c>
      <c r="AJ54" s="74">
        <v>79.44</v>
      </c>
      <c r="AK54" s="74">
        <v>80.069999999999993</v>
      </c>
      <c r="AL54" s="74">
        <v>80.709999999999994</v>
      </c>
      <c r="AM54" s="74">
        <v>81.349999999999994</v>
      </c>
      <c r="AN54" s="74">
        <v>81.99</v>
      </c>
      <c r="AO54" s="74">
        <v>82.62</v>
      </c>
      <c r="AP54" s="74">
        <v>83.23</v>
      </c>
      <c r="AQ54" s="74">
        <v>83.84</v>
      </c>
      <c r="AR54" s="74">
        <v>84.42</v>
      </c>
      <c r="AS54" s="74">
        <v>84.99</v>
      </c>
      <c r="AT54" s="74">
        <v>85.54</v>
      </c>
      <c r="AU54" s="74">
        <v>86.06</v>
      </c>
      <c r="AV54" s="74">
        <v>86.56</v>
      </c>
      <c r="AW54" s="74">
        <v>87.04</v>
      </c>
      <c r="AX54" s="74">
        <v>87.49</v>
      </c>
      <c r="AY54" s="74">
        <v>87.91</v>
      </c>
      <c r="AZ54" s="74">
        <v>88.31</v>
      </c>
      <c r="BA54" s="74">
        <v>88.68</v>
      </c>
      <c r="BB54" s="74">
        <v>89.03</v>
      </c>
      <c r="BC54" s="74">
        <v>89.34</v>
      </c>
      <c r="BD54" s="74">
        <v>89.64</v>
      </c>
      <c r="BE54" s="74">
        <v>89.91</v>
      </c>
      <c r="BF54" s="74">
        <v>90.15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63.84</v>
      </c>
      <c r="G55" s="74">
        <v>64.180000000000007</v>
      </c>
      <c r="H55" s="74">
        <v>64.53</v>
      </c>
      <c r="I55" s="74">
        <v>64.88</v>
      </c>
      <c r="J55" s="74">
        <v>65.239999999999995</v>
      </c>
      <c r="K55" s="74">
        <v>65.62</v>
      </c>
      <c r="L55" s="74">
        <v>66</v>
      </c>
      <c r="M55" s="74">
        <v>66.38</v>
      </c>
      <c r="N55" s="74">
        <v>66.78</v>
      </c>
      <c r="O55" s="74">
        <v>67.19</v>
      </c>
      <c r="P55" s="74">
        <v>67.599999999999994</v>
      </c>
      <c r="Q55" s="74">
        <v>68.02</v>
      </c>
      <c r="R55" s="74">
        <v>68.45</v>
      </c>
      <c r="S55" s="74">
        <v>68.89</v>
      </c>
      <c r="T55" s="74">
        <v>69.34</v>
      </c>
      <c r="U55" s="74">
        <v>69.790000000000006</v>
      </c>
      <c r="V55" s="74">
        <v>70.260000000000005</v>
      </c>
      <c r="W55" s="74">
        <v>72.08</v>
      </c>
      <c r="X55" s="74">
        <v>72.599999999999994</v>
      </c>
      <c r="Y55" s="74">
        <v>73.14</v>
      </c>
      <c r="Z55" s="74">
        <v>73.680000000000007</v>
      </c>
      <c r="AA55" s="74">
        <v>74.239999999999995</v>
      </c>
      <c r="AB55" s="74">
        <v>74.81</v>
      </c>
      <c r="AC55" s="74">
        <v>75.38</v>
      </c>
      <c r="AD55" s="74">
        <v>75.97</v>
      </c>
      <c r="AE55" s="74">
        <v>76.569999999999993</v>
      </c>
      <c r="AF55" s="74">
        <v>77.17</v>
      </c>
      <c r="AG55" s="74">
        <v>77.790000000000006</v>
      </c>
      <c r="AH55" s="74">
        <v>78.42</v>
      </c>
      <c r="AI55" s="74">
        <v>79.05</v>
      </c>
      <c r="AJ55" s="74">
        <v>79.7</v>
      </c>
      <c r="AK55" s="74">
        <v>80.349999999999994</v>
      </c>
      <c r="AL55" s="74">
        <v>81.010000000000005</v>
      </c>
      <c r="AM55" s="74">
        <v>81.66</v>
      </c>
      <c r="AN55" s="74">
        <v>82.31</v>
      </c>
      <c r="AO55" s="74">
        <v>82.96</v>
      </c>
      <c r="AP55" s="74">
        <v>83.59</v>
      </c>
      <c r="AQ55" s="74">
        <v>84.21</v>
      </c>
      <c r="AR55" s="74">
        <v>84.81</v>
      </c>
      <c r="AS55" s="74">
        <v>85.4</v>
      </c>
      <c r="AT55" s="74">
        <v>85.96</v>
      </c>
      <c r="AU55" s="74">
        <v>86.5</v>
      </c>
      <c r="AV55" s="74">
        <v>87.02</v>
      </c>
      <c r="AW55" s="74">
        <v>87.51</v>
      </c>
      <c r="AX55" s="74">
        <v>87.97</v>
      </c>
      <c r="AY55" s="74">
        <v>88.41</v>
      </c>
      <c r="AZ55" s="74">
        <v>88.82</v>
      </c>
      <c r="BA55" s="74">
        <v>89.2</v>
      </c>
      <c r="BB55" s="74">
        <v>89.56</v>
      </c>
      <c r="BC55" s="74">
        <v>89.89</v>
      </c>
      <c r="BD55" s="74">
        <v>90.19</v>
      </c>
      <c r="BE55" s="74">
        <v>90.47</v>
      </c>
      <c r="BF55" s="74">
        <v>90.72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64.2</v>
      </c>
      <c r="H56" s="74">
        <v>64.55</v>
      </c>
      <c r="I56" s="74">
        <v>64.91</v>
      </c>
      <c r="J56" s="74">
        <v>65.28</v>
      </c>
      <c r="K56" s="74">
        <v>65.650000000000006</v>
      </c>
      <c r="L56" s="74">
        <v>66.040000000000006</v>
      </c>
      <c r="M56" s="74">
        <v>66.430000000000007</v>
      </c>
      <c r="N56" s="74">
        <v>66.83</v>
      </c>
      <c r="O56" s="74">
        <v>67.239999999999995</v>
      </c>
      <c r="P56" s="74">
        <v>67.650000000000006</v>
      </c>
      <c r="Q56" s="74">
        <v>68.08</v>
      </c>
      <c r="R56" s="74">
        <v>68.510000000000005</v>
      </c>
      <c r="S56" s="74">
        <v>68.959999999999994</v>
      </c>
      <c r="T56" s="74">
        <v>69.41</v>
      </c>
      <c r="U56" s="74">
        <v>69.87</v>
      </c>
      <c r="V56" s="74">
        <v>70.349999999999994</v>
      </c>
      <c r="W56" s="74">
        <v>72.180000000000007</v>
      </c>
      <c r="X56" s="74">
        <v>72.709999999999994</v>
      </c>
      <c r="Y56" s="74">
        <v>73.260000000000005</v>
      </c>
      <c r="Z56" s="74">
        <v>73.81</v>
      </c>
      <c r="AA56" s="74">
        <v>74.38</v>
      </c>
      <c r="AB56" s="74">
        <v>74.95</v>
      </c>
      <c r="AC56" s="74">
        <v>75.540000000000006</v>
      </c>
      <c r="AD56" s="74">
        <v>76.14</v>
      </c>
      <c r="AE56" s="74">
        <v>76.75</v>
      </c>
      <c r="AF56" s="74">
        <v>77.37</v>
      </c>
      <c r="AG56" s="74">
        <v>78</v>
      </c>
      <c r="AH56" s="74">
        <v>78.64</v>
      </c>
      <c r="AI56" s="74">
        <v>79.290000000000006</v>
      </c>
      <c r="AJ56" s="74">
        <v>79.95</v>
      </c>
      <c r="AK56" s="74">
        <v>80.62</v>
      </c>
      <c r="AL56" s="74">
        <v>81.290000000000006</v>
      </c>
      <c r="AM56" s="74">
        <v>81.97</v>
      </c>
      <c r="AN56" s="74">
        <v>82.63</v>
      </c>
      <c r="AO56" s="74">
        <v>83.3</v>
      </c>
      <c r="AP56" s="74">
        <v>83.95</v>
      </c>
      <c r="AQ56" s="74">
        <v>84.58</v>
      </c>
      <c r="AR56" s="74">
        <v>85.21</v>
      </c>
      <c r="AS56" s="74">
        <v>85.81</v>
      </c>
      <c r="AT56" s="74">
        <v>86.39</v>
      </c>
      <c r="AU56" s="74">
        <v>86.94</v>
      </c>
      <c r="AV56" s="74">
        <v>87.48</v>
      </c>
      <c r="AW56" s="74">
        <v>87.98</v>
      </c>
      <c r="AX56" s="74">
        <v>88.46</v>
      </c>
      <c r="AY56" s="74">
        <v>88.91</v>
      </c>
      <c r="AZ56" s="74">
        <v>89.33</v>
      </c>
      <c r="BA56" s="74">
        <v>89.73</v>
      </c>
      <c r="BB56" s="74">
        <v>90.09</v>
      </c>
      <c r="BC56" s="74">
        <v>90.43</v>
      </c>
      <c r="BD56" s="74">
        <v>90.75</v>
      </c>
      <c r="BE56" s="74">
        <v>91.03</v>
      </c>
      <c r="BF56" s="74">
        <v>91.29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64.58</v>
      </c>
      <c r="I57" s="74">
        <v>64.94</v>
      </c>
      <c r="J57" s="74">
        <v>65.31</v>
      </c>
      <c r="K57" s="74">
        <v>65.69</v>
      </c>
      <c r="L57" s="74">
        <v>66.069999999999993</v>
      </c>
      <c r="M57" s="74">
        <v>66.47</v>
      </c>
      <c r="N57" s="74">
        <v>66.87</v>
      </c>
      <c r="O57" s="74">
        <v>67.28</v>
      </c>
      <c r="P57" s="74">
        <v>67.7</v>
      </c>
      <c r="Q57" s="74">
        <v>68.14</v>
      </c>
      <c r="R57" s="74">
        <v>68.58</v>
      </c>
      <c r="S57" s="74">
        <v>69.02</v>
      </c>
      <c r="T57" s="74">
        <v>69.48</v>
      </c>
      <c r="U57" s="74">
        <v>69.95</v>
      </c>
      <c r="V57" s="74">
        <v>70.430000000000007</v>
      </c>
      <c r="W57" s="74">
        <v>72.28</v>
      </c>
      <c r="X57" s="74">
        <v>72.819999999999993</v>
      </c>
      <c r="Y57" s="74">
        <v>73.37</v>
      </c>
      <c r="Z57" s="74">
        <v>73.930000000000007</v>
      </c>
      <c r="AA57" s="74">
        <v>74.510000000000005</v>
      </c>
      <c r="AB57" s="74">
        <v>75.099999999999994</v>
      </c>
      <c r="AC57" s="74">
        <v>75.69</v>
      </c>
      <c r="AD57" s="74">
        <v>76.3</v>
      </c>
      <c r="AE57" s="74">
        <v>76.930000000000007</v>
      </c>
      <c r="AF57" s="74">
        <v>77.56</v>
      </c>
      <c r="AG57" s="74">
        <v>78.209999999999994</v>
      </c>
      <c r="AH57" s="74">
        <v>78.86</v>
      </c>
      <c r="AI57" s="74">
        <v>79.52</v>
      </c>
      <c r="AJ57" s="74">
        <v>80.2</v>
      </c>
      <c r="AK57" s="74">
        <v>80.88</v>
      </c>
      <c r="AL57" s="74">
        <v>81.569999999999993</v>
      </c>
      <c r="AM57" s="74">
        <v>82.26</v>
      </c>
      <c r="AN57" s="74">
        <v>82.95</v>
      </c>
      <c r="AO57" s="74">
        <v>83.63</v>
      </c>
      <c r="AP57" s="74">
        <v>84.3</v>
      </c>
      <c r="AQ57" s="74">
        <v>84.95</v>
      </c>
      <c r="AR57" s="74">
        <v>85.59</v>
      </c>
      <c r="AS57" s="74">
        <v>86.21</v>
      </c>
      <c r="AT57" s="74">
        <v>86.81</v>
      </c>
      <c r="AU57" s="74">
        <v>87.38</v>
      </c>
      <c r="AV57" s="74">
        <v>87.93</v>
      </c>
      <c r="AW57" s="74">
        <v>88.45</v>
      </c>
      <c r="AX57" s="74">
        <v>88.95</v>
      </c>
      <c r="AY57" s="74">
        <v>89.41</v>
      </c>
      <c r="AZ57" s="74">
        <v>89.85</v>
      </c>
      <c r="BA57" s="74">
        <v>90.25</v>
      </c>
      <c r="BB57" s="74">
        <v>90.63</v>
      </c>
      <c r="BC57" s="74">
        <v>90.98</v>
      </c>
      <c r="BD57" s="74">
        <v>91.31</v>
      </c>
      <c r="BE57" s="74">
        <v>91.6</v>
      </c>
      <c r="BF57" s="74">
        <v>91.87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64.959999999999994</v>
      </c>
      <c r="J58" s="74">
        <v>65.34</v>
      </c>
      <c r="K58" s="74">
        <v>65.72</v>
      </c>
      <c r="L58" s="74">
        <v>66.11</v>
      </c>
      <c r="M58" s="74">
        <v>66.5</v>
      </c>
      <c r="N58" s="74">
        <v>66.91</v>
      </c>
      <c r="O58" s="74">
        <v>67.33</v>
      </c>
      <c r="P58" s="74">
        <v>67.75</v>
      </c>
      <c r="Q58" s="74">
        <v>68.19</v>
      </c>
      <c r="R58" s="74">
        <v>68.63</v>
      </c>
      <c r="S58" s="74">
        <v>69.09</v>
      </c>
      <c r="T58" s="74">
        <v>69.55</v>
      </c>
      <c r="U58" s="74">
        <v>70.03</v>
      </c>
      <c r="V58" s="74">
        <v>70.510000000000005</v>
      </c>
      <c r="W58" s="74">
        <v>72.37</v>
      </c>
      <c r="X58" s="74">
        <v>72.92</v>
      </c>
      <c r="Y58" s="74">
        <v>73.48</v>
      </c>
      <c r="Z58" s="74">
        <v>74.05</v>
      </c>
      <c r="AA58" s="74">
        <v>74.64</v>
      </c>
      <c r="AB58" s="74">
        <v>75.23</v>
      </c>
      <c r="AC58" s="74">
        <v>75.84</v>
      </c>
      <c r="AD58" s="74">
        <v>76.459999999999994</v>
      </c>
      <c r="AE58" s="74">
        <v>77.099999999999994</v>
      </c>
      <c r="AF58" s="74">
        <v>77.739999999999995</v>
      </c>
      <c r="AG58" s="74">
        <v>78.400000000000006</v>
      </c>
      <c r="AH58" s="74">
        <v>79.069999999999993</v>
      </c>
      <c r="AI58" s="74">
        <v>79.75</v>
      </c>
      <c r="AJ58" s="74">
        <v>80.44</v>
      </c>
      <c r="AK58" s="74">
        <v>81.14</v>
      </c>
      <c r="AL58" s="74">
        <v>81.849999999999994</v>
      </c>
      <c r="AM58" s="74">
        <v>82.56</v>
      </c>
      <c r="AN58" s="74">
        <v>83.26</v>
      </c>
      <c r="AO58" s="74">
        <v>83.96</v>
      </c>
      <c r="AP58" s="74">
        <v>84.65</v>
      </c>
      <c r="AQ58" s="74">
        <v>85.32</v>
      </c>
      <c r="AR58" s="74">
        <v>85.98</v>
      </c>
      <c r="AS58" s="74">
        <v>86.61</v>
      </c>
      <c r="AT58" s="74">
        <v>87.23</v>
      </c>
      <c r="AU58" s="74">
        <v>87.82</v>
      </c>
      <c r="AV58" s="74">
        <v>88.38</v>
      </c>
      <c r="AW58" s="74">
        <v>88.92</v>
      </c>
      <c r="AX58" s="74">
        <v>89.43</v>
      </c>
      <c r="AY58" s="74">
        <v>89.91</v>
      </c>
      <c r="AZ58" s="74">
        <v>90.36</v>
      </c>
      <c r="BA58" s="74">
        <v>90.78</v>
      </c>
      <c r="BB58" s="74">
        <v>91.17</v>
      </c>
      <c r="BC58" s="74">
        <v>91.53</v>
      </c>
      <c r="BD58" s="74">
        <v>91.87</v>
      </c>
      <c r="BE58" s="74">
        <v>92.17</v>
      </c>
      <c r="BF58" s="74">
        <v>92.45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65.36</v>
      </c>
      <c r="K59" s="74">
        <v>65.75</v>
      </c>
      <c r="L59" s="74">
        <v>66.14</v>
      </c>
      <c r="M59" s="74">
        <v>66.540000000000006</v>
      </c>
      <c r="N59" s="74">
        <v>66.95</v>
      </c>
      <c r="O59" s="74">
        <v>67.37</v>
      </c>
      <c r="P59" s="74">
        <v>67.8</v>
      </c>
      <c r="Q59" s="74">
        <v>68.239999999999995</v>
      </c>
      <c r="R59" s="74">
        <v>68.69</v>
      </c>
      <c r="S59" s="74">
        <v>69.150000000000006</v>
      </c>
      <c r="T59" s="74">
        <v>69.62</v>
      </c>
      <c r="U59" s="74">
        <v>70.099999999999994</v>
      </c>
      <c r="V59" s="74">
        <v>70.59</v>
      </c>
      <c r="W59" s="74">
        <v>72.45</v>
      </c>
      <c r="X59" s="74">
        <v>73.010000000000005</v>
      </c>
      <c r="Y59" s="74">
        <v>73.58</v>
      </c>
      <c r="Z59" s="74">
        <v>74.16</v>
      </c>
      <c r="AA59" s="74">
        <v>74.75</v>
      </c>
      <c r="AB59" s="74">
        <v>75.36</v>
      </c>
      <c r="AC59" s="74">
        <v>75.98</v>
      </c>
      <c r="AD59" s="74">
        <v>76.61</v>
      </c>
      <c r="AE59" s="74">
        <v>77.260000000000005</v>
      </c>
      <c r="AF59" s="74">
        <v>77.92</v>
      </c>
      <c r="AG59" s="74">
        <v>78.59</v>
      </c>
      <c r="AH59" s="74">
        <v>79.27</v>
      </c>
      <c r="AI59" s="74">
        <v>80.069999999999993</v>
      </c>
      <c r="AJ59" s="74">
        <v>80.67</v>
      </c>
      <c r="AK59" s="74">
        <v>81.48</v>
      </c>
      <c r="AL59" s="74">
        <v>82.12</v>
      </c>
      <c r="AM59" s="74">
        <v>82.94</v>
      </c>
      <c r="AN59" s="74">
        <v>83.56</v>
      </c>
      <c r="AO59" s="74">
        <v>84.28</v>
      </c>
      <c r="AP59" s="74">
        <v>84.98</v>
      </c>
      <c r="AQ59" s="74">
        <v>85.68</v>
      </c>
      <c r="AR59" s="74">
        <v>86.35</v>
      </c>
      <c r="AS59" s="74">
        <v>87.01</v>
      </c>
      <c r="AT59" s="74">
        <v>87.64</v>
      </c>
      <c r="AU59" s="74">
        <v>88.25</v>
      </c>
      <c r="AV59" s="74">
        <v>88.83</v>
      </c>
      <c r="AW59" s="74">
        <v>89.38</v>
      </c>
      <c r="AX59" s="74">
        <v>89.91</v>
      </c>
      <c r="AY59" s="74">
        <v>90.4</v>
      </c>
      <c r="AZ59" s="74">
        <v>90.87</v>
      </c>
      <c r="BA59" s="74">
        <v>91.3</v>
      </c>
      <c r="BB59" s="74">
        <v>91.7</v>
      </c>
      <c r="BC59" s="74">
        <v>92.08</v>
      </c>
      <c r="BD59" s="74">
        <v>92.42</v>
      </c>
      <c r="BE59" s="74">
        <v>92.74</v>
      </c>
      <c r="BF59" s="74">
        <v>93.03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65.77</v>
      </c>
      <c r="L60" s="74">
        <v>66.17</v>
      </c>
      <c r="M60" s="74">
        <v>66.569999999999993</v>
      </c>
      <c r="N60" s="74">
        <v>66.98</v>
      </c>
      <c r="O60" s="74">
        <v>67.41</v>
      </c>
      <c r="P60" s="74">
        <v>67.84</v>
      </c>
      <c r="Q60" s="74">
        <v>68.28</v>
      </c>
      <c r="R60" s="74">
        <v>68.739999999999995</v>
      </c>
      <c r="S60" s="74">
        <v>69.2</v>
      </c>
      <c r="T60" s="74">
        <v>69.680000000000007</v>
      </c>
      <c r="U60" s="74">
        <v>70.16</v>
      </c>
      <c r="V60" s="74">
        <v>70.66</v>
      </c>
      <c r="W60" s="74">
        <v>72.53</v>
      </c>
      <c r="X60" s="74">
        <v>73.099999999999994</v>
      </c>
      <c r="Y60" s="74">
        <v>73.680000000000007</v>
      </c>
      <c r="Z60" s="74">
        <v>74.27</v>
      </c>
      <c r="AA60" s="74">
        <v>74.87</v>
      </c>
      <c r="AB60" s="74">
        <v>75.48</v>
      </c>
      <c r="AC60" s="74">
        <v>76.11</v>
      </c>
      <c r="AD60" s="74">
        <v>76.760000000000005</v>
      </c>
      <c r="AE60" s="74">
        <v>77.42</v>
      </c>
      <c r="AF60" s="74">
        <v>78.09</v>
      </c>
      <c r="AG60" s="74">
        <v>78.87</v>
      </c>
      <c r="AH60" s="74">
        <v>79.47</v>
      </c>
      <c r="AI60" s="74">
        <v>80.260000000000005</v>
      </c>
      <c r="AJ60" s="74">
        <v>80.900000000000006</v>
      </c>
      <c r="AK60" s="74">
        <v>81.709999999999994</v>
      </c>
      <c r="AL60" s="74">
        <v>82.37</v>
      </c>
      <c r="AM60" s="74">
        <v>83.2</v>
      </c>
      <c r="AN60" s="74">
        <v>83.86</v>
      </c>
      <c r="AO60" s="74">
        <v>84.69</v>
      </c>
      <c r="AP60" s="74">
        <v>85.31</v>
      </c>
      <c r="AQ60" s="74">
        <v>86.02</v>
      </c>
      <c r="AR60" s="74">
        <v>86.72</v>
      </c>
      <c r="AS60" s="74">
        <v>87.39</v>
      </c>
      <c r="AT60" s="74">
        <v>88.04</v>
      </c>
      <c r="AU60" s="74">
        <v>88.67</v>
      </c>
      <c r="AV60" s="74">
        <v>89.26</v>
      </c>
      <c r="AW60" s="74">
        <v>89.84</v>
      </c>
      <c r="AX60" s="74">
        <v>90.38</v>
      </c>
      <c r="AY60" s="74">
        <v>90.89</v>
      </c>
      <c r="AZ60" s="74">
        <v>91.37</v>
      </c>
      <c r="BA60" s="74">
        <v>91.81</v>
      </c>
      <c r="BB60" s="74">
        <v>92.23</v>
      </c>
      <c r="BC60" s="74">
        <v>92.62</v>
      </c>
      <c r="BD60" s="74">
        <v>92.97</v>
      </c>
      <c r="BE60" s="74">
        <v>93.3</v>
      </c>
      <c r="BF60" s="74">
        <v>93.6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66.19</v>
      </c>
      <c r="M61" s="74">
        <v>66.599999999999994</v>
      </c>
      <c r="N61" s="74">
        <v>67.02</v>
      </c>
      <c r="O61" s="74">
        <v>67.44</v>
      </c>
      <c r="P61" s="74">
        <v>67.88</v>
      </c>
      <c r="Q61" s="74">
        <v>68.33</v>
      </c>
      <c r="R61" s="74">
        <v>68.78</v>
      </c>
      <c r="S61" s="74">
        <v>69.25</v>
      </c>
      <c r="T61" s="74">
        <v>69.73</v>
      </c>
      <c r="U61" s="74">
        <v>70.22</v>
      </c>
      <c r="V61" s="74">
        <v>70.72</v>
      </c>
      <c r="W61" s="74">
        <v>72.61</v>
      </c>
      <c r="X61" s="74">
        <v>73.180000000000007</v>
      </c>
      <c r="Y61" s="74">
        <v>73.77</v>
      </c>
      <c r="Z61" s="74">
        <v>74.36</v>
      </c>
      <c r="AA61" s="74">
        <v>74.97</v>
      </c>
      <c r="AB61" s="74">
        <v>75.599999999999994</v>
      </c>
      <c r="AC61" s="74">
        <v>76.239999999999995</v>
      </c>
      <c r="AD61" s="74">
        <v>76.89</v>
      </c>
      <c r="AE61" s="74">
        <v>77.56</v>
      </c>
      <c r="AF61" s="74">
        <v>78.34</v>
      </c>
      <c r="AG61" s="74">
        <v>78.94</v>
      </c>
      <c r="AH61" s="74">
        <v>79.73</v>
      </c>
      <c r="AI61" s="74">
        <v>80.38</v>
      </c>
      <c r="AJ61" s="74">
        <v>81.180000000000007</v>
      </c>
      <c r="AK61" s="74">
        <v>81.86</v>
      </c>
      <c r="AL61" s="74">
        <v>82.68</v>
      </c>
      <c r="AM61" s="74">
        <v>83.38</v>
      </c>
      <c r="AN61" s="74">
        <v>84.21</v>
      </c>
      <c r="AO61" s="74">
        <v>84.89</v>
      </c>
      <c r="AP61" s="74">
        <v>85.74</v>
      </c>
      <c r="AQ61" s="74">
        <v>86.36</v>
      </c>
      <c r="AR61" s="74">
        <v>87.07</v>
      </c>
      <c r="AS61" s="74">
        <v>87.76</v>
      </c>
      <c r="AT61" s="74">
        <v>88.43</v>
      </c>
      <c r="AU61" s="74">
        <v>89.08</v>
      </c>
      <c r="AV61" s="74">
        <v>89.69</v>
      </c>
      <c r="AW61" s="74">
        <v>90.28</v>
      </c>
      <c r="AX61" s="74">
        <v>90.84</v>
      </c>
      <c r="AY61" s="74">
        <v>91.36</v>
      </c>
      <c r="AZ61" s="74">
        <v>91.86</v>
      </c>
      <c r="BA61" s="74">
        <v>92.32</v>
      </c>
      <c r="BB61" s="74">
        <v>92.75</v>
      </c>
      <c r="BC61" s="74">
        <v>93.15</v>
      </c>
      <c r="BD61" s="74">
        <v>93.52</v>
      </c>
      <c r="BE61" s="74">
        <v>93.85</v>
      </c>
      <c r="BF61" s="74">
        <v>94.16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66.63</v>
      </c>
      <c r="N62" s="74">
        <v>67.05</v>
      </c>
      <c r="O62" s="74">
        <v>67.48</v>
      </c>
      <c r="P62" s="74">
        <v>67.92</v>
      </c>
      <c r="Q62" s="74">
        <v>68.37</v>
      </c>
      <c r="R62" s="74">
        <v>68.83</v>
      </c>
      <c r="S62" s="74">
        <v>69.3</v>
      </c>
      <c r="T62" s="74">
        <v>69.790000000000006</v>
      </c>
      <c r="U62" s="74">
        <v>70.28</v>
      </c>
      <c r="V62" s="74">
        <v>70.790000000000006</v>
      </c>
      <c r="W62" s="74">
        <v>72.680000000000007</v>
      </c>
      <c r="X62" s="74">
        <v>73.260000000000005</v>
      </c>
      <c r="Y62" s="74">
        <v>73.849999999999994</v>
      </c>
      <c r="Z62" s="74">
        <v>74.45</v>
      </c>
      <c r="AA62" s="74">
        <v>75.069999999999993</v>
      </c>
      <c r="AB62" s="74">
        <v>75.709999999999994</v>
      </c>
      <c r="AC62" s="74">
        <v>76.36</v>
      </c>
      <c r="AD62" s="74">
        <v>77.02</v>
      </c>
      <c r="AE62" s="74">
        <v>77.790000000000006</v>
      </c>
      <c r="AF62" s="74">
        <v>78.400000000000006</v>
      </c>
      <c r="AG62" s="74">
        <v>79.180000000000007</v>
      </c>
      <c r="AH62" s="74">
        <v>79.83</v>
      </c>
      <c r="AI62" s="74">
        <v>80.63</v>
      </c>
      <c r="AJ62" s="74">
        <v>81.319999999999993</v>
      </c>
      <c r="AK62" s="74">
        <v>82.13</v>
      </c>
      <c r="AL62" s="74">
        <v>82.95</v>
      </c>
      <c r="AM62" s="74">
        <v>83.63</v>
      </c>
      <c r="AN62" s="74">
        <v>84.47</v>
      </c>
      <c r="AO62" s="74">
        <v>85.18</v>
      </c>
      <c r="AP62" s="74">
        <v>86.03</v>
      </c>
      <c r="AQ62" s="74">
        <v>86.68</v>
      </c>
      <c r="AR62" s="74">
        <v>87.41</v>
      </c>
      <c r="AS62" s="74">
        <v>88.12</v>
      </c>
      <c r="AT62" s="74">
        <v>88.81</v>
      </c>
      <c r="AU62" s="74">
        <v>89.47</v>
      </c>
      <c r="AV62" s="74">
        <v>90.11</v>
      </c>
      <c r="AW62" s="74">
        <v>90.71</v>
      </c>
      <c r="AX62" s="74">
        <v>91.28</v>
      </c>
      <c r="AY62" s="74">
        <v>91.82</v>
      </c>
      <c r="AZ62" s="74">
        <v>92.33</v>
      </c>
      <c r="BA62" s="74">
        <v>92.81</v>
      </c>
      <c r="BB62" s="74">
        <v>93.25</v>
      </c>
      <c r="BC62" s="74">
        <v>93.67</v>
      </c>
      <c r="BD62" s="74">
        <v>94.05</v>
      </c>
      <c r="BE62" s="74">
        <v>94.39</v>
      </c>
      <c r="BF62" s="74">
        <v>94.71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67.08</v>
      </c>
      <c r="O63" s="74">
        <v>67.510000000000005</v>
      </c>
      <c r="P63" s="74">
        <v>67.95</v>
      </c>
      <c r="Q63" s="74">
        <v>68.41</v>
      </c>
      <c r="R63" s="74">
        <v>68.87</v>
      </c>
      <c r="S63" s="74">
        <v>69.349999999999994</v>
      </c>
      <c r="T63" s="74">
        <v>69.83</v>
      </c>
      <c r="U63" s="74">
        <v>70.33</v>
      </c>
      <c r="V63" s="74">
        <v>70.849999999999994</v>
      </c>
      <c r="W63" s="74">
        <v>72.75</v>
      </c>
      <c r="X63" s="74">
        <v>73.33</v>
      </c>
      <c r="Y63" s="74">
        <v>73.930000000000007</v>
      </c>
      <c r="Z63" s="74">
        <v>74.540000000000006</v>
      </c>
      <c r="AA63" s="74">
        <v>75.17</v>
      </c>
      <c r="AB63" s="74">
        <v>75.81</v>
      </c>
      <c r="AC63" s="74">
        <v>76.47</v>
      </c>
      <c r="AD63" s="74">
        <v>77.23</v>
      </c>
      <c r="AE63" s="74">
        <v>77.83</v>
      </c>
      <c r="AF63" s="74">
        <v>78.61</v>
      </c>
      <c r="AG63" s="74">
        <v>79.260000000000005</v>
      </c>
      <c r="AH63" s="74">
        <v>80.05</v>
      </c>
      <c r="AI63" s="74">
        <v>80.75</v>
      </c>
      <c r="AJ63" s="74">
        <v>81.55</v>
      </c>
      <c r="AK63" s="74">
        <v>82.37</v>
      </c>
      <c r="AL63" s="74">
        <v>83.08</v>
      </c>
      <c r="AM63" s="74">
        <v>83.91</v>
      </c>
      <c r="AN63" s="74">
        <v>84.75</v>
      </c>
      <c r="AO63" s="74">
        <v>85.45</v>
      </c>
      <c r="AP63" s="74">
        <v>86.31</v>
      </c>
      <c r="AQ63" s="74">
        <v>87</v>
      </c>
      <c r="AR63" s="74">
        <v>87.74</v>
      </c>
      <c r="AS63" s="74">
        <v>88.47</v>
      </c>
      <c r="AT63" s="74">
        <v>89.18</v>
      </c>
      <c r="AU63" s="74">
        <v>89.85</v>
      </c>
      <c r="AV63" s="74">
        <v>90.51</v>
      </c>
      <c r="AW63" s="74">
        <v>91.13</v>
      </c>
      <c r="AX63" s="74">
        <v>91.72</v>
      </c>
      <c r="AY63" s="74">
        <v>92.27</v>
      </c>
      <c r="AZ63" s="74">
        <v>92.8</v>
      </c>
      <c r="BA63" s="74">
        <v>93.29</v>
      </c>
      <c r="BB63" s="74">
        <v>93.74</v>
      </c>
      <c r="BC63" s="74">
        <v>94.17</v>
      </c>
      <c r="BD63" s="74">
        <v>94.56</v>
      </c>
      <c r="BE63" s="74">
        <v>94.92</v>
      </c>
      <c r="BF63" s="74">
        <v>95.25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67.540000000000006</v>
      </c>
      <c r="P64" s="74">
        <v>67.98</v>
      </c>
      <c r="Q64" s="74">
        <v>68.44</v>
      </c>
      <c r="R64" s="74">
        <v>68.91</v>
      </c>
      <c r="S64" s="74">
        <v>69.39</v>
      </c>
      <c r="T64" s="74">
        <v>69.88</v>
      </c>
      <c r="U64" s="74">
        <v>70.38</v>
      </c>
      <c r="V64" s="74">
        <v>70.900000000000006</v>
      </c>
      <c r="W64" s="74">
        <v>72.81</v>
      </c>
      <c r="X64" s="74">
        <v>73.400000000000006</v>
      </c>
      <c r="Y64" s="74">
        <v>74</v>
      </c>
      <c r="Z64" s="74">
        <v>74.62</v>
      </c>
      <c r="AA64" s="74">
        <v>75.25</v>
      </c>
      <c r="AB64" s="74">
        <v>75.900000000000006</v>
      </c>
      <c r="AC64" s="74">
        <v>76.66</v>
      </c>
      <c r="AD64" s="74">
        <v>77.25</v>
      </c>
      <c r="AE64" s="74">
        <v>78.03</v>
      </c>
      <c r="AF64" s="74">
        <v>78.67</v>
      </c>
      <c r="AG64" s="74">
        <v>79.459999999999994</v>
      </c>
      <c r="AH64" s="74">
        <v>80.25</v>
      </c>
      <c r="AI64" s="74">
        <v>80.92</v>
      </c>
      <c r="AJ64" s="74">
        <v>81.72</v>
      </c>
      <c r="AK64" s="74">
        <v>82.54</v>
      </c>
      <c r="AL64" s="74">
        <v>83.37</v>
      </c>
      <c r="AM64" s="74">
        <v>84.2</v>
      </c>
      <c r="AN64" s="74">
        <v>84.91</v>
      </c>
      <c r="AO64" s="74">
        <v>85.76</v>
      </c>
      <c r="AP64" s="74">
        <v>86.62</v>
      </c>
      <c r="AQ64" s="74">
        <v>87.29</v>
      </c>
      <c r="AR64" s="74">
        <v>88.17</v>
      </c>
      <c r="AS64" s="74">
        <v>88.81</v>
      </c>
      <c r="AT64" s="74">
        <v>89.53</v>
      </c>
      <c r="AU64" s="74">
        <v>90.22</v>
      </c>
      <c r="AV64" s="74">
        <v>90.89</v>
      </c>
      <c r="AW64" s="74">
        <v>91.53</v>
      </c>
      <c r="AX64" s="74">
        <v>92.13</v>
      </c>
      <c r="AY64" s="74">
        <v>92.7</v>
      </c>
      <c r="AZ64" s="74">
        <v>93.24</v>
      </c>
      <c r="BA64" s="74">
        <v>93.75</v>
      </c>
      <c r="BB64" s="74">
        <v>94.22</v>
      </c>
      <c r="BC64" s="74">
        <v>94.66</v>
      </c>
      <c r="BD64" s="74">
        <v>95.06</v>
      </c>
      <c r="BE64" s="74">
        <v>95.43</v>
      </c>
      <c r="BF64" s="74">
        <v>95.77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68.010000000000005</v>
      </c>
      <c r="Q65" s="74">
        <v>68.47</v>
      </c>
      <c r="R65" s="74">
        <v>68.94</v>
      </c>
      <c r="S65" s="74">
        <v>69.430000000000007</v>
      </c>
      <c r="T65" s="74">
        <v>69.92</v>
      </c>
      <c r="U65" s="74">
        <v>70.430000000000007</v>
      </c>
      <c r="V65" s="74">
        <v>70.95</v>
      </c>
      <c r="W65" s="74">
        <v>72.86</v>
      </c>
      <c r="X65" s="74">
        <v>73.459999999999994</v>
      </c>
      <c r="Y65" s="74">
        <v>74.069999999999993</v>
      </c>
      <c r="Z65" s="74">
        <v>74.69</v>
      </c>
      <c r="AA65" s="74">
        <v>75.33</v>
      </c>
      <c r="AB65" s="74">
        <v>76.09</v>
      </c>
      <c r="AC65" s="74">
        <v>76.67</v>
      </c>
      <c r="AD65" s="74">
        <v>77.430000000000007</v>
      </c>
      <c r="AE65" s="74">
        <v>78.069999999999993</v>
      </c>
      <c r="AF65" s="74">
        <v>78.849999999999994</v>
      </c>
      <c r="AG65" s="74">
        <v>79.64</v>
      </c>
      <c r="AH65" s="74">
        <v>80.3</v>
      </c>
      <c r="AI65" s="74">
        <v>81.099999999999994</v>
      </c>
      <c r="AJ65" s="74">
        <v>81.91</v>
      </c>
      <c r="AK65" s="74">
        <v>82.73</v>
      </c>
      <c r="AL65" s="74">
        <v>83.56</v>
      </c>
      <c r="AM65" s="74">
        <v>84.4</v>
      </c>
      <c r="AN65" s="74">
        <v>85.24</v>
      </c>
      <c r="AO65" s="74">
        <v>85.97</v>
      </c>
      <c r="AP65" s="74">
        <v>86.83</v>
      </c>
      <c r="AQ65" s="74">
        <v>87.58</v>
      </c>
      <c r="AR65" s="74">
        <v>88.45</v>
      </c>
      <c r="AS65" s="74">
        <v>89.12</v>
      </c>
      <c r="AT65" s="74">
        <v>89.86</v>
      </c>
      <c r="AU65" s="74">
        <v>90.57</v>
      </c>
      <c r="AV65" s="74">
        <v>91.26</v>
      </c>
      <c r="AW65" s="74">
        <v>91.91</v>
      </c>
      <c r="AX65" s="74">
        <v>92.53</v>
      </c>
      <c r="AY65" s="74">
        <v>93.12</v>
      </c>
      <c r="AZ65" s="74">
        <v>93.67</v>
      </c>
      <c r="BA65" s="74">
        <v>94.19</v>
      </c>
      <c r="BB65" s="74">
        <v>94.68</v>
      </c>
      <c r="BC65" s="74">
        <v>95.13</v>
      </c>
      <c r="BD65" s="74">
        <v>95.54</v>
      </c>
      <c r="BE65" s="74">
        <v>95.92</v>
      </c>
      <c r="BF65" s="74">
        <v>96.27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68.5</v>
      </c>
      <c r="R66" s="74">
        <v>68.97</v>
      </c>
      <c r="S66" s="74">
        <v>69.459999999999994</v>
      </c>
      <c r="T66" s="74">
        <v>69.959999999999994</v>
      </c>
      <c r="U66" s="74">
        <v>70.47</v>
      </c>
      <c r="V66" s="74">
        <v>71</v>
      </c>
      <c r="W66" s="74">
        <v>72.91</v>
      </c>
      <c r="X66" s="74">
        <v>73.510000000000005</v>
      </c>
      <c r="Y66" s="74">
        <v>74.13</v>
      </c>
      <c r="Z66" s="74">
        <v>74.760000000000005</v>
      </c>
      <c r="AA66" s="74">
        <v>75.41</v>
      </c>
      <c r="AB66" s="74">
        <v>76.16</v>
      </c>
      <c r="AC66" s="74">
        <v>76.760000000000005</v>
      </c>
      <c r="AD66" s="74">
        <v>77.52</v>
      </c>
      <c r="AE66" s="74">
        <v>78.180000000000007</v>
      </c>
      <c r="AF66" s="74">
        <v>78.959999999999994</v>
      </c>
      <c r="AG66" s="74">
        <v>79.75</v>
      </c>
      <c r="AH66" s="74">
        <v>80.44</v>
      </c>
      <c r="AI66" s="74">
        <v>81.239999999999995</v>
      </c>
      <c r="AJ66" s="74">
        <v>82.05</v>
      </c>
      <c r="AK66" s="74">
        <v>82.87</v>
      </c>
      <c r="AL66" s="74">
        <v>83.7</v>
      </c>
      <c r="AM66" s="74">
        <v>84.54</v>
      </c>
      <c r="AN66" s="74">
        <v>85.39</v>
      </c>
      <c r="AO66" s="74">
        <v>86.24</v>
      </c>
      <c r="AP66" s="74">
        <v>87.1</v>
      </c>
      <c r="AQ66" s="74">
        <v>87.85</v>
      </c>
      <c r="AR66" s="74">
        <v>88.73</v>
      </c>
      <c r="AS66" s="74">
        <v>89.43</v>
      </c>
      <c r="AT66" s="74">
        <v>90.18</v>
      </c>
      <c r="AU66" s="74">
        <v>90.91</v>
      </c>
      <c r="AV66" s="74">
        <v>91.61</v>
      </c>
      <c r="AW66" s="74">
        <v>92.28</v>
      </c>
      <c r="AX66" s="74">
        <v>92.91</v>
      </c>
      <c r="AY66" s="74">
        <v>93.52</v>
      </c>
      <c r="AZ66" s="74">
        <v>94.08</v>
      </c>
      <c r="BA66" s="74">
        <v>94.62</v>
      </c>
      <c r="BB66" s="74">
        <v>95.11</v>
      </c>
      <c r="BC66" s="74">
        <v>95.58</v>
      </c>
      <c r="BD66" s="74">
        <v>96</v>
      </c>
      <c r="BE66" s="74">
        <v>96.4</v>
      </c>
      <c r="BF66" s="74">
        <v>96.76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69</v>
      </c>
      <c r="S67" s="74">
        <v>69.489999999999995</v>
      </c>
      <c r="T67" s="74">
        <v>70</v>
      </c>
      <c r="U67" s="74">
        <v>70.510000000000005</v>
      </c>
      <c r="V67" s="74">
        <v>71.040000000000006</v>
      </c>
      <c r="W67" s="74">
        <v>72.959999999999994</v>
      </c>
      <c r="X67" s="74">
        <v>73.569999999999993</v>
      </c>
      <c r="Y67" s="74">
        <v>74.19</v>
      </c>
      <c r="Z67" s="74">
        <v>74.819999999999993</v>
      </c>
      <c r="AA67" s="74">
        <v>75.569999999999993</v>
      </c>
      <c r="AB67" s="74">
        <v>76.150000000000006</v>
      </c>
      <c r="AC67" s="74">
        <v>76.91</v>
      </c>
      <c r="AD67" s="74">
        <v>77.55</v>
      </c>
      <c r="AE67" s="74">
        <v>78.319999999999993</v>
      </c>
      <c r="AF67" s="74">
        <v>79.099999999999994</v>
      </c>
      <c r="AG67" s="74">
        <v>79.78</v>
      </c>
      <c r="AH67" s="74">
        <v>80.58</v>
      </c>
      <c r="AI67" s="74">
        <v>81.39</v>
      </c>
      <c r="AJ67" s="74">
        <v>82.2</v>
      </c>
      <c r="AK67" s="74">
        <v>83.02</v>
      </c>
      <c r="AL67" s="74">
        <v>83.85</v>
      </c>
      <c r="AM67" s="74">
        <v>84.69</v>
      </c>
      <c r="AN67" s="74">
        <v>85.54</v>
      </c>
      <c r="AO67" s="74">
        <v>86.39</v>
      </c>
      <c r="AP67" s="74">
        <v>87.26</v>
      </c>
      <c r="AQ67" s="74">
        <v>88.13</v>
      </c>
      <c r="AR67" s="74">
        <v>89.01</v>
      </c>
      <c r="AS67" s="74">
        <v>89.71</v>
      </c>
      <c r="AT67" s="74">
        <v>90.48</v>
      </c>
      <c r="AU67" s="74">
        <v>91.23</v>
      </c>
      <c r="AV67" s="74">
        <v>91.94</v>
      </c>
      <c r="AW67" s="74">
        <v>92.63</v>
      </c>
      <c r="AX67" s="74">
        <v>93.28</v>
      </c>
      <c r="AY67" s="74">
        <v>93.9</v>
      </c>
      <c r="AZ67" s="74">
        <v>94.48</v>
      </c>
      <c r="BA67" s="74">
        <v>95.02</v>
      </c>
      <c r="BB67" s="74">
        <v>95.53</v>
      </c>
      <c r="BC67" s="74">
        <v>96.01</v>
      </c>
      <c r="BD67" s="74">
        <v>96.44</v>
      </c>
      <c r="BE67" s="74">
        <v>96.85</v>
      </c>
      <c r="BF67" s="74">
        <v>97.22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69.52</v>
      </c>
      <c r="T68" s="74">
        <v>70.03</v>
      </c>
      <c r="U68" s="74">
        <v>70.55</v>
      </c>
      <c r="V68" s="74">
        <v>71.08</v>
      </c>
      <c r="W68" s="74">
        <v>73</v>
      </c>
      <c r="X68" s="74">
        <v>73.61</v>
      </c>
      <c r="Y68" s="74">
        <v>74.239999999999995</v>
      </c>
      <c r="Z68" s="74">
        <v>74.88</v>
      </c>
      <c r="AA68" s="74">
        <v>75.63</v>
      </c>
      <c r="AB68" s="74">
        <v>76.22</v>
      </c>
      <c r="AC68" s="74">
        <v>76.98</v>
      </c>
      <c r="AD68" s="74">
        <v>77.63</v>
      </c>
      <c r="AE68" s="74">
        <v>78.41</v>
      </c>
      <c r="AF68" s="74">
        <v>79.19</v>
      </c>
      <c r="AG68" s="74">
        <v>79.98</v>
      </c>
      <c r="AH68" s="74">
        <v>80.78</v>
      </c>
      <c r="AI68" s="74">
        <v>81.59</v>
      </c>
      <c r="AJ68" s="74">
        <v>82.4</v>
      </c>
      <c r="AK68" s="74">
        <v>83.23</v>
      </c>
      <c r="AL68" s="74">
        <v>84.06</v>
      </c>
      <c r="AM68" s="74">
        <v>84.9</v>
      </c>
      <c r="AN68" s="74">
        <v>85.75</v>
      </c>
      <c r="AO68" s="74">
        <v>86.61</v>
      </c>
      <c r="AP68" s="74">
        <v>87.47</v>
      </c>
      <c r="AQ68" s="74">
        <v>88.35</v>
      </c>
      <c r="AR68" s="74">
        <v>89.23</v>
      </c>
      <c r="AS68" s="74">
        <v>89.98</v>
      </c>
      <c r="AT68" s="74">
        <v>90.77</v>
      </c>
      <c r="AU68" s="74">
        <v>91.53</v>
      </c>
      <c r="AV68" s="74">
        <v>92.26</v>
      </c>
      <c r="AW68" s="74">
        <v>92.96</v>
      </c>
      <c r="AX68" s="74">
        <v>93.62</v>
      </c>
      <c r="AY68" s="74">
        <v>94.25</v>
      </c>
      <c r="AZ68" s="74">
        <v>94.85</v>
      </c>
      <c r="BA68" s="74">
        <v>95.41</v>
      </c>
      <c r="BB68" s="74">
        <v>95.93</v>
      </c>
      <c r="BC68" s="74">
        <v>96.41</v>
      </c>
      <c r="BD68" s="74">
        <v>96.86</v>
      </c>
      <c r="BE68" s="74">
        <v>97.28</v>
      </c>
      <c r="BF68" s="74">
        <v>97.66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70.06</v>
      </c>
      <c r="U69" s="74">
        <v>70.58</v>
      </c>
      <c r="V69" s="74">
        <v>71.12</v>
      </c>
      <c r="W69" s="74">
        <v>73.040000000000006</v>
      </c>
      <c r="X69" s="74">
        <v>73.66</v>
      </c>
      <c r="Y69" s="74">
        <v>74.290000000000006</v>
      </c>
      <c r="Z69" s="74">
        <v>74.930000000000007</v>
      </c>
      <c r="AA69" s="74">
        <v>75.680000000000007</v>
      </c>
      <c r="AB69" s="74">
        <v>76.28</v>
      </c>
      <c r="AC69" s="74">
        <v>77.040000000000006</v>
      </c>
      <c r="AD69" s="74">
        <v>77.7</v>
      </c>
      <c r="AE69" s="74">
        <v>78.48</v>
      </c>
      <c r="AF69" s="74">
        <v>79.27</v>
      </c>
      <c r="AG69" s="74">
        <v>80.06</v>
      </c>
      <c r="AH69" s="74">
        <v>80.86</v>
      </c>
      <c r="AI69" s="74">
        <v>81.67</v>
      </c>
      <c r="AJ69" s="74">
        <v>82.49</v>
      </c>
      <c r="AK69" s="74">
        <v>83.31</v>
      </c>
      <c r="AL69" s="74">
        <v>84.14</v>
      </c>
      <c r="AM69" s="74">
        <v>84.98</v>
      </c>
      <c r="AN69" s="74">
        <v>85.95</v>
      </c>
      <c r="AO69" s="74">
        <v>86.81</v>
      </c>
      <c r="AP69" s="74">
        <v>87.67</v>
      </c>
      <c r="AQ69" s="74">
        <v>88.55</v>
      </c>
      <c r="AR69" s="74">
        <v>89.44</v>
      </c>
      <c r="AS69" s="74">
        <v>90.33</v>
      </c>
      <c r="AT69" s="74">
        <v>91.03</v>
      </c>
      <c r="AU69" s="74">
        <v>91.81</v>
      </c>
      <c r="AV69" s="74">
        <v>92.55</v>
      </c>
      <c r="AW69" s="74">
        <v>93.27</v>
      </c>
      <c r="AX69" s="74">
        <v>93.95</v>
      </c>
      <c r="AY69" s="74">
        <v>94.59</v>
      </c>
      <c r="AZ69" s="74">
        <v>95.2</v>
      </c>
      <c r="BA69" s="74">
        <v>95.77</v>
      </c>
      <c r="BB69" s="74">
        <v>96.3</v>
      </c>
      <c r="BC69" s="74">
        <v>96.8</v>
      </c>
      <c r="BD69" s="74">
        <v>97.26</v>
      </c>
      <c r="BE69" s="74">
        <v>97.69</v>
      </c>
      <c r="BF69" s="74">
        <v>98.08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70.61</v>
      </c>
      <c r="V70" s="74">
        <v>71.150000000000006</v>
      </c>
      <c r="W70" s="74">
        <v>73.08</v>
      </c>
      <c r="X70" s="74">
        <v>73.7</v>
      </c>
      <c r="Y70" s="74">
        <v>74.33</v>
      </c>
      <c r="Z70" s="74">
        <v>75.069999999999993</v>
      </c>
      <c r="AA70" s="74">
        <v>75.650000000000006</v>
      </c>
      <c r="AB70" s="74">
        <v>76.41</v>
      </c>
      <c r="AC70" s="74">
        <v>77.05</v>
      </c>
      <c r="AD70" s="74">
        <v>77.819999999999993</v>
      </c>
      <c r="AE70" s="74">
        <v>78.59</v>
      </c>
      <c r="AF70" s="74">
        <v>79.38</v>
      </c>
      <c r="AG70" s="74">
        <v>80.17</v>
      </c>
      <c r="AH70" s="74">
        <v>80.98</v>
      </c>
      <c r="AI70" s="74">
        <v>81.790000000000006</v>
      </c>
      <c r="AJ70" s="74">
        <v>82.6</v>
      </c>
      <c r="AK70" s="74">
        <v>83.43</v>
      </c>
      <c r="AL70" s="74">
        <v>84.26</v>
      </c>
      <c r="AM70" s="74">
        <v>85.22</v>
      </c>
      <c r="AN70" s="74">
        <v>86.07</v>
      </c>
      <c r="AO70" s="74">
        <v>86.93</v>
      </c>
      <c r="AP70" s="74">
        <v>87.8</v>
      </c>
      <c r="AQ70" s="74">
        <v>88.68</v>
      </c>
      <c r="AR70" s="74">
        <v>89.56</v>
      </c>
      <c r="AS70" s="74">
        <v>90.46</v>
      </c>
      <c r="AT70" s="74">
        <v>91.36</v>
      </c>
      <c r="AU70" s="74">
        <v>92.07</v>
      </c>
      <c r="AV70" s="74">
        <v>92.83</v>
      </c>
      <c r="AW70" s="74">
        <v>93.56</v>
      </c>
      <c r="AX70" s="74">
        <v>94.25</v>
      </c>
      <c r="AY70" s="74">
        <v>94.91</v>
      </c>
      <c r="AZ70" s="74">
        <v>95.53</v>
      </c>
      <c r="BA70" s="74">
        <v>96.11</v>
      </c>
      <c r="BB70" s="74">
        <v>96.66</v>
      </c>
      <c r="BC70" s="74">
        <v>97.17</v>
      </c>
      <c r="BD70" s="74">
        <v>97.64</v>
      </c>
      <c r="BE70" s="74">
        <v>98.07</v>
      </c>
      <c r="BF70" s="74">
        <v>98.47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71.180000000000007</v>
      </c>
      <c r="W71" s="74">
        <v>73.11</v>
      </c>
      <c r="X71" s="74">
        <v>73.73</v>
      </c>
      <c r="Y71" s="74">
        <v>74.37</v>
      </c>
      <c r="Z71" s="74">
        <v>75.11</v>
      </c>
      <c r="AA71" s="74">
        <v>75.7</v>
      </c>
      <c r="AB71" s="74">
        <v>76.45</v>
      </c>
      <c r="AC71" s="74">
        <v>77.099999999999994</v>
      </c>
      <c r="AD71" s="74">
        <v>77.87</v>
      </c>
      <c r="AE71" s="74">
        <v>78.650000000000006</v>
      </c>
      <c r="AF71" s="74">
        <v>79.44</v>
      </c>
      <c r="AG71" s="74">
        <v>80.23</v>
      </c>
      <c r="AH71" s="74">
        <v>81.040000000000006</v>
      </c>
      <c r="AI71" s="74">
        <v>81.849999999999994</v>
      </c>
      <c r="AJ71" s="74">
        <v>82.67</v>
      </c>
      <c r="AK71" s="74">
        <v>83.49</v>
      </c>
      <c r="AL71" s="74">
        <v>84.45</v>
      </c>
      <c r="AM71" s="74">
        <v>85.3</v>
      </c>
      <c r="AN71" s="74">
        <v>86.27</v>
      </c>
      <c r="AO71" s="74">
        <v>87.13</v>
      </c>
      <c r="AP71" s="74">
        <v>88</v>
      </c>
      <c r="AQ71" s="74">
        <v>88.88</v>
      </c>
      <c r="AR71" s="74">
        <v>89.77</v>
      </c>
      <c r="AS71" s="74">
        <v>90.67</v>
      </c>
      <c r="AT71" s="74">
        <v>91.57</v>
      </c>
      <c r="AU71" s="74">
        <v>92.32</v>
      </c>
      <c r="AV71" s="74">
        <v>93.09</v>
      </c>
      <c r="AW71" s="74">
        <v>93.83</v>
      </c>
      <c r="AX71" s="74">
        <v>94.54</v>
      </c>
      <c r="AY71" s="74">
        <v>95.21</v>
      </c>
      <c r="AZ71" s="74">
        <v>95.84</v>
      </c>
      <c r="BA71" s="74">
        <v>96.43</v>
      </c>
      <c r="BB71" s="74">
        <v>96.99</v>
      </c>
      <c r="BC71" s="74">
        <v>97.51</v>
      </c>
      <c r="BD71" s="74">
        <v>97.99</v>
      </c>
      <c r="BE71" s="74">
        <v>98.43</v>
      </c>
      <c r="BF71" s="74">
        <v>98.84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73.14</v>
      </c>
      <c r="X72" s="74">
        <v>73.760000000000005</v>
      </c>
      <c r="Y72" s="74">
        <v>74.41</v>
      </c>
      <c r="Z72" s="74">
        <v>75.150000000000006</v>
      </c>
      <c r="AA72" s="74">
        <v>75.739999999999995</v>
      </c>
      <c r="AB72" s="74">
        <v>76.5</v>
      </c>
      <c r="AC72" s="74">
        <v>77.16</v>
      </c>
      <c r="AD72" s="74">
        <v>77.930000000000007</v>
      </c>
      <c r="AE72" s="74">
        <v>78.709999999999994</v>
      </c>
      <c r="AF72" s="74">
        <v>79.489999999999995</v>
      </c>
      <c r="AG72" s="74">
        <v>80.290000000000006</v>
      </c>
      <c r="AH72" s="74">
        <v>81.09</v>
      </c>
      <c r="AI72" s="74">
        <v>81.900000000000006</v>
      </c>
      <c r="AJ72" s="74">
        <v>82.72</v>
      </c>
      <c r="AK72" s="74">
        <v>83.67</v>
      </c>
      <c r="AL72" s="74">
        <v>84.51</v>
      </c>
      <c r="AM72" s="74">
        <v>85.49</v>
      </c>
      <c r="AN72" s="74">
        <v>86.34</v>
      </c>
      <c r="AO72" s="74">
        <v>87.33</v>
      </c>
      <c r="AP72" s="74">
        <v>88.2</v>
      </c>
      <c r="AQ72" s="74">
        <v>89.08</v>
      </c>
      <c r="AR72" s="74">
        <v>89.97</v>
      </c>
      <c r="AS72" s="74">
        <v>90.87</v>
      </c>
      <c r="AT72" s="74">
        <v>91.78</v>
      </c>
      <c r="AU72" s="74">
        <v>92.55</v>
      </c>
      <c r="AV72" s="74">
        <v>93.33</v>
      </c>
      <c r="AW72" s="74">
        <v>94.09</v>
      </c>
      <c r="AX72" s="74">
        <v>94.8</v>
      </c>
      <c r="AY72" s="74">
        <v>95.48</v>
      </c>
      <c r="AZ72" s="74">
        <v>96.13</v>
      </c>
      <c r="BA72" s="74">
        <v>96.73</v>
      </c>
      <c r="BB72" s="74">
        <v>97.3</v>
      </c>
      <c r="BC72" s="74">
        <v>97.83</v>
      </c>
      <c r="BD72" s="74">
        <v>98.32</v>
      </c>
      <c r="BE72" s="74">
        <v>98.77</v>
      </c>
      <c r="BF72" s="74">
        <v>99.19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73.790000000000006</v>
      </c>
      <c r="Y73" s="74">
        <v>74.53</v>
      </c>
      <c r="Z73" s="74">
        <v>75.099999999999994</v>
      </c>
      <c r="AA73" s="74">
        <v>75.849999999999994</v>
      </c>
      <c r="AB73" s="74">
        <v>76.48</v>
      </c>
      <c r="AC73" s="74">
        <v>77.25</v>
      </c>
      <c r="AD73" s="74">
        <v>78.02</v>
      </c>
      <c r="AE73" s="74">
        <v>78.8</v>
      </c>
      <c r="AF73" s="74">
        <v>79.59</v>
      </c>
      <c r="AG73" s="74">
        <v>80.38</v>
      </c>
      <c r="AH73" s="74">
        <v>81.19</v>
      </c>
      <c r="AI73" s="74">
        <v>82</v>
      </c>
      <c r="AJ73" s="74">
        <v>82.82</v>
      </c>
      <c r="AK73" s="74">
        <v>83.77</v>
      </c>
      <c r="AL73" s="74">
        <v>84.61</v>
      </c>
      <c r="AM73" s="74">
        <v>85.61</v>
      </c>
      <c r="AN73" s="74">
        <v>86.47</v>
      </c>
      <c r="AO73" s="74">
        <v>87.47</v>
      </c>
      <c r="AP73" s="74">
        <v>88.34</v>
      </c>
      <c r="AQ73" s="74">
        <v>89.22</v>
      </c>
      <c r="AR73" s="74">
        <v>90.12</v>
      </c>
      <c r="AS73" s="74">
        <v>91.02</v>
      </c>
      <c r="AT73" s="74">
        <v>91.93</v>
      </c>
      <c r="AU73" s="74">
        <v>92.85</v>
      </c>
      <c r="AV73" s="74">
        <v>93.56</v>
      </c>
      <c r="AW73" s="74">
        <v>94.32</v>
      </c>
      <c r="AX73" s="74">
        <v>95.05</v>
      </c>
      <c r="AY73" s="74">
        <v>95.74</v>
      </c>
      <c r="AZ73" s="74">
        <v>96.4</v>
      </c>
      <c r="BA73" s="74">
        <v>97.01</v>
      </c>
      <c r="BB73" s="74">
        <v>97.59</v>
      </c>
      <c r="BC73" s="74">
        <v>98.13</v>
      </c>
      <c r="BD73" s="74">
        <v>98.63</v>
      </c>
      <c r="BE73" s="74">
        <v>99.09</v>
      </c>
      <c r="BF73" s="74">
        <v>99.51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74.47</v>
      </c>
      <c r="Z74" s="74">
        <v>75.209999999999994</v>
      </c>
      <c r="AA74" s="74">
        <v>75.819999999999993</v>
      </c>
      <c r="AB74" s="74">
        <v>76.569999999999993</v>
      </c>
      <c r="AC74" s="74">
        <v>77.34</v>
      </c>
      <c r="AD74" s="74">
        <v>77.989999999999995</v>
      </c>
      <c r="AE74" s="74">
        <v>78.77</v>
      </c>
      <c r="AF74" s="74">
        <v>79.56</v>
      </c>
      <c r="AG74" s="74">
        <v>80.36</v>
      </c>
      <c r="AH74" s="74">
        <v>81.16</v>
      </c>
      <c r="AI74" s="74">
        <v>81.97</v>
      </c>
      <c r="AJ74" s="74">
        <v>82.96</v>
      </c>
      <c r="AK74" s="74">
        <v>83.78</v>
      </c>
      <c r="AL74" s="74">
        <v>84.78</v>
      </c>
      <c r="AM74" s="74">
        <v>85.63</v>
      </c>
      <c r="AN74" s="74">
        <v>86.66</v>
      </c>
      <c r="AO74" s="74">
        <v>87.52</v>
      </c>
      <c r="AP74" s="74">
        <v>88.53</v>
      </c>
      <c r="AQ74" s="74">
        <v>89.41</v>
      </c>
      <c r="AR74" s="74">
        <v>90.31</v>
      </c>
      <c r="AS74" s="74">
        <v>91.21</v>
      </c>
      <c r="AT74" s="74">
        <v>92.12</v>
      </c>
      <c r="AU74" s="74">
        <v>93.05</v>
      </c>
      <c r="AV74" s="74">
        <v>93.76</v>
      </c>
      <c r="AW74" s="74">
        <v>94.54</v>
      </c>
      <c r="AX74" s="74">
        <v>95.28</v>
      </c>
      <c r="AY74" s="74">
        <v>95.98</v>
      </c>
      <c r="AZ74" s="74">
        <v>96.65</v>
      </c>
      <c r="BA74" s="74">
        <v>97.27</v>
      </c>
      <c r="BB74" s="74">
        <v>97.86</v>
      </c>
      <c r="BC74" s="74">
        <v>98.4</v>
      </c>
      <c r="BD74" s="74">
        <v>98.91</v>
      </c>
      <c r="BE74" s="74">
        <v>99.38</v>
      </c>
      <c r="BF74" s="74">
        <v>99.81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75.16</v>
      </c>
      <c r="AA75" s="74">
        <v>75.91</v>
      </c>
      <c r="AB75" s="74">
        <v>76.55</v>
      </c>
      <c r="AC75" s="74">
        <v>77.319999999999993</v>
      </c>
      <c r="AD75" s="74">
        <v>78.09</v>
      </c>
      <c r="AE75" s="74">
        <v>78.87</v>
      </c>
      <c r="AF75" s="74">
        <v>79.66</v>
      </c>
      <c r="AG75" s="74">
        <v>80.459999999999994</v>
      </c>
      <c r="AH75" s="74">
        <v>81.260000000000005</v>
      </c>
      <c r="AI75" s="74">
        <v>82.08</v>
      </c>
      <c r="AJ75" s="74">
        <v>83.03</v>
      </c>
      <c r="AK75" s="74">
        <v>83.86</v>
      </c>
      <c r="AL75" s="74">
        <v>84.88</v>
      </c>
      <c r="AM75" s="74">
        <v>85.72</v>
      </c>
      <c r="AN75" s="74">
        <v>86.77</v>
      </c>
      <c r="AO75" s="74">
        <v>87.63</v>
      </c>
      <c r="AP75" s="74">
        <v>88.66</v>
      </c>
      <c r="AQ75" s="74">
        <v>89.54</v>
      </c>
      <c r="AR75" s="74">
        <v>90.44</v>
      </c>
      <c r="AS75" s="74">
        <v>91.34</v>
      </c>
      <c r="AT75" s="74">
        <v>92.26</v>
      </c>
      <c r="AU75" s="74">
        <v>93.18</v>
      </c>
      <c r="AV75" s="74">
        <v>93.95</v>
      </c>
      <c r="AW75" s="74">
        <v>94.74</v>
      </c>
      <c r="AX75" s="74">
        <v>95.49</v>
      </c>
      <c r="AY75" s="74">
        <v>96.2</v>
      </c>
      <c r="AZ75" s="74">
        <v>96.87</v>
      </c>
      <c r="BA75" s="74">
        <v>97.51</v>
      </c>
      <c r="BB75" s="74">
        <v>98.11</v>
      </c>
      <c r="BC75" s="74">
        <v>98.66</v>
      </c>
      <c r="BD75" s="74">
        <v>99.18</v>
      </c>
      <c r="BE75" s="74">
        <v>99.65</v>
      </c>
      <c r="BF75" s="74">
        <v>100.09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75.88</v>
      </c>
      <c r="AB76" s="74">
        <v>76.63</v>
      </c>
      <c r="AC76" s="74">
        <v>77.400000000000006</v>
      </c>
      <c r="AD76" s="74">
        <v>78.069999999999993</v>
      </c>
      <c r="AE76" s="74">
        <v>78.86</v>
      </c>
      <c r="AF76" s="74">
        <v>79.64</v>
      </c>
      <c r="AG76" s="74">
        <v>80.44</v>
      </c>
      <c r="AH76" s="74">
        <v>81.239999999999995</v>
      </c>
      <c r="AI76" s="74">
        <v>82.2</v>
      </c>
      <c r="AJ76" s="74">
        <v>83.02</v>
      </c>
      <c r="AK76" s="74">
        <v>84.02</v>
      </c>
      <c r="AL76" s="74">
        <v>84.86</v>
      </c>
      <c r="AM76" s="74">
        <v>85.91</v>
      </c>
      <c r="AN76" s="74">
        <v>86.77</v>
      </c>
      <c r="AO76" s="74">
        <v>87.82</v>
      </c>
      <c r="AP76" s="74">
        <v>88.7</v>
      </c>
      <c r="AQ76" s="74">
        <v>89.71</v>
      </c>
      <c r="AR76" s="74">
        <v>90.61</v>
      </c>
      <c r="AS76" s="74">
        <v>91.52</v>
      </c>
      <c r="AT76" s="74">
        <v>92.43</v>
      </c>
      <c r="AU76" s="74">
        <v>93.36</v>
      </c>
      <c r="AV76" s="74">
        <v>94.12</v>
      </c>
      <c r="AW76" s="74">
        <v>94.92</v>
      </c>
      <c r="AX76" s="74">
        <v>95.68</v>
      </c>
      <c r="AY76" s="74">
        <v>96.4</v>
      </c>
      <c r="AZ76" s="74">
        <v>97.09</v>
      </c>
      <c r="BA76" s="74">
        <v>97.73</v>
      </c>
      <c r="BB76" s="74">
        <v>98.33</v>
      </c>
      <c r="BC76" s="74">
        <v>98.9</v>
      </c>
      <c r="BD76" s="74">
        <v>99.42</v>
      </c>
      <c r="BE76" s="74">
        <v>99.9</v>
      </c>
      <c r="BF76" s="74">
        <v>100.35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76.61</v>
      </c>
      <c r="AC77" s="74">
        <v>77.38</v>
      </c>
      <c r="AD77" s="74">
        <v>78.150000000000006</v>
      </c>
      <c r="AE77" s="74">
        <v>78.94</v>
      </c>
      <c r="AF77" s="74">
        <v>79.72</v>
      </c>
      <c r="AG77" s="74">
        <v>80.52</v>
      </c>
      <c r="AH77" s="74">
        <v>81.33</v>
      </c>
      <c r="AI77" s="74">
        <v>82.26</v>
      </c>
      <c r="AJ77" s="74">
        <v>83.08</v>
      </c>
      <c r="AK77" s="74">
        <v>84.09</v>
      </c>
      <c r="AL77" s="74">
        <v>84.93</v>
      </c>
      <c r="AM77" s="74">
        <v>85.99</v>
      </c>
      <c r="AN77" s="74">
        <v>86.85</v>
      </c>
      <c r="AO77" s="74">
        <v>87.92</v>
      </c>
      <c r="AP77" s="74">
        <v>88.8</v>
      </c>
      <c r="AQ77" s="74">
        <v>89.83</v>
      </c>
      <c r="AR77" s="74">
        <v>90.73</v>
      </c>
      <c r="AS77" s="74">
        <v>91.63</v>
      </c>
      <c r="AT77" s="74">
        <v>92.55</v>
      </c>
      <c r="AU77" s="74">
        <v>93.48</v>
      </c>
      <c r="AV77" s="74">
        <v>94.28</v>
      </c>
      <c r="AW77" s="74">
        <v>95.09</v>
      </c>
      <c r="AX77" s="74">
        <v>95.86</v>
      </c>
      <c r="AY77" s="74">
        <v>96.59</v>
      </c>
      <c r="AZ77" s="74">
        <v>97.28</v>
      </c>
      <c r="BA77" s="74">
        <v>97.93</v>
      </c>
      <c r="BB77" s="74">
        <v>98.54</v>
      </c>
      <c r="BC77" s="74">
        <v>99.11</v>
      </c>
      <c r="BD77" s="74">
        <v>99.64</v>
      </c>
      <c r="BE77" s="74">
        <v>100.13</v>
      </c>
      <c r="BF77" s="74">
        <v>100.59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6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ER116"/>
  <sheetViews>
    <sheetView view="pageBreakPreview" zoomScaleNormal="100" zoomScaleSheetLayoutView="100" workbookViewId="0">
      <pane xSplit="2" topLeftCell="C1" activePane="topRight" state="frozen"/>
      <selection activeCell="C10" sqref="C10:BF77"/>
      <selection pane="topRight"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</cols>
  <sheetData>
    <row r="1" spans="1:148" ht="13.5" thickBot="1">
      <c r="C1" s="4"/>
      <c r="D1" s="4"/>
      <c r="E1" s="4"/>
      <c r="F1" s="4"/>
      <c r="G1" s="4"/>
      <c r="H1" s="4"/>
      <c r="S1" t="s">
        <v>5</v>
      </c>
    </row>
    <row r="2" spans="1:148" ht="21" customHeight="1">
      <c r="C2" s="87" t="s">
        <v>23</v>
      </c>
      <c r="D2" s="88"/>
      <c r="E2" s="88"/>
      <c r="F2" s="88"/>
      <c r="G2" s="88"/>
      <c r="H2" s="88"/>
      <c r="J2" s="87" t="s">
        <v>23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J2</f>
        <v>SBI LIFE - SWARNA JEEVAN (111N049V0X)</v>
      </c>
      <c r="V2" s="88"/>
      <c r="W2" s="88"/>
      <c r="X2" s="88"/>
      <c r="Y2" s="88"/>
      <c r="Z2" s="88"/>
      <c r="AA2" s="89"/>
      <c r="AE2" s="87" t="str">
        <f>$J$2</f>
        <v>SBI LIFE - SWARNA JEEVAN (111N049V0X)</v>
      </c>
      <c r="AF2" s="88"/>
      <c r="AG2" s="88"/>
      <c r="AH2" s="88"/>
      <c r="AI2" s="88"/>
      <c r="AJ2" s="88"/>
      <c r="AK2" s="89"/>
      <c r="AO2" s="87" t="str">
        <f>$J$2</f>
        <v>SBI LIFE - SWARNA JEEVAN (111N049V0X)</v>
      </c>
      <c r="AP2" s="88"/>
      <c r="AQ2" s="88"/>
      <c r="AR2" s="88"/>
      <c r="AS2" s="88"/>
      <c r="AT2" s="88"/>
      <c r="AU2" s="89"/>
      <c r="AY2" s="87" t="str">
        <f>$J$2</f>
        <v>SBI LIFE - SWARNA JEEVAN (111N049V0X)</v>
      </c>
      <c r="AZ2" s="88"/>
      <c r="BA2" s="88"/>
      <c r="BB2" s="88"/>
      <c r="BC2" s="88"/>
      <c r="BD2" s="88"/>
      <c r="BE2" s="89"/>
    </row>
    <row r="3" spans="1:148" ht="15.75">
      <c r="B3" s="15"/>
      <c r="C3" s="84" t="s">
        <v>15</v>
      </c>
      <c r="D3" s="85"/>
      <c r="E3" s="85"/>
      <c r="F3" s="85"/>
      <c r="G3" s="85"/>
      <c r="H3" s="85"/>
      <c r="J3" s="84" t="s">
        <v>15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tr">
        <f>J3</f>
        <v>Annexure 1</v>
      </c>
      <c r="V3" s="85"/>
      <c r="W3" s="85"/>
      <c r="X3" s="85"/>
      <c r="Y3" s="85"/>
      <c r="Z3" s="85"/>
      <c r="AA3" s="86"/>
      <c r="AE3" s="84" t="str">
        <f>$J$3</f>
        <v>Annexure 1</v>
      </c>
      <c r="AF3" s="85"/>
      <c r="AG3" s="85"/>
      <c r="AH3" s="85"/>
      <c r="AI3" s="85"/>
      <c r="AJ3" s="85"/>
      <c r="AK3" s="86"/>
      <c r="AO3" s="84" t="str">
        <f>$J$3</f>
        <v>Annexure 1</v>
      </c>
      <c r="AP3" s="85"/>
      <c r="AQ3" s="85"/>
      <c r="AR3" s="85"/>
      <c r="AS3" s="85"/>
      <c r="AT3" s="85"/>
      <c r="AU3" s="86"/>
      <c r="AY3" s="84" t="str">
        <f>$J$3</f>
        <v>Annexure 1</v>
      </c>
      <c r="AZ3" s="85"/>
      <c r="BA3" s="85"/>
      <c r="BB3" s="85"/>
      <c r="BC3" s="85"/>
      <c r="BD3" s="85"/>
      <c r="BE3" s="86"/>
    </row>
    <row r="4" spans="1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tr">
        <f>J4</f>
        <v xml:space="preserve"> Group Immediate Annuity Rates P.A. Payable Monthly</v>
      </c>
      <c r="V4" s="85"/>
      <c r="W4" s="85"/>
      <c r="X4" s="85"/>
      <c r="Y4" s="85"/>
      <c r="Z4" s="85"/>
      <c r="AA4" s="86"/>
      <c r="AE4" s="84" t="str">
        <f>J4</f>
        <v xml:space="preserve"> Group Immediate Annuity Rates P.A. Payable Monthly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1:148" ht="15.75">
      <c r="B5" s="15"/>
      <c r="C5" s="84" t="s">
        <v>6</v>
      </c>
      <c r="D5" s="85"/>
      <c r="E5" s="85"/>
      <c r="F5" s="85"/>
      <c r="G5" s="85"/>
      <c r="H5" s="85"/>
      <c r="J5" s="84" t="s">
        <v>6</v>
      </c>
      <c r="K5" s="85"/>
      <c r="L5" s="85"/>
      <c r="M5" s="85"/>
      <c r="N5" s="85"/>
      <c r="O5" s="85"/>
      <c r="P5" s="86"/>
      <c r="T5" s="8"/>
      <c r="U5" s="84" t="s">
        <v>6</v>
      </c>
      <c r="V5" s="85"/>
      <c r="W5" s="85"/>
      <c r="X5" s="85"/>
      <c r="Y5" s="85"/>
      <c r="Z5" s="85"/>
      <c r="AA5" s="86"/>
      <c r="AE5" s="84" t="s">
        <v>6</v>
      </c>
      <c r="AF5" s="85"/>
      <c r="AG5" s="85"/>
      <c r="AH5" s="85"/>
      <c r="AI5" s="85"/>
      <c r="AJ5" s="85"/>
      <c r="AK5" s="86"/>
      <c r="AO5" s="84" t="s">
        <v>6</v>
      </c>
      <c r="AP5" s="85"/>
      <c r="AQ5" s="85"/>
      <c r="AR5" s="85"/>
      <c r="AS5" s="85"/>
      <c r="AT5" s="85"/>
      <c r="AU5" s="86"/>
      <c r="AY5" s="84" t="s">
        <v>6</v>
      </c>
      <c r="AZ5" s="85"/>
      <c r="BA5" s="85"/>
      <c r="BB5" s="85"/>
      <c r="BC5" s="85"/>
      <c r="BD5" s="85"/>
      <c r="BE5" s="86"/>
    </row>
    <row r="6" spans="1:148" ht="34.5" customHeight="1" thickBot="1">
      <c r="B6" s="15"/>
      <c r="C6" s="93" t="s">
        <v>21</v>
      </c>
      <c r="D6" s="94"/>
      <c r="E6" s="94"/>
      <c r="F6" s="94"/>
      <c r="G6" s="94"/>
      <c r="H6" s="94"/>
      <c r="J6" s="93" t="s">
        <v>21</v>
      </c>
      <c r="K6" s="94"/>
      <c r="L6" s="94"/>
      <c r="M6" s="94"/>
      <c r="N6" s="94"/>
      <c r="O6" s="94"/>
      <c r="P6" s="95"/>
      <c r="T6" s="8"/>
      <c r="U6" s="93" t="str">
        <f>J6</f>
        <v>Joint life annuity certain for 15 years and joint life (last survivor) annuity thereafter - 100% Income</v>
      </c>
      <c r="V6" s="94"/>
      <c r="W6" s="94"/>
      <c r="X6" s="94"/>
      <c r="Y6" s="94"/>
      <c r="Z6" s="94"/>
      <c r="AA6" s="95"/>
      <c r="AE6" s="93" t="str">
        <f>$J$6</f>
        <v>Joint life annuity certain for 15 years and joint life (last survivor) annuity thereafter - 100% Income</v>
      </c>
      <c r="AF6" s="94"/>
      <c r="AG6" s="94"/>
      <c r="AH6" s="94"/>
      <c r="AI6" s="94"/>
      <c r="AJ6" s="94"/>
      <c r="AK6" s="95"/>
      <c r="AO6" s="93" t="str">
        <f>$J$6</f>
        <v>Joint life annuity certain for 15 years and joint life (last survivor) annuity thereafter - 100% Income</v>
      </c>
      <c r="AP6" s="94"/>
      <c r="AQ6" s="94"/>
      <c r="AR6" s="94"/>
      <c r="AS6" s="94"/>
      <c r="AT6" s="94"/>
      <c r="AU6" s="95"/>
      <c r="AY6" s="93" t="str">
        <f>$J$6</f>
        <v>Joint life annuity certain for 15 years and joint life (last survivor) annuity thereafter - 100% Income</v>
      </c>
      <c r="AZ6" s="94"/>
      <c r="BA6" s="94"/>
      <c r="BB6" s="94"/>
      <c r="BC6" s="94"/>
      <c r="BD6" s="94"/>
      <c r="BE6" s="95"/>
    </row>
    <row r="7" spans="1:148" ht="13.5" thickBot="1"/>
    <row r="8" spans="1:148" ht="30" customHeight="1" thickBot="1">
      <c r="C8" s="99" t="s">
        <v>1</v>
      </c>
      <c r="D8" s="100"/>
      <c r="E8" s="101"/>
      <c r="I8" s="99" t="s">
        <v>1</v>
      </c>
      <c r="J8" s="100"/>
      <c r="K8" s="101"/>
      <c r="S8" s="102" t="s">
        <v>1</v>
      </c>
      <c r="T8" s="103"/>
      <c r="U8" s="104"/>
      <c r="AC8" s="102" t="s">
        <v>1</v>
      </c>
      <c r="AD8" s="103"/>
      <c r="AE8" s="104"/>
      <c r="AM8" s="102" t="s">
        <v>1</v>
      </c>
      <c r="AN8" s="103"/>
      <c r="AO8" s="104"/>
      <c r="AW8" s="102" t="s">
        <v>1</v>
      </c>
      <c r="AX8" s="103"/>
      <c r="AY8" s="104"/>
    </row>
    <row r="9" spans="1:148" s="2" customFormat="1" ht="46.5" customHeight="1" thickBot="1">
      <c r="A9"/>
      <c r="B9" s="16" t="s">
        <v>2</v>
      </c>
      <c r="C9" s="17">
        <v>30</v>
      </c>
      <c r="D9" s="17">
        <v>31</v>
      </c>
      <c r="E9" s="17">
        <v>32</v>
      </c>
      <c r="F9" s="17">
        <v>33</v>
      </c>
      <c r="G9" s="17">
        <v>34</v>
      </c>
      <c r="H9" s="17">
        <v>35</v>
      </c>
      <c r="I9" s="17">
        <v>36</v>
      </c>
      <c r="J9" s="17">
        <v>37</v>
      </c>
      <c r="K9" s="17">
        <v>38</v>
      </c>
      <c r="L9" s="17">
        <v>39</v>
      </c>
      <c r="M9" s="17">
        <v>40</v>
      </c>
      <c r="N9" s="18">
        <v>41</v>
      </c>
      <c r="O9" s="18">
        <v>42</v>
      </c>
      <c r="P9" s="18">
        <v>43</v>
      </c>
      <c r="Q9" s="18">
        <v>44</v>
      </c>
      <c r="R9" s="18">
        <v>45</v>
      </c>
      <c r="S9" s="18">
        <v>46</v>
      </c>
      <c r="T9" s="18">
        <v>47</v>
      </c>
      <c r="U9" s="18">
        <v>48</v>
      </c>
      <c r="V9" s="18">
        <v>49</v>
      </c>
      <c r="W9" s="19">
        <v>50</v>
      </c>
      <c r="X9" s="21">
        <v>51</v>
      </c>
      <c r="Y9" s="18">
        <v>52</v>
      </c>
      <c r="Z9" s="18">
        <v>53</v>
      </c>
      <c r="AA9" s="18">
        <v>54</v>
      </c>
      <c r="AB9" s="18">
        <v>55</v>
      </c>
      <c r="AC9" s="18">
        <v>56</v>
      </c>
      <c r="AD9" s="18">
        <v>57</v>
      </c>
      <c r="AE9" s="18">
        <v>58</v>
      </c>
      <c r="AF9" s="18">
        <v>59</v>
      </c>
      <c r="AG9" s="18">
        <v>60</v>
      </c>
      <c r="AH9" s="18">
        <v>61</v>
      </c>
      <c r="AI9" s="18">
        <v>62</v>
      </c>
      <c r="AJ9" s="18">
        <v>63</v>
      </c>
      <c r="AK9" s="18">
        <v>64</v>
      </c>
      <c r="AL9" s="18">
        <v>65</v>
      </c>
      <c r="AM9" s="18">
        <v>66</v>
      </c>
      <c r="AN9" s="18">
        <v>67</v>
      </c>
      <c r="AO9" s="18">
        <v>68</v>
      </c>
      <c r="AP9" s="18">
        <v>69</v>
      </c>
      <c r="AQ9" s="18">
        <v>70</v>
      </c>
      <c r="AR9" s="18">
        <v>71</v>
      </c>
      <c r="AS9" s="18">
        <v>72</v>
      </c>
      <c r="AT9" s="18">
        <v>73</v>
      </c>
      <c r="AU9" s="18">
        <v>74</v>
      </c>
      <c r="AV9" s="18">
        <v>75</v>
      </c>
      <c r="AW9" s="18">
        <v>76</v>
      </c>
      <c r="AX9" s="18">
        <v>77</v>
      </c>
      <c r="AY9" s="18">
        <v>78</v>
      </c>
      <c r="AZ9" s="18">
        <v>79</v>
      </c>
      <c r="BA9" s="18">
        <v>80</v>
      </c>
      <c r="BB9" s="18">
        <v>81</v>
      </c>
      <c r="BC9" s="18">
        <v>82</v>
      </c>
      <c r="BD9" s="18">
        <v>83</v>
      </c>
      <c r="BE9" s="18">
        <v>84</v>
      </c>
      <c r="BF9" s="18">
        <v>85</v>
      </c>
    </row>
    <row r="10" spans="1:148" ht="12" customHeight="1">
      <c r="B10" s="27">
        <v>18</v>
      </c>
      <c r="C10" s="74">
        <v>58.6</v>
      </c>
      <c r="D10" s="74">
        <v>58.6</v>
      </c>
      <c r="E10" s="74">
        <v>58.73</v>
      </c>
      <c r="F10" s="74">
        <v>58.73</v>
      </c>
      <c r="G10" s="74">
        <v>58.85</v>
      </c>
      <c r="H10" s="74">
        <v>58.85</v>
      </c>
      <c r="I10" s="74">
        <v>58.96</v>
      </c>
      <c r="J10" s="74">
        <v>58.96</v>
      </c>
      <c r="K10" s="74">
        <v>59.06</v>
      </c>
      <c r="L10" s="74">
        <v>59.06</v>
      </c>
      <c r="M10" s="74">
        <v>59.15</v>
      </c>
      <c r="N10" s="74">
        <v>59.15</v>
      </c>
      <c r="O10" s="74">
        <v>59.15</v>
      </c>
      <c r="P10" s="74">
        <v>59.26</v>
      </c>
      <c r="Q10" s="74">
        <v>59.26</v>
      </c>
      <c r="R10" s="74">
        <v>59.26</v>
      </c>
      <c r="S10" s="74">
        <v>59.36</v>
      </c>
      <c r="T10" s="74">
        <v>59.36</v>
      </c>
      <c r="U10" s="74">
        <v>59.36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13.5" thickBot="1">
      <c r="B11" s="27">
        <v>19</v>
      </c>
      <c r="C11" s="74">
        <v>58.76</v>
      </c>
      <c r="D11" s="74">
        <v>58.76</v>
      </c>
      <c r="E11" s="74">
        <v>58.88</v>
      </c>
      <c r="F11" s="74">
        <v>58.88</v>
      </c>
      <c r="G11" s="74">
        <v>59.01</v>
      </c>
      <c r="H11" s="74">
        <v>59.01</v>
      </c>
      <c r="I11" s="74">
        <v>59.13</v>
      </c>
      <c r="J11" s="74">
        <v>59.13</v>
      </c>
      <c r="K11" s="74">
        <v>59.23</v>
      </c>
      <c r="L11" s="74">
        <v>59.23</v>
      </c>
      <c r="M11" s="74">
        <v>59.33</v>
      </c>
      <c r="N11" s="74">
        <v>59.33</v>
      </c>
      <c r="O11" s="74">
        <v>59.42</v>
      </c>
      <c r="P11" s="74">
        <v>59.42</v>
      </c>
      <c r="Q11" s="74">
        <v>59.42</v>
      </c>
      <c r="R11" s="74">
        <v>59.53</v>
      </c>
      <c r="S11" s="74">
        <v>59.53</v>
      </c>
      <c r="T11" s="74">
        <v>59.53</v>
      </c>
      <c r="U11" s="74">
        <v>59.62</v>
      </c>
      <c r="V11" s="74">
        <v>59.62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3.5" thickBot="1">
      <c r="B12" s="20">
        <v>20</v>
      </c>
      <c r="C12" s="74">
        <v>58.88</v>
      </c>
      <c r="D12" s="74">
        <v>58.88</v>
      </c>
      <c r="E12" s="74">
        <v>59.03</v>
      </c>
      <c r="F12" s="74">
        <v>59.03</v>
      </c>
      <c r="G12" s="74">
        <v>59.17</v>
      </c>
      <c r="H12" s="74">
        <v>59.17</v>
      </c>
      <c r="I12" s="74">
        <v>59.3</v>
      </c>
      <c r="J12" s="74">
        <v>59.3</v>
      </c>
      <c r="K12" s="74">
        <v>59.41</v>
      </c>
      <c r="L12" s="74">
        <v>59.41</v>
      </c>
      <c r="M12" s="74">
        <v>59.52</v>
      </c>
      <c r="N12" s="74">
        <v>59.52</v>
      </c>
      <c r="O12" s="74">
        <v>59.61</v>
      </c>
      <c r="P12" s="74">
        <v>59.61</v>
      </c>
      <c r="Q12" s="74">
        <v>59.69</v>
      </c>
      <c r="R12" s="74">
        <v>59.69</v>
      </c>
      <c r="S12" s="74">
        <v>59.69</v>
      </c>
      <c r="T12" s="74">
        <v>59.8</v>
      </c>
      <c r="U12" s="74">
        <v>59.8</v>
      </c>
      <c r="V12" s="74">
        <v>59.8</v>
      </c>
      <c r="W12" s="74">
        <v>60.4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3.5" thickBot="1">
      <c r="A13" s="1"/>
      <c r="B13" s="27">
        <v>21</v>
      </c>
      <c r="C13" s="74">
        <v>59.02</v>
      </c>
      <c r="D13" s="74">
        <v>59.1</v>
      </c>
      <c r="E13" s="74">
        <v>59.1</v>
      </c>
      <c r="F13" s="74">
        <v>59.26</v>
      </c>
      <c r="G13" s="74">
        <v>59.26</v>
      </c>
      <c r="H13" s="74">
        <v>59.4</v>
      </c>
      <c r="I13" s="74">
        <v>59.4</v>
      </c>
      <c r="J13" s="74">
        <v>59.53</v>
      </c>
      <c r="K13" s="74">
        <v>59.53</v>
      </c>
      <c r="L13" s="74">
        <v>59.65</v>
      </c>
      <c r="M13" s="74">
        <v>59.65</v>
      </c>
      <c r="N13" s="74">
        <v>59.75</v>
      </c>
      <c r="O13" s="74">
        <v>59.75</v>
      </c>
      <c r="P13" s="74">
        <v>59.85</v>
      </c>
      <c r="Q13" s="74">
        <v>59.85</v>
      </c>
      <c r="R13" s="74">
        <v>59.94</v>
      </c>
      <c r="S13" s="74">
        <v>59.94</v>
      </c>
      <c r="T13" s="74">
        <v>59.94</v>
      </c>
      <c r="U13" s="74">
        <v>60.05</v>
      </c>
      <c r="V13" s="74">
        <v>60.05</v>
      </c>
      <c r="W13" s="74">
        <v>60.65</v>
      </c>
      <c r="X13" s="74">
        <v>60.65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3.5" thickBot="1">
      <c r="B14" s="27">
        <v>22</v>
      </c>
      <c r="C14" s="74">
        <v>59.16</v>
      </c>
      <c r="D14" s="74">
        <v>59.25</v>
      </c>
      <c r="E14" s="74">
        <v>59.33</v>
      </c>
      <c r="F14" s="74">
        <v>59.41</v>
      </c>
      <c r="G14" s="74">
        <v>59.41</v>
      </c>
      <c r="H14" s="74">
        <v>59.56</v>
      </c>
      <c r="I14" s="74">
        <v>59.56</v>
      </c>
      <c r="J14" s="74">
        <v>59.7</v>
      </c>
      <c r="K14" s="74">
        <v>59.7</v>
      </c>
      <c r="L14" s="74">
        <v>59.83</v>
      </c>
      <c r="M14" s="74">
        <v>59.83</v>
      </c>
      <c r="N14" s="74">
        <v>59.94</v>
      </c>
      <c r="O14" s="74">
        <v>59.94</v>
      </c>
      <c r="P14" s="74">
        <v>60.05</v>
      </c>
      <c r="Q14" s="74">
        <v>60.05</v>
      </c>
      <c r="R14" s="74">
        <v>60.14</v>
      </c>
      <c r="S14" s="74">
        <v>60.14</v>
      </c>
      <c r="T14" s="74">
        <v>60.23</v>
      </c>
      <c r="U14" s="74">
        <v>60.23</v>
      </c>
      <c r="V14" s="74">
        <v>60.23</v>
      </c>
      <c r="W14" s="74">
        <v>60.83</v>
      </c>
      <c r="X14" s="74">
        <v>60.83</v>
      </c>
      <c r="Y14" s="74">
        <v>60.83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>
      <c r="B15" s="20">
        <v>23</v>
      </c>
      <c r="C15" s="74">
        <v>59.3</v>
      </c>
      <c r="D15" s="74">
        <v>59.39</v>
      </c>
      <c r="E15" s="74">
        <v>59.48</v>
      </c>
      <c r="F15" s="74">
        <v>59.56</v>
      </c>
      <c r="G15" s="74">
        <v>59.65</v>
      </c>
      <c r="H15" s="74">
        <v>59.65</v>
      </c>
      <c r="I15" s="74">
        <v>59.8</v>
      </c>
      <c r="J15" s="74">
        <v>59.8</v>
      </c>
      <c r="K15" s="74">
        <v>59.94</v>
      </c>
      <c r="L15" s="74">
        <v>59.94</v>
      </c>
      <c r="M15" s="74">
        <v>60.07</v>
      </c>
      <c r="N15" s="74">
        <v>60.07</v>
      </c>
      <c r="O15" s="74">
        <v>60.19</v>
      </c>
      <c r="P15" s="74">
        <v>60.19</v>
      </c>
      <c r="Q15" s="74">
        <v>60.3</v>
      </c>
      <c r="R15" s="74">
        <v>60.3</v>
      </c>
      <c r="S15" s="74">
        <v>60.4</v>
      </c>
      <c r="T15" s="74">
        <v>60.4</v>
      </c>
      <c r="U15" s="74">
        <v>60.48</v>
      </c>
      <c r="V15" s="74">
        <v>60.48</v>
      </c>
      <c r="W15" s="74">
        <v>61.09</v>
      </c>
      <c r="X15" s="74">
        <v>61.09</v>
      </c>
      <c r="Y15" s="74">
        <v>61.09</v>
      </c>
      <c r="Z15" s="74">
        <v>61.17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>
      <c r="B16" s="27">
        <v>24</v>
      </c>
      <c r="C16" s="74">
        <v>59.43</v>
      </c>
      <c r="D16" s="74">
        <v>59.53</v>
      </c>
      <c r="E16" s="74">
        <v>59.62</v>
      </c>
      <c r="F16" s="74">
        <v>59.72</v>
      </c>
      <c r="G16" s="74">
        <v>59.8</v>
      </c>
      <c r="H16" s="74">
        <v>59.89</v>
      </c>
      <c r="I16" s="74">
        <v>59.97</v>
      </c>
      <c r="J16" s="74">
        <v>59.97</v>
      </c>
      <c r="K16" s="74">
        <v>60.12</v>
      </c>
      <c r="L16" s="74">
        <v>60.12</v>
      </c>
      <c r="M16" s="74">
        <v>60.26</v>
      </c>
      <c r="N16" s="74">
        <v>60.26</v>
      </c>
      <c r="O16" s="74">
        <v>60.39</v>
      </c>
      <c r="P16" s="74">
        <v>60.39</v>
      </c>
      <c r="Q16" s="74">
        <v>60.5</v>
      </c>
      <c r="R16" s="74">
        <v>60.5</v>
      </c>
      <c r="S16" s="74">
        <v>60.61</v>
      </c>
      <c r="T16" s="74">
        <v>60.61</v>
      </c>
      <c r="U16" s="74">
        <v>60.7</v>
      </c>
      <c r="V16" s="74">
        <v>60.7</v>
      </c>
      <c r="W16" s="74">
        <v>61.31</v>
      </c>
      <c r="X16" s="74">
        <v>61.31</v>
      </c>
      <c r="Y16" s="74">
        <v>61.39</v>
      </c>
      <c r="Z16" s="74">
        <v>61.39</v>
      </c>
      <c r="AA16" s="74">
        <v>61.39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3.5" thickBot="1">
      <c r="B17" s="27">
        <v>25</v>
      </c>
      <c r="C17" s="74">
        <v>59.57</v>
      </c>
      <c r="D17" s="74">
        <v>59.67</v>
      </c>
      <c r="E17" s="74">
        <v>59.77</v>
      </c>
      <c r="F17" s="74">
        <v>59.87</v>
      </c>
      <c r="G17" s="74">
        <v>59.96</v>
      </c>
      <c r="H17" s="74">
        <v>60.05</v>
      </c>
      <c r="I17" s="74">
        <v>60.14</v>
      </c>
      <c r="J17" s="74">
        <v>60.22</v>
      </c>
      <c r="K17" s="74">
        <v>60.22</v>
      </c>
      <c r="L17" s="74">
        <v>60.38</v>
      </c>
      <c r="M17" s="74">
        <v>60.38</v>
      </c>
      <c r="N17" s="74">
        <v>60.52</v>
      </c>
      <c r="O17" s="74">
        <v>60.52</v>
      </c>
      <c r="P17" s="74">
        <v>60.65</v>
      </c>
      <c r="Q17" s="74">
        <v>60.65</v>
      </c>
      <c r="R17" s="74">
        <v>60.77</v>
      </c>
      <c r="S17" s="74">
        <v>60.77</v>
      </c>
      <c r="T17" s="74">
        <v>60.88</v>
      </c>
      <c r="U17" s="74">
        <v>60.88</v>
      </c>
      <c r="V17" s="74">
        <v>60.97</v>
      </c>
      <c r="W17" s="74">
        <v>61.58</v>
      </c>
      <c r="X17" s="74">
        <v>61.58</v>
      </c>
      <c r="Y17" s="74">
        <v>61.58</v>
      </c>
      <c r="Z17" s="74">
        <v>61.69</v>
      </c>
      <c r="AA17" s="74">
        <v>61.69</v>
      </c>
      <c r="AB17" s="74">
        <v>61.69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>
      <c r="B18" s="20">
        <v>26</v>
      </c>
      <c r="C18" s="74">
        <v>59.7</v>
      </c>
      <c r="D18" s="74">
        <v>59.81</v>
      </c>
      <c r="E18" s="74">
        <v>59.92</v>
      </c>
      <c r="F18" s="74">
        <v>60.02</v>
      </c>
      <c r="G18" s="74">
        <v>60.12</v>
      </c>
      <c r="H18" s="74">
        <v>60.21</v>
      </c>
      <c r="I18" s="74">
        <v>60.3</v>
      </c>
      <c r="J18" s="74">
        <v>60.39</v>
      </c>
      <c r="K18" s="74">
        <v>60.48</v>
      </c>
      <c r="L18" s="74">
        <v>60.56</v>
      </c>
      <c r="M18" s="74">
        <v>60.56</v>
      </c>
      <c r="N18" s="74">
        <v>60.71</v>
      </c>
      <c r="O18" s="74">
        <v>60.71</v>
      </c>
      <c r="P18" s="74">
        <v>60.85</v>
      </c>
      <c r="Q18" s="74">
        <v>60.85</v>
      </c>
      <c r="R18" s="74">
        <v>60.98</v>
      </c>
      <c r="S18" s="74">
        <v>60.98</v>
      </c>
      <c r="T18" s="74">
        <v>61.1</v>
      </c>
      <c r="U18" s="74">
        <v>61.1</v>
      </c>
      <c r="V18" s="74">
        <v>61.2</v>
      </c>
      <c r="W18" s="74">
        <v>61.81</v>
      </c>
      <c r="X18" s="74">
        <v>61.81</v>
      </c>
      <c r="Y18" s="74">
        <v>61.91</v>
      </c>
      <c r="Z18" s="74">
        <v>61.91</v>
      </c>
      <c r="AA18" s="74">
        <v>61.91</v>
      </c>
      <c r="AB18" s="74">
        <v>62.03</v>
      </c>
      <c r="AC18" s="74">
        <v>62.03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>
      <c r="B19" s="27">
        <v>27</v>
      </c>
      <c r="C19" s="74">
        <v>59.84</v>
      </c>
      <c r="D19" s="74">
        <v>59.95</v>
      </c>
      <c r="E19" s="74">
        <v>60.06</v>
      </c>
      <c r="F19" s="74">
        <v>60.17</v>
      </c>
      <c r="G19" s="74">
        <v>60.27</v>
      </c>
      <c r="H19" s="74">
        <v>60.37</v>
      </c>
      <c r="I19" s="74">
        <v>60.47</v>
      </c>
      <c r="J19" s="74">
        <v>60.56</v>
      </c>
      <c r="K19" s="74">
        <v>60.65</v>
      </c>
      <c r="L19" s="74">
        <v>60.74</v>
      </c>
      <c r="M19" s="74">
        <v>60.82</v>
      </c>
      <c r="N19" s="74">
        <v>60.91</v>
      </c>
      <c r="O19" s="74">
        <v>60.91</v>
      </c>
      <c r="P19" s="74">
        <v>61.06</v>
      </c>
      <c r="Q19" s="74">
        <v>61.06</v>
      </c>
      <c r="R19" s="74">
        <v>61.19</v>
      </c>
      <c r="S19" s="74">
        <v>61.19</v>
      </c>
      <c r="T19" s="74">
        <v>61.32</v>
      </c>
      <c r="U19" s="74">
        <v>61.32</v>
      </c>
      <c r="V19" s="74">
        <v>61.43</v>
      </c>
      <c r="W19" s="74">
        <v>62.05</v>
      </c>
      <c r="X19" s="74">
        <v>62.13</v>
      </c>
      <c r="Y19" s="74">
        <v>62.13</v>
      </c>
      <c r="Z19" s="74">
        <v>62.22</v>
      </c>
      <c r="AA19" s="74">
        <v>62.22</v>
      </c>
      <c r="AB19" s="74">
        <v>62.31</v>
      </c>
      <c r="AC19" s="74">
        <v>62.31</v>
      </c>
      <c r="AD19" s="74">
        <v>62.31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3.5" thickBot="1">
      <c r="B20" s="27">
        <v>28</v>
      </c>
      <c r="C20" s="74">
        <v>59.97</v>
      </c>
      <c r="D20" s="74">
        <v>60.09</v>
      </c>
      <c r="E20" s="74">
        <v>60.2</v>
      </c>
      <c r="F20" s="74">
        <v>60.31</v>
      </c>
      <c r="G20" s="74">
        <v>60.42</v>
      </c>
      <c r="H20" s="74">
        <v>60.53</v>
      </c>
      <c r="I20" s="74">
        <v>60.63</v>
      </c>
      <c r="J20" s="74">
        <v>60.73</v>
      </c>
      <c r="K20" s="74">
        <v>60.83</v>
      </c>
      <c r="L20" s="74">
        <v>60.92</v>
      </c>
      <c r="M20" s="74">
        <v>61.01</v>
      </c>
      <c r="N20" s="74">
        <v>61.1</v>
      </c>
      <c r="O20" s="74">
        <v>61.18</v>
      </c>
      <c r="P20" s="74">
        <v>61.18</v>
      </c>
      <c r="Q20" s="74">
        <v>61.34</v>
      </c>
      <c r="R20" s="74">
        <v>61.34</v>
      </c>
      <c r="S20" s="74">
        <v>61.48</v>
      </c>
      <c r="T20" s="74">
        <v>61.48</v>
      </c>
      <c r="U20" s="74">
        <v>61.61</v>
      </c>
      <c r="V20" s="74">
        <v>61.61</v>
      </c>
      <c r="W20" s="74">
        <v>62.34</v>
      </c>
      <c r="X20" s="74">
        <v>62.34</v>
      </c>
      <c r="Y20" s="74">
        <v>62.45</v>
      </c>
      <c r="Z20" s="74">
        <v>62.45</v>
      </c>
      <c r="AA20" s="74">
        <v>62.54</v>
      </c>
      <c r="AB20" s="74">
        <v>62.54</v>
      </c>
      <c r="AC20" s="74">
        <v>62.63</v>
      </c>
      <c r="AD20" s="74">
        <v>62.63</v>
      </c>
      <c r="AE20" s="74">
        <v>62.63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>
      <c r="B21" s="20">
        <v>29</v>
      </c>
      <c r="C21" s="74">
        <v>60.09</v>
      </c>
      <c r="D21" s="74">
        <v>60.22</v>
      </c>
      <c r="E21" s="74">
        <v>60.34</v>
      </c>
      <c r="F21" s="74">
        <v>60.46</v>
      </c>
      <c r="G21" s="74">
        <v>60.58</v>
      </c>
      <c r="H21" s="74">
        <v>60.69</v>
      </c>
      <c r="I21" s="74">
        <v>60.8</v>
      </c>
      <c r="J21" s="74">
        <v>60.9</v>
      </c>
      <c r="K21" s="74">
        <v>61.01</v>
      </c>
      <c r="L21" s="74">
        <v>61.1</v>
      </c>
      <c r="M21" s="74">
        <v>61.2</v>
      </c>
      <c r="N21" s="74">
        <v>61.29</v>
      </c>
      <c r="O21" s="74">
        <v>61.38</v>
      </c>
      <c r="P21" s="74">
        <v>61.46</v>
      </c>
      <c r="Q21" s="74">
        <v>61.55</v>
      </c>
      <c r="R21" s="74">
        <v>61.55</v>
      </c>
      <c r="S21" s="74">
        <v>61.7</v>
      </c>
      <c r="T21" s="74">
        <v>61.7</v>
      </c>
      <c r="U21" s="74">
        <v>61.84</v>
      </c>
      <c r="V21" s="74">
        <v>61.84</v>
      </c>
      <c r="W21" s="74">
        <v>62.6</v>
      </c>
      <c r="X21" s="74">
        <v>62.6</v>
      </c>
      <c r="Y21" s="74">
        <v>62.72</v>
      </c>
      <c r="Z21" s="74">
        <v>62.72</v>
      </c>
      <c r="AA21" s="74">
        <v>62.82</v>
      </c>
      <c r="AB21" s="74">
        <v>62.82</v>
      </c>
      <c r="AC21" s="74">
        <v>62.91</v>
      </c>
      <c r="AD21" s="74">
        <v>62.91</v>
      </c>
      <c r="AE21" s="74">
        <v>62.91</v>
      </c>
      <c r="AF21" s="74">
        <v>63.03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>
      <c r="B22" s="27">
        <v>30</v>
      </c>
      <c r="C22" s="74">
        <v>60.22</v>
      </c>
      <c r="D22" s="74">
        <v>60.35</v>
      </c>
      <c r="E22" s="74">
        <v>60.48</v>
      </c>
      <c r="F22" s="74">
        <v>60.61</v>
      </c>
      <c r="G22" s="74">
        <v>60.73</v>
      </c>
      <c r="H22" s="74">
        <v>60.85</v>
      </c>
      <c r="I22" s="74">
        <v>60.96</v>
      </c>
      <c r="J22" s="74">
        <v>61.07</v>
      </c>
      <c r="K22" s="74">
        <v>61.18</v>
      </c>
      <c r="L22" s="74">
        <v>61.29</v>
      </c>
      <c r="M22" s="74">
        <v>61.39</v>
      </c>
      <c r="N22" s="74">
        <v>61.48</v>
      </c>
      <c r="O22" s="74">
        <v>61.58</v>
      </c>
      <c r="P22" s="74">
        <v>61.67</v>
      </c>
      <c r="Q22" s="74">
        <v>61.76</v>
      </c>
      <c r="R22" s="74">
        <v>61.84</v>
      </c>
      <c r="S22" s="74">
        <v>61.84</v>
      </c>
      <c r="T22" s="74">
        <v>62</v>
      </c>
      <c r="U22" s="74">
        <v>62</v>
      </c>
      <c r="V22" s="74">
        <v>62.14</v>
      </c>
      <c r="W22" s="74">
        <v>62.86</v>
      </c>
      <c r="X22" s="74">
        <v>62.86</v>
      </c>
      <c r="Y22" s="74">
        <v>62.99</v>
      </c>
      <c r="Z22" s="74">
        <v>62.99</v>
      </c>
      <c r="AA22" s="74">
        <v>63.1</v>
      </c>
      <c r="AB22" s="74">
        <v>63.1</v>
      </c>
      <c r="AC22" s="74">
        <v>63.21</v>
      </c>
      <c r="AD22" s="74">
        <v>63.21</v>
      </c>
      <c r="AE22" s="74">
        <v>63.29</v>
      </c>
      <c r="AF22" s="74">
        <v>63.29</v>
      </c>
      <c r="AG22" s="74">
        <v>63.29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3.5" thickBot="1">
      <c r="B23" s="27">
        <v>31</v>
      </c>
      <c r="C23" s="74">
        <v>60.35</v>
      </c>
      <c r="D23" s="74">
        <v>60.48</v>
      </c>
      <c r="E23" s="74">
        <v>60.62</v>
      </c>
      <c r="F23" s="74">
        <v>60.75</v>
      </c>
      <c r="G23" s="74">
        <v>60.88</v>
      </c>
      <c r="H23" s="74">
        <v>61</v>
      </c>
      <c r="I23" s="74">
        <v>61.12</v>
      </c>
      <c r="J23" s="74">
        <v>61.24</v>
      </c>
      <c r="K23" s="74">
        <v>61.35</v>
      </c>
      <c r="L23" s="74">
        <v>61.47</v>
      </c>
      <c r="M23" s="74">
        <v>61.57</v>
      </c>
      <c r="N23" s="74">
        <v>61.68</v>
      </c>
      <c r="O23" s="74">
        <v>61.78</v>
      </c>
      <c r="P23" s="74">
        <v>61.87</v>
      </c>
      <c r="Q23" s="74">
        <v>61.97</v>
      </c>
      <c r="R23" s="74">
        <v>62.06</v>
      </c>
      <c r="S23" s="74">
        <v>62.14</v>
      </c>
      <c r="T23" s="74">
        <v>62.22</v>
      </c>
      <c r="U23" s="74">
        <v>62.22</v>
      </c>
      <c r="V23" s="74">
        <v>62.38</v>
      </c>
      <c r="W23" s="74">
        <v>63.13</v>
      </c>
      <c r="X23" s="74">
        <v>63.13</v>
      </c>
      <c r="Y23" s="74">
        <v>63.27</v>
      </c>
      <c r="Z23" s="74">
        <v>63.27</v>
      </c>
      <c r="AA23" s="74">
        <v>63.39</v>
      </c>
      <c r="AB23" s="74">
        <v>63.39</v>
      </c>
      <c r="AC23" s="74">
        <v>63.5</v>
      </c>
      <c r="AD23" s="74">
        <v>63.5</v>
      </c>
      <c r="AE23" s="74">
        <v>63.6</v>
      </c>
      <c r="AF23" s="74">
        <v>63.6</v>
      </c>
      <c r="AG23" s="74">
        <v>63.69</v>
      </c>
      <c r="AH23" s="74">
        <v>63.69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>
      <c r="B24" s="20">
        <v>32</v>
      </c>
      <c r="C24" s="74">
        <v>60.47</v>
      </c>
      <c r="D24" s="74">
        <v>60.61</v>
      </c>
      <c r="E24" s="74">
        <v>60.75</v>
      </c>
      <c r="F24" s="74">
        <v>60.89</v>
      </c>
      <c r="G24" s="74">
        <v>61.02</v>
      </c>
      <c r="H24" s="74">
        <v>61.15</v>
      </c>
      <c r="I24" s="74">
        <v>61.28</v>
      </c>
      <c r="J24" s="74">
        <v>61.41</v>
      </c>
      <c r="K24" s="74">
        <v>61.53</v>
      </c>
      <c r="L24" s="74">
        <v>61.65</v>
      </c>
      <c r="M24" s="74">
        <v>61.76</v>
      </c>
      <c r="N24" s="74">
        <v>61.87</v>
      </c>
      <c r="O24" s="74">
        <v>61.98</v>
      </c>
      <c r="P24" s="74">
        <v>62.08</v>
      </c>
      <c r="Q24" s="74">
        <v>62.18</v>
      </c>
      <c r="R24" s="74">
        <v>62.27</v>
      </c>
      <c r="S24" s="74">
        <v>62.37</v>
      </c>
      <c r="T24" s="74">
        <v>62.45</v>
      </c>
      <c r="U24" s="74">
        <v>62.54</v>
      </c>
      <c r="V24" s="74">
        <v>62.54</v>
      </c>
      <c r="W24" s="74">
        <v>63.4</v>
      </c>
      <c r="X24" s="74">
        <v>63.4</v>
      </c>
      <c r="Y24" s="74">
        <v>63.55</v>
      </c>
      <c r="Z24" s="74">
        <v>63.55</v>
      </c>
      <c r="AA24" s="74">
        <v>63.68</v>
      </c>
      <c r="AB24" s="74">
        <v>63.68</v>
      </c>
      <c r="AC24" s="74">
        <v>63.8</v>
      </c>
      <c r="AD24" s="74">
        <v>63.8</v>
      </c>
      <c r="AE24" s="74">
        <v>63.91</v>
      </c>
      <c r="AF24" s="74">
        <v>63.91</v>
      </c>
      <c r="AG24" s="74">
        <v>64</v>
      </c>
      <c r="AH24" s="74">
        <v>64</v>
      </c>
      <c r="AI24" s="74">
        <v>64.09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>
      <c r="B25" s="27">
        <v>33</v>
      </c>
      <c r="C25" s="74">
        <v>60.59</v>
      </c>
      <c r="D25" s="74">
        <v>60.74</v>
      </c>
      <c r="E25" s="74">
        <v>60.88</v>
      </c>
      <c r="F25" s="74">
        <v>61.03</v>
      </c>
      <c r="G25" s="74">
        <v>61.17</v>
      </c>
      <c r="H25" s="74">
        <v>61.31</v>
      </c>
      <c r="I25" s="74">
        <v>61.44</v>
      </c>
      <c r="J25" s="74">
        <v>61.57</v>
      </c>
      <c r="K25" s="74">
        <v>61.7</v>
      </c>
      <c r="L25" s="74">
        <v>61.82</v>
      </c>
      <c r="M25" s="74">
        <v>61.94</v>
      </c>
      <c r="N25" s="74">
        <v>62.06</v>
      </c>
      <c r="O25" s="74">
        <v>62.17</v>
      </c>
      <c r="P25" s="74">
        <v>62.28</v>
      </c>
      <c r="Q25" s="74">
        <v>62.39</v>
      </c>
      <c r="R25" s="74">
        <v>62.49</v>
      </c>
      <c r="S25" s="74">
        <v>62.59</v>
      </c>
      <c r="T25" s="74">
        <v>62.68</v>
      </c>
      <c r="U25" s="74">
        <v>62.77</v>
      </c>
      <c r="V25" s="74">
        <v>62.86</v>
      </c>
      <c r="W25" s="74">
        <v>63.67</v>
      </c>
      <c r="X25" s="74">
        <v>63.67</v>
      </c>
      <c r="Y25" s="74">
        <v>63.83</v>
      </c>
      <c r="Z25" s="74">
        <v>63.83</v>
      </c>
      <c r="AA25" s="74">
        <v>63.98</v>
      </c>
      <c r="AB25" s="74">
        <v>63.98</v>
      </c>
      <c r="AC25" s="74">
        <v>64.11</v>
      </c>
      <c r="AD25" s="74">
        <v>64.11</v>
      </c>
      <c r="AE25" s="74">
        <v>64.22</v>
      </c>
      <c r="AF25" s="74">
        <v>64.22</v>
      </c>
      <c r="AG25" s="74">
        <v>64.33</v>
      </c>
      <c r="AH25" s="74">
        <v>64.33</v>
      </c>
      <c r="AI25" s="74">
        <v>64.42</v>
      </c>
      <c r="AJ25" s="74">
        <v>64.42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3.5" thickBot="1">
      <c r="B26" s="27">
        <v>34</v>
      </c>
      <c r="C26" s="74">
        <v>60.7</v>
      </c>
      <c r="D26" s="74">
        <v>60.86</v>
      </c>
      <c r="E26" s="74">
        <v>61.01</v>
      </c>
      <c r="F26" s="74">
        <v>61.16</v>
      </c>
      <c r="G26" s="74">
        <v>61.31</v>
      </c>
      <c r="H26" s="74">
        <v>61.45</v>
      </c>
      <c r="I26" s="74">
        <v>61.6</v>
      </c>
      <c r="J26" s="74">
        <v>61.73</v>
      </c>
      <c r="K26" s="74">
        <v>61.87</v>
      </c>
      <c r="L26" s="74">
        <v>62</v>
      </c>
      <c r="M26" s="74">
        <v>62.13</v>
      </c>
      <c r="N26" s="74">
        <v>62.25</v>
      </c>
      <c r="O26" s="74">
        <v>62.37</v>
      </c>
      <c r="P26" s="74">
        <v>62.49</v>
      </c>
      <c r="Q26" s="74">
        <v>62.6</v>
      </c>
      <c r="R26" s="74">
        <v>62.71</v>
      </c>
      <c r="S26" s="74">
        <v>62.81</v>
      </c>
      <c r="T26" s="74">
        <v>62.91</v>
      </c>
      <c r="U26" s="74">
        <v>63.01</v>
      </c>
      <c r="V26" s="74">
        <v>63.1</v>
      </c>
      <c r="W26" s="74">
        <v>63.94</v>
      </c>
      <c r="X26" s="74">
        <v>64.03</v>
      </c>
      <c r="Y26" s="74">
        <v>64.12</v>
      </c>
      <c r="Z26" s="74">
        <v>64.12</v>
      </c>
      <c r="AA26" s="74">
        <v>64.28</v>
      </c>
      <c r="AB26" s="74">
        <v>64.28</v>
      </c>
      <c r="AC26" s="74">
        <v>64.42</v>
      </c>
      <c r="AD26" s="74">
        <v>64.42</v>
      </c>
      <c r="AE26" s="74">
        <v>64.540000000000006</v>
      </c>
      <c r="AF26" s="74">
        <v>64.540000000000006</v>
      </c>
      <c r="AG26" s="74">
        <v>64.66</v>
      </c>
      <c r="AH26" s="74">
        <v>64.66</v>
      </c>
      <c r="AI26" s="74">
        <v>64.760000000000005</v>
      </c>
      <c r="AJ26" s="74">
        <v>64.760000000000005</v>
      </c>
      <c r="AK26" s="74">
        <v>64.849999999999994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>
      <c r="B27" s="20">
        <v>35</v>
      </c>
      <c r="C27" s="74">
        <v>60.82</v>
      </c>
      <c r="D27" s="74">
        <v>60.98</v>
      </c>
      <c r="E27" s="74">
        <v>61.14</v>
      </c>
      <c r="F27" s="74">
        <v>61.3</v>
      </c>
      <c r="G27" s="74">
        <v>61.45</v>
      </c>
      <c r="H27" s="74">
        <v>61.6</v>
      </c>
      <c r="I27" s="74">
        <v>61.75</v>
      </c>
      <c r="J27" s="74">
        <v>61.89</v>
      </c>
      <c r="K27" s="74">
        <v>62.04</v>
      </c>
      <c r="L27" s="74">
        <v>62.17</v>
      </c>
      <c r="M27" s="74">
        <v>62.31</v>
      </c>
      <c r="N27" s="74">
        <v>62.44</v>
      </c>
      <c r="O27" s="74">
        <v>62.57</v>
      </c>
      <c r="P27" s="74">
        <v>62.69</v>
      </c>
      <c r="Q27" s="74">
        <v>62.81</v>
      </c>
      <c r="R27" s="74">
        <v>62.93</v>
      </c>
      <c r="S27" s="74">
        <v>63.04</v>
      </c>
      <c r="T27" s="74">
        <v>63.15</v>
      </c>
      <c r="U27" s="74">
        <v>63.25</v>
      </c>
      <c r="V27" s="74">
        <v>63.35</v>
      </c>
      <c r="W27" s="74">
        <v>64.22</v>
      </c>
      <c r="X27" s="74">
        <v>64.319999999999993</v>
      </c>
      <c r="Y27" s="74">
        <v>64.41</v>
      </c>
      <c r="Z27" s="74">
        <v>64.489999999999995</v>
      </c>
      <c r="AA27" s="74">
        <v>64.489999999999995</v>
      </c>
      <c r="AB27" s="74">
        <v>64.66</v>
      </c>
      <c r="AC27" s="74">
        <v>64.66</v>
      </c>
      <c r="AD27" s="74">
        <v>64.8</v>
      </c>
      <c r="AE27" s="74">
        <v>64.8</v>
      </c>
      <c r="AF27" s="74">
        <v>64.930000000000007</v>
      </c>
      <c r="AG27" s="74">
        <v>64.930000000000007</v>
      </c>
      <c r="AH27" s="74">
        <v>65.05</v>
      </c>
      <c r="AI27" s="74">
        <v>65.05</v>
      </c>
      <c r="AJ27" s="74">
        <v>65.150000000000006</v>
      </c>
      <c r="AK27" s="74">
        <v>65.150000000000006</v>
      </c>
      <c r="AL27" s="74">
        <v>65.239999999999995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>
      <c r="B28" s="27">
        <v>36</v>
      </c>
      <c r="C28" s="74">
        <v>60.93</v>
      </c>
      <c r="D28" s="74">
        <v>61.09</v>
      </c>
      <c r="E28" s="74">
        <v>61.26</v>
      </c>
      <c r="F28" s="74">
        <v>61.43</v>
      </c>
      <c r="G28" s="74">
        <v>61.59</v>
      </c>
      <c r="H28" s="74">
        <v>61.75</v>
      </c>
      <c r="I28" s="74">
        <v>61.9</v>
      </c>
      <c r="J28" s="74">
        <v>62.05</v>
      </c>
      <c r="K28" s="74">
        <v>62.2</v>
      </c>
      <c r="L28" s="74">
        <v>62.35</v>
      </c>
      <c r="M28" s="74">
        <v>62.49</v>
      </c>
      <c r="N28" s="74">
        <v>62.63</v>
      </c>
      <c r="O28" s="74">
        <v>62.76</v>
      </c>
      <c r="P28" s="74">
        <v>62.89</v>
      </c>
      <c r="Q28" s="74">
        <v>63.02</v>
      </c>
      <c r="R28" s="74">
        <v>63.14</v>
      </c>
      <c r="S28" s="74">
        <v>63.26</v>
      </c>
      <c r="T28" s="74">
        <v>63.38</v>
      </c>
      <c r="U28" s="74">
        <v>63.49</v>
      </c>
      <c r="V28" s="74">
        <v>63.59</v>
      </c>
      <c r="W28" s="74">
        <v>64.5</v>
      </c>
      <c r="X28" s="74">
        <v>64.599999999999994</v>
      </c>
      <c r="Y28" s="74">
        <v>64.7</v>
      </c>
      <c r="Z28" s="74">
        <v>64.790000000000006</v>
      </c>
      <c r="AA28" s="74">
        <v>64.88</v>
      </c>
      <c r="AB28" s="74">
        <v>64.97</v>
      </c>
      <c r="AC28" s="74">
        <v>64.97</v>
      </c>
      <c r="AD28" s="74">
        <v>65.12</v>
      </c>
      <c r="AE28" s="74">
        <v>65.12</v>
      </c>
      <c r="AF28" s="74">
        <v>65.27</v>
      </c>
      <c r="AG28" s="74">
        <v>65.27</v>
      </c>
      <c r="AH28" s="74">
        <v>65.39</v>
      </c>
      <c r="AI28" s="74">
        <v>65.39</v>
      </c>
      <c r="AJ28" s="74">
        <v>65.510000000000005</v>
      </c>
      <c r="AK28" s="74">
        <v>65.510000000000005</v>
      </c>
      <c r="AL28" s="74">
        <v>65.61</v>
      </c>
      <c r="AM28" s="74">
        <v>65.61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3.5" thickBot="1">
      <c r="B29" s="27">
        <v>37</v>
      </c>
      <c r="C29" s="74">
        <v>61.03</v>
      </c>
      <c r="D29" s="74">
        <v>61.21</v>
      </c>
      <c r="E29" s="74">
        <v>61.38</v>
      </c>
      <c r="F29" s="74">
        <v>61.55</v>
      </c>
      <c r="G29" s="74">
        <v>61.72</v>
      </c>
      <c r="H29" s="74">
        <v>61.89</v>
      </c>
      <c r="I29" s="74">
        <v>62.05</v>
      </c>
      <c r="J29" s="74">
        <v>62.21</v>
      </c>
      <c r="K29" s="74">
        <v>62.37</v>
      </c>
      <c r="L29" s="74">
        <v>62.52</v>
      </c>
      <c r="M29" s="74">
        <v>62.67</v>
      </c>
      <c r="N29" s="74">
        <v>62.81</v>
      </c>
      <c r="O29" s="74">
        <v>62.96</v>
      </c>
      <c r="P29" s="74">
        <v>63.09</v>
      </c>
      <c r="Q29" s="74">
        <v>63.23</v>
      </c>
      <c r="R29" s="74">
        <v>63.36</v>
      </c>
      <c r="S29" s="74">
        <v>63.49</v>
      </c>
      <c r="T29" s="74">
        <v>63.61</v>
      </c>
      <c r="U29" s="74">
        <v>63.73</v>
      </c>
      <c r="V29" s="74">
        <v>63.84</v>
      </c>
      <c r="W29" s="74">
        <v>64.77</v>
      </c>
      <c r="X29" s="74">
        <v>64.88</v>
      </c>
      <c r="Y29" s="74">
        <v>64.989999999999995</v>
      </c>
      <c r="Z29" s="74">
        <v>65.09</v>
      </c>
      <c r="AA29" s="74">
        <v>65.19</v>
      </c>
      <c r="AB29" s="74">
        <v>65.28</v>
      </c>
      <c r="AC29" s="74">
        <v>65.37</v>
      </c>
      <c r="AD29" s="74">
        <v>65.37</v>
      </c>
      <c r="AE29" s="74">
        <v>65.53</v>
      </c>
      <c r="AF29" s="74">
        <v>65.53</v>
      </c>
      <c r="AG29" s="74">
        <v>65.680000000000007</v>
      </c>
      <c r="AH29" s="74">
        <v>65.680000000000007</v>
      </c>
      <c r="AI29" s="74">
        <v>65.81</v>
      </c>
      <c r="AJ29" s="74">
        <v>65.81</v>
      </c>
      <c r="AK29" s="74">
        <v>65.930000000000007</v>
      </c>
      <c r="AL29" s="74">
        <v>65.930000000000007</v>
      </c>
      <c r="AM29" s="74">
        <v>66.03</v>
      </c>
      <c r="AN29" s="74">
        <v>66.03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>
      <c r="B30" s="20">
        <v>38</v>
      </c>
      <c r="C30" s="74">
        <v>61.14</v>
      </c>
      <c r="D30" s="74">
        <v>61.32</v>
      </c>
      <c r="E30" s="74">
        <v>61.5</v>
      </c>
      <c r="F30" s="74">
        <v>61.68</v>
      </c>
      <c r="G30" s="74">
        <v>61.85</v>
      </c>
      <c r="H30" s="74">
        <v>62.02</v>
      </c>
      <c r="I30" s="74">
        <v>62.19</v>
      </c>
      <c r="J30" s="74">
        <v>62.36</v>
      </c>
      <c r="K30" s="74">
        <v>62.53</v>
      </c>
      <c r="L30" s="74">
        <v>62.69</v>
      </c>
      <c r="M30" s="74">
        <v>62.84</v>
      </c>
      <c r="N30" s="74">
        <v>63</v>
      </c>
      <c r="O30" s="74">
        <v>63.15</v>
      </c>
      <c r="P30" s="74">
        <v>63.29</v>
      </c>
      <c r="Q30" s="74">
        <v>63.44</v>
      </c>
      <c r="R30" s="74">
        <v>63.57</v>
      </c>
      <c r="S30" s="74">
        <v>63.71</v>
      </c>
      <c r="T30" s="74">
        <v>63.84</v>
      </c>
      <c r="U30" s="74">
        <v>63.96</v>
      </c>
      <c r="V30" s="74">
        <v>64.09</v>
      </c>
      <c r="W30" s="74">
        <v>65.05</v>
      </c>
      <c r="X30" s="74">
        <v>65.17</v>
      </c>
      <c r="Y30" s="74">
        <v>65.28</v>
      </c>
      <c r="Z30" s="74">
        <v>65.39</v>
      </c>
      <c r="AA30" s="74">
        <v>65.5</v>
      </c>
      <c r="AB30" s="74">
        <v>65.599999999999994</v>
      </c>
      <c r="AC30" s="74">
        <v>65.69</v>
      </c>
      <c r="AD30" s="74">
        <v>65.78</v>
      </c>
      <c r="AE30" s="74">
        <v>65.87</v>
      </c>
      <c r="AF30" s="74">
        <v>65.87</v>
      </c>
      <c r="AG30" s="74">
        <v>66.03</v>
      </c>
      <c r="AH30" s="74">
        <v>66.03</v>
      </c>
      <c r="AI30" s="74">
        <v>66.17</v>
      </c>
      <c r="AJ30" s="74">
        <v>66.17</v>
      </c>
      <c r="AK30" s="74">
        <v>66.3</v>
      </c>
      <c r="AL30" s="74">
        <v>66.3</v>
      </c>
      <c r="AM30" s="74">
        <v>66.41</v>
      </c>
      <c r="AN30" s="74">
        <v>66.41</v>
      </c>
      <c r="AO30" s="74">
        <v>66.510000000000005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>
      <c r="B31" s="27">
        <v>39</v>
      </c>
      <c r="C31" s="74">
        <v>61.24</v>
      </c>
      <c r="D31" s="74">
        <v>61.43</v>
      </c>
      <c r="E31" s="74">
        <v>61.61</v>
      </c>
      <c r="F31" s="74">
        <v>61.8</v>
      </c>
      <c r="G31" s="74">
        <v>61.98</v>
      </c>
      <c r="H31" s="74">
        <v>62.16</v>
      </c>
      <c r="I31" s="74">
        <v>62.34</v>
      </c>
      <c r="J31" s="74">
        <v>62.51</v>
      </c>
      <c r="K31" s="74">
        <v>62.68</v>
      </c>
      <c r="L31" s="74">
        <v>62.85</v>
      </c>
      <c r="M31" s="74">
        <v>63.02</v>
      </c>
      <c r="N31" s="74">
        <v>63.18</v>
      </c>
      <c r="O31" s="74">
        <v>63.34</v>
      </c>
      <c r="P31" s="74">
        <v>63.49</v>
      </c>
      <c r="Q31" s="74">
        <v>63.64</v>
      </c>
      <c r="R31" s="74">
        <v>63.79</v>
      </c>
      <c r="S31" s="74">
        <v>63.93</v>
      </c>
      <c r="T31" s="74">
        <v>64.069999999999993</v>
      </c>
      <c r="U31" s="74">
        <v>64.2</v>
      </c>
      <c r="V31" s="74">
        <v>64.33</v>
      </c>
      <c r="W31" s="74">
        <v>65.33</v>
      </c>
      <c r="X31" s="74">
        <v>65.459999999999994</v>
      </c>
      <c r="Y31" s="74">
        <v>65.58</v>
      </c>
      <c r="Z31" s="74">
        <v>65.7</v>
      </c>
      <c r="AA31" s="74">
        <v>65.81</v>
      </c>
      <c r="AB31" s="74">
        <v>65.92</v>
      </c>
      <c r="AC31" s="74">
        <v>66.02</v>
      </c>
      <c r="AD31" s="74">
        <v>66.12</v>
      </c>
      <c r="AE31" s="74">
        <v>66.209999999999994</v>
      </c>
      <c r="AF31" s="74">
        <v>66.3</v>
      </c>
      <c r="AG31" s="74">
        <v>66.3</v>
      </c>
      <c r="AH31" s="74">
        <v>66.459999999999994</v>
      </c>
      <c r="AI31" s="74">
        <v>66.459999999999994</v>
      </c>
      <c r="AJ31" s="74">
        <v>66.61</v>
      </c>
      <c r="AK31" s="74">
        <v>66.61</v>
      </c>
      <c r="AL31" s="74">
        <v>66.75</v>
      </c>
      <c r="AM31" s="74">
        <v>66.75</v>
      </c>
      <c r="AN31" s="74">
        <v>66.86</v>
      </c>
      <c r="AO31" s="74">
        <v>66.86</v>
      </c>
      <c r="AP31" s="74">
        <v>66.97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3.5" thickBot="1">
      <c r="B32" s="27">
        <v>40</v>
      </c>
      <c r="C32" s="74">
        <v>61.34</v>
      </c>
      <c r="D32" s="74">
        <v>61.53</v>
      </c>
      <c r="E32" s="74">
        <v>61.72</v>
      </c>
      <c r="F32" s="74">
        <v>61.91</v>
      </c>
      <c r="G32" s="74">
        <v>62.1</v>
      </c>
      <c r="H32" s="74">
        <v>62.29</v>
      </c>
      <c r="I32" s="74">
        <v>62.48</v>
      </c>
      <c r="J32" s="74">
        <v>62.66</v>
      </c>
      <c r="K32" s="74">
        <v>62.84</v>
      </c>
      <c r="L32" s="74">
        <v>63.01</v>
      </c>
      <c r="M32" s="74">
        <v>63.19</v>
      </c>
      <c r="N32" s="74">
        <v>63.36</v>
      </c>
      <c r="O32" s="74">
        <v>63.52</v>
      </c>
      <c r="P32" s="74">
        <v>63.69</v>
      </c>
      <c r="Q32" s="74">
        <v>63.84</v>
      </c>
      <c r="R32" s="74">
        <v>64</v>
      </c>
      <c r="S32" s="74">
        <v>64.150000000000006</v>
      </c>
      <c r="T32" s="74">
        <v>64.3</v>
      </c>
      <c r="U32" s="74">
        <v>64.44</v>
      </c>
      <c r="V32" s="74">
        <v>64.58</v>
      </c>
      <c r="W32" s="74">
        <v>65.61</v>
      </c>
      <c r="X32" s="74">
        <v>65.739999999999995</v>
      </c>
      <c r="Y32" s="74">
        <v>65.87</v>
      </c>
      <c r="Z32" s="74">
        <v>66</v>
      </c>
      <c r="AA32" s="74">
        <v>66.12</v>
      </c>
      <c r="AB32" s="74">
        <v>66.239999999999995</v>
      </c>
      <c r="AC32" s="74">
        <v>66.349999999999994</v>
      </c>
      <c r="AD32" s="74">
        <v>66.459999999999994</v>
      </c>
      <c r="AE32" s="74">
        <v>66.56</v>
      </c>
      <c r="AF32" s="74">
        <v>66.650000000000006</v>
      </c>
      <c r="AG32" s="74">
        <v>66.75</v>
      </c>
      <c r="AH32" s="74">
        <v>66.83</v>
      </c>
      <c r="AI32" s="74">
        <v>66.83</v>
      </c>
      <c r="AJ32" s="74">
        <v>66.989999999999995</v>
      </c>
      <c r="AK32" s="74">
        <v>66.989999999999995</v>
      </c>
      <c r="AL32" s="74">
        <v>67.14</v>
      </c>
      <c r="AM32" s="74">
        <v>67.14</v>
      </c>
      <c r="AN32" s="74">
        <v>67.27</v>
      </c>
      <c r="AO32" s="74">
        <v>67.27</v>
      </c>
      <c r="AP32" s="74">
        <v>67.38</v>
      </c>
      <c r="AQ32" s="74">
        <v>67.38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>
      <c r="B33" s="20">
        <v>41</v>
      </c>
      <c r="C33" s="74">
        <v>61.43</v>
      </c>
      <c r="D33" s="74">
        <v>61.63</v>
      </c>
      <c r="E33" s="74">
        <v>61.83</v>
      </c>
      <c r="F33" s="74">
        <v>62.03</v>
      </c>
      <c r="G33" s="74">
        <v>62.22</v>
      </c>
      <c r="H33" s="74">
        <v>62.42</v>
      </c>
      <c r="I33" s="74">
        <v>62.61</v>
      </c>
      <c r="J33" s="74">
        <v>62.8</v>
      </c>
      <c r="K33" s="74">
        <v>62.99</v>
      </c>
      <c r="L33" s="74">
        <v>63.17</v>
      </c>
      <c r="M33" s="74">
        <v>63.35</v>
      </c>
      <c r="N33" s="74">
        <v>63.53</v>
      </c>
      <c r="O33" s="74">
        <v>63.71</v>
      </c>
      <c r="P33" s="74">
        <v>63.88</v>
      </c>
      <c r="Q33" s="74">
        <v>64.05</v>
      </c>
      <c r="R33" s="74">
        <v>64.209999999999994</v>
      </c>
      <c r="S33" s="74">
        <v>64.37</v>
      </c>
      <c r="T33" s="74">
        <v>64.52</v>
      </c>
      <c r="U33" s="74">
        <v>64.680000000000007</v>
      </c>
      <c r="V33" s="74">
        <v>64.819999999999993</v>
      </c>
      <c r="W33" s="74">
        <v>65.88</v>
      </c>
      <c r="X33" s="74">
        <v>66.03</v>
      </c>
      <c r="Y33" s="74">
        <v>66.17</v>
      </c>
      <c r="Z33" s="74">
        <v>66.31</v>
      </c>
      <c r="AA33" s="74">
        <v>66.44</v>
      </c>
      <c r="AB33" s="74">
        <v>66.56</v>
      </c>
      <c r="AC33" s="74">
        <v>66.680000000000007</v>
      </c>
      <c r="AD33" s="74">
        <v>66.8</v>
      </c>
      <c r="AE33" s="74">
        <v>66.91</v>
      </c>
      <c r="AF33" s="74">
        <v>67.010000000000005</v>
      </c>
      <c r="AG33" s="74">
        <v>67.11</v>
      </c>
      <c r="AH33" s="74">
        <v>67.209999999999994</v>
      </c>
      <c r="AI33" s="74">
        <v>67.3</v>
      </c>
      <c r="AJ33" s="74">
        <v>67.3</v>
      </c>
      <c r="AK33" s="74">
        <v>67.459999999999994</v>
      </c>
      <c r="AL33" s="74">
        <v>67.459999999999994</v>
      </c>
      <c r="AM33" s="74">
        <v>67.61</v>
      </c>
      <c r="AN33" s="74">
        <v>67.61</v>
      </c>
      <c r="AO33" s="74">
        <v>67.75</v>
      </c>
      <c r="AP33" s="74">
        <v>67.75</v>
      </c>
      <c r="AQ33" s="74">
        <v>67.86</v>
      </c>
      <c r="AR33" s="74">
        <v>67.86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>
      <c r="B34" s="27">
        <v>42</v>
      </c>
      <c r="C34" s="74">
        <v>61.52</v>
      </c>
      <c r="D34" s="74">
        <v>61.73</v>
      </c>
      <c r="E34" s="74">
        <v>61.93</v>
      </c>
      <c r="F34" s="74">
        <v>62.14</v>
      </c>
      <c r="G34" s="74">
        <v>62.34</v>
      </c>
      <c r="H34" s="74">
        <v>62.54</v>
      </c>
      <c r="I34" s="74">
        <v>62.74</v>
      </c>
      <c r="J34" s="74">
        <v>62.94</v>
      </c>
      <c r="K34" s="74">
        <v>63.14</v>
      </c>
      <c r="L34" s="74">
        <v>63.33</v>
      </c>
      <c r="M34" s="74">
        <v>63.52</v>
      </c>
      <c r="N34" s="74">
        <v>63.71</v>
      </c>
      <c r="O34" s="74">
        <v>63.89</v>
      </c>
      <c r="P34" s="74">
        <v>64.069999999999993</v>
      </c>
      <c r="Q34" s="74">
        <v>64.239999999999995</v>
      </c>
      <c r="R34" s="74">
        <v>64.42</v>
      </c>
      <c r="S34" s="74">
        <v>64.59</v>
      </c>
      <c r="T34" s="74">
        <v>64.75</v>
      </c>
      <c r="U34" s="74">
        <v>64.91</v>
      </c>
      <c r="V34" s="74">
        <v>65.069999999999993</v>
      </c>
      <c r="W34" s="74">
        <v>66.16</v>
      </c>
      <c r="X34" s="74">
        <v>66.319999999999993</v>
      </c>
      <c r="Y34" s="74">
        <v>66.47</v>
      </c>
      <c r="Z34" s="74">
        <v>66.61</v>
      </c>
      <c r="AA34" s="74">
        <v>66.75</v>
      </c>
      <c r="AB34" s="74">
        <v>66.89</v>
      </c>
      <c r="AC34" s="74">
        <v>67.02</v>
      </c>
      <c r="AD34" s="74">
        <v>67.14</v>
      </c>
      <c r="AE34" s="74">
        <v>67.260000000000005</v>
      </c>
      <c r="AF34" s="74">
        <v>67.37</v>
      </c>
      <c r="AG34" s="74">
        <v>67.48</v>
      </c>
      <c r="AH34" s="74">
        <v>67.58</v>
      </c>
      <c r="AI34" s="74">
        <v>67.680000000000007</v>
      </c>
      <c r="AJ34" s="74">
        <v>67.77</v>
      </c>
      <c r="AK34" s="74">
        <v>67.86</v>
      </c>
      <c r="AL34" s="74">
        <v>67.86</v>
      </c>
      <c r="AM34" s="74">
        <v>68.03</v>
      </c>
      <c r="AN34" s="74">
        <v>68.03</v>
      </c>
      <c r="AO34" s="74">
        <v>68.17</v>
      </c>
      <c r="AP34" s="74">
        <v>68.17</v>
      </c>
      <c r="AQ34" s="74">
        <v>68.3</v>
      </c>
      <c r="AR34" s="74">
        <v>68.3</v>
      </c>
      <c r="AS34" s="74">
        <v>68.41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3.5" thickBot="1">
      <c r="B35" s="27">
        <v>43</v>
      </c>
      <c r="C35" s="74">
        <v>61.61</v>
      </c>
      <c r="D35" s="74">
        <v>61.82</v>
      </c>
      <c r="E35" s="74">
        <v>62.03</v>
      </c>
      <c r="F35" s="74">
        <v>62.24</v>
      </c>
      <c r="G35" s="74">
        <v>62.45</v>
      </c>
      <c r="H35" s="74">
        <v>62.66</v>
      </c>
      <c r="I35" s="74">
        <v>62.87</v>
      </c>
      <c r="J35" s="74">
        <v>63.08</v>
      </c>
      <c r="K35" s="74">
        <v>63.28</v>
      </c>
      <c r="L35" s="74">
        <v>63.48</v>
      </c>
      <c r="M35" s="74">
        <v>63.68</v>
      </c>
      <c r="N35" s="74">
        <v>63.87</v>
      </c>
      <c r="O35" s="74">
        <v>64.069999999999993</v>
      </c>
      <c r="P35" s="74">
        <v>64.260000000000005</v>
      </c>
      <c r="Q35" s="74">
        <v>64.44</v>
      </c>
      <c r="R35" s="74">
        <v>64.62</v>
      </c>
      <c r="S35" s="74">
        <v>64.8</v>
      </c>
      <c r="T35" s="74">
        <v>64.97</v>
      </c>
      <c r="U35" s="74">
        <v>65.14</v>
      </c>
      <c r="V35" s="74">
        <v>65.31</v>
      </c>
      <c r="W35" s="74">
        <v>66.430000000000007</v>
      </c>
      <c r="X35" s="74">
        <v>66.599999999999994</v>
      </c>
      <c r="Y35" s="74">
        <v>66.760000000000005</v>
      </c>
      <c r="Z35" s="74">
        <v>66.92</v>
      </c>
      <c r="AA35" s="74">
        <v>67.069999999999993</v>
      </c>
      <c r="AB35" s="74">
        <v>67.209999999999994</v>
      </c>
      <c r="AC35" s="74">
        <v>67.349999999999994</v>
      </c>
      <c r="AD35" s="74">
        <v>67.489999999999995</v>
      </c>
      <c r="AE35" s="74">
        <v>67.61</v>
      </c>
      <c r="AF35" s="74">
        <v>67.739999999999995</v>
      </c>
      <c r="AG35" s="74">
        <v>67.849999999999994</v>
      </c>
      <c r="AH35" s="74">
        <v>67.97</v>
      </c>
      <c r="AI35" s="74">
        <v>68.069999999999993</v>
      </c>
      <c r="AJ35" s="74">
        <v>68.17</v>
      </c>
      <c r="AK35" s="74">
        <v>68.27</v>
      </c>
      <c r="AL35" s="74">
        <v>68.36</v>
      </c>
      <c r="AM35" s="74">
        <v>68.36</v>
      </c>
      <c r="AN35" s="74">
        <v>68.53</v>
      </c>
      <c r="AO35" s="74">
        <v>68.53</v>
      </c>
      <c r="AP35" s="74">
        <v>68.680000000000007</v>
      </c>
      <c r="AQ35" s="74">
        <v>68.680000000000007</v>
      </c>
      <c r="AR35" s="74">
        <v>68.81</v>
      </c>
      <c r="AS35" s="74">
        <v>68.81</v>
      </c>
      <c r="AT35" s="74">
        <v>68.92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>
      <c r="B36" s="20">
        <v>44</v>
      </c>
      <c r="C36" s="74">
        <v>61.69</v>
      </c>
      <c r="D36" s="74">
        <v>61.91</v>
      </c>
      <c r="E36" s="74">
        <v>62.13</v>
      </c>
      <c r="F36" s="74">
        <v>62.35</v>
      </c>
      <c r="G36" s="74">
        <v>62.56</v>
      </c>
      <c r="H36" s="74">
        <v>62.78</v>
      </c>
      <c r="I36" s="74">
        <v>62.99</v>
      </c>
      <c r="J36" s="74">
        <v>63.21</v>
      </c>
      <c r="K36" s="74">
        <v>63.42</v>
      </c>
      <c r="L36" s="74">
        <v>63.63</v>
      </c>
      <c r="M36" s="74">
        <v>63.84</v>
      </c>
      <c r="N36" s="74">
        <v>64.040000000000006</v>
      </c>
      <c r="O36" s="74">
        <v>64.239999999999995</v>
      </c>
      <c r="P36" s="74">
        <v>64.44</v>
      </c>
      <c r="Q36" s="74">
        <v>64.63</v>
      </c>
      <c r="R36" s="74">
        <v>64.819999999999993</v>
      </c>
      <c r="S36" s="74">
        <v>65.010000000000005</v>
      </c>
      <c r="T36" s="74">
        <v>65.19</v>
      </c>
      <c r="U36" s="74">
        <v>65.37</v>
      </c>
      <c r="V36" s="74">
        <v>65.55</v>
      </c>
      <c r="W36" s="74">
        <v>66.709999999999994</v>
      </c>
      <c r="X36" s="74">
        <v>66.88</v>
      </c>
      <c r="Y36" s="74">
        <v>67.06</v>
      </c>
      <c r="Z36" s="74">
        <v>67.22</v>
      </c>
      <c r="AA36" s="74">
        <v>67.38</v>
      </c>
      <c r="AB36" s="74">
        <v>67.540000000000006</v>
      </c>
      <c r="AC36" s="74">
        <v>67.69</v>
      </c>
      <c r="AD36" s="74">
        <v>67.83</v>
      </c>
      <c r="AE36" s="74">
        <v>67.97</v>
      </c>
      <c r="AF36" s="74">
        <v>68.099999999999994</v>
      </c>
      <c r="AG36" s="74">
        <v>68.23</v>
      </c>
      <c r="AH36" s="74">
        <v>68.349999999999994</v>
      </c>
      <c r="AI36" s="74">
        <v>68.47</v>
      </c>
      <c r="AJ36" s="74">
        <v>68.58</v>
      </c>
      <c r="AK36" s="74">
        <v>68.680000000000007</v>
      </c>
      <c r="AL36" s="74">
        <v>68.78</v>
      </c>
      <c r="AM36" s="74">
        <v>68.88</v>
      </c>
      <c r="AN36" s="74">
        <v>68.97</v>
      </c>
      <c r="AO36" s="74">
        <v>68.97</v>
      </c>
      <c r="AP36" s="74">
        <v>69.13</v>
      </c>
      <c r="AQ36" s="74">
        <v>69.13</v>
      </c>
      <c r="AR36" s="74">
        <v>69.27</v>
      </c>
      <c r="AS36" s="74">
        <v>69.27</v>
      </c>
      <c r="AT36" s="74">
        <v>69.39</v>
      </c>
      <c r="AU36" s="74">
        <v>69.39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>
      <c r="B37" s="27">
        <v>45</v>
      </c>
      <c r="C37" s="74">
        <v>61.77</v>
      </c>
      <c r="D37" s="74">
        <v>62</v>
      </c>
      <c r="E37" s="74">
        <v>62.22</v>
      </c>
      <c r="F37" s="74">
        <v>62.45</v>
      </c>
      <c r="G37" s="74">
        <v>62.67</v>
      </c>
      <c r="H37" s="74">
        <v>62.89</v>
      </c>
      <c r="I37" s="74">
        <v>63.12</v>
      </c>
      <c r="J37" s="74">
        <v>63.34</v>
      </c>
      <c r="K37" s="74">
        <v>63.56</v>
      </c>
      <c r="L37" s="74">
        <v>63.77</v>
      </c>
      <c r="M37" s="74">
        <v>63.99</v>
      </c>
      <c r="N37" s="74">
        <v>64.2</v>
      </c>
      <c r="O37" s="74">
        <v>64.41</v>
      </c>
      <c r="P37" s="74">
        <v>64.62</v>
      </c>
      <c r="Q37" s="74">
        <v>64.819999999999993</v>
      </c>
      <c r="R37" s="74">
        <v>65.02</v>
      </c>
      <c r="S37" s="74">
        <v>65.22</v>
      </c>
      <c r="T37" s="74">
        <v>65.41</v>
      </c>
      <c r="U37" s="74">
        <v>65.599999999999994</v>
      </c>
      <c r="V37" s="74">
        <v>65.790000000000006</v>
      </c>
      <c r="W37" s="74">
        <v>66.98</v>
      </c>
      <c r="X37" s="74">
        <v>67.17</v>
      </c>
      <c r="Y37" s="74">
        <v>67.349999999999994</v>
      </c>
      <c r="Z37" s="74">
        <v>67.53</v>
      </c>
      <c r="AA37" s="74">
        <v>67.7</v>
      </c>
      <c r="AB37" s="74">
        <v>67.87</v>
      </c>
      <c r="AC37" s="74">
        <v>68.03</v>
      </c>
      <c r="AD37" s="74">
        <v>68.180000000000007</v>
      </c>
      <c r="AE37" s="74">
        <v>68.33</v>
      </c>
      <c r="AF37" s="74">
        <v>68.47</v>
      </c>
      <c r="AG37" s="74">
        <v>68.61</v>
      </c>
      <c r="AH37" s="74">
        <v>68.739999999999995</v>
      </c>
      <c r="AI37" s="74">
        <v>68.87</v>
      </c>
      <c r="AJ37" s="74">
        <v>68.989999999999995</v>
      </c>
      <c r="AK37" s="74">
        <v>69.099999999999994</v>
      </c>
      <c r="AL37" s="74">
        <v>69.209999999999994</v>
      </c>
      <c r="AM37" s="74">
        <v>69.31</v>
      </c>
      <c r="AN37" s="74">
        <v>69.41</v>
      </c>
      <c r="AO37" s="74">
        <v>69.5</v>
      </c>
      <c r="AP37" s="74">
        <v>69.5</v>
      </c>
      <c r="AQ37" s="74">
        <v>69.67</v>
      </c>
      <c r="AR37" s="74">
        <v>69.67</v>
      </c>
      <c r="AS37" s="74">
        <v>69.81</v>
      </c>
      <c r="AT37" s="74">
        <v>69.81</v>
      </c>
      <c r="AU37" s="74">
        <v>69.930000000000007</v>
      </c>
      <c r="AV37" s="74">
        <v>69.930000000000007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3.5" thickBot="1">
      <c r="B38" s="27">
        <v>46</v>
      </c>
      <c r="C38" s="74">
        <v>61.85</v>
      </c>
      <c r="D38" s="74">
        <v>62.08</v>
      </c>
      <c r="E38" s="74">
        <v>62.31</v>
      </c>
      <c r="F38" s="74">
        <v>62.54</v>
      </c>
      <c r="G38" s="74">
        <v>62.77</v>
      </c>
      <c r="H38" s="74">
        <v>63</v>
      </c>
      <c r="I38" s="74">
        <v>63.23</v>
      </c>
      <c r="J38" s="74">
        <v>63.46</v>
      </c>
      <c r="K38" s="74">
        <v>63.69</v>
      </c>
      <c r="L38" s="74">
        <v>63.91</v>
      </c>
      <c r="M38" s="74">
        <v>64.14</v>
      </c>
      <c r="N38" s="74">
        <v>64.36</v>
      </c>
      <c r="O38" s="74">
        <v>64.58</v>
      </c>
      <c r="P38" s="74">
        <v>64.790000000000006</v>
      </c>
      <c r="Q38" s="74">
        <v>65.010000000000005</v>
      </c>
      <c r="R38" s="74">
        <v>65.22</v>
      </c>
      <c r="S38" s="74">
        <v>65.430000000000007</v>
      </c>
      <c r="T38" s="74">
        <v>65.63</v>
      </c>
      <c r="U38" s="74">
        <v>65.83</v>
      </c>
      <c r="V38" s="74">
        <v>66.02</v>
      </c>
      <c r="W38" s="74">
        <v>67.25</v>
      </c>
      <c r="X38" s="74">
        <v>67.45</v>
      </c>
      <c r="Y38" s="74">
        <v>67.64</v>
      </c>
      <c r="Z38" s="74">
        <v>67.83</v>
      </c>
      <c r="AA38" s="74">
        <v>68.02</v>
      </c>
      <c r="AB38" s="74">
        <v>68.19</v>
      </c>
      <c r="AC38" s="74">
        <v>68.37</v>
      </c>
      <c r="AD38" s="74">
        <v>68.53</v>
      </c>
      <c r="AE38" s="74">
        <v>68.69</v>
      </c>
      <c r="AF38" s="74">
        <v>68.849999999999994</v>
      </c>
      <c r="AG38" s="74">
        <v>68.989999999999995</v>
      </c>
      <c r="AH38" s="74">
        <v>69.14</v>
      </c>
      <c r="AI38" s="74">
        <v>69.27</v>
      </c>
      <c r="AJ38" s="74">
        <v>69.400000000000006</v>
      </c>
      <c r="AK38" s="74">
        <v>69.53</v>
      </c>
      <c r="AL38" s="74">
        <v>69.650000000000006</v>
      </c>
      <c r="AM38" s="74">
        <v>69.760000000000005</v>
      </c>
      <c r="AN38" s="74">
        <v>69.86</v>
      </c>
      <c r="AO38" s="74">
        <v>69.959999999999994</v>
      </c>
      <c r="AP38" s="74">
        <v>70.06</v>
      </c>
      <c r="AQ38" s="74">
        <v>70.06</v>
      </c>
      <c r="AR38" s="74">
        <v>70.22</v>
      </c>
      <c r="AS38" s="74">
        <v>70.22</v>
      </c>
      <c r="AT38" s="74">
        <v>70.37</v>
      </c>
      <c r="AU38" s="74">
        <v>70.37</v>
      </c>
      <c r="AV38" s="74">
        <v>70.489999999999995</v>
      </c>
      <c r="AW38" s="74">
        <v>70.489999999999995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>
      <c r="B39" s="20">
        <v>47</v>
      </c>
      <c r="C39" s="74">
        <v>61.93</v>
      </c>
      <c r="D39" s="74">
        <v>62.16</v>
      </c>
      <c r="E39" s="74">
        <v>62.4</v>
      </c>
      <c r="F39" s="74">
        <v>62.63</v>
      </c>
      <c r="G39" s="74">
        <v>62.87</v>
      </c>
      <c r="H39" s="74">
        <v>63.11</v>
      </c>
      <c r="I39" s="74">
        <v>63.34</v>
      </c>
      <c r="J39" s="74">
        <v>63.58</v>
      </c>
      <c r="K39" s="74">
        <v>63.82</v>
      </c>
      <c r="L39" s="74">
        <v>64.05</v>
      </c>
      <c r="M39" s="74">
        <v>64.28</v>
      </c>
      <c r="N39" s="74">
        <v>64.510000000000005</v>
      </c>
      <c r="O39" s="74">
        <v>64.739999999999995</v>
      </c>
      <c r="P39" s="74">
        <v>64.97</v>
      </c>
      <c r="Q39" s="74">
        <v>65.19</v>
      </c>
      <c r="R39" s="74">
        <v>65.41</v>
      </c>
      <c r="S39" s="74">
        <v>65.63</v>
      </c>
      <c r="T39" s="74">
        <v>65.84</v>
      </c>
      <c r="U39" s="74">
        <v>66.05</v>
      </c>
      <c r="V39" s="74">
        <v>66.260000000000005</v>
      </c>
      <c r="W39" s="74">
        <v>67.510000000000005</v>
      </c>
      <c r="X39" s="74">
        <v>67.73</v>
      </c>
      <c r="Y39" s="74">
        <v>67.930000000000007</v>
      </c>
      <c r="Z39" s="74">
        <v>68.13</v>
      </c>
      <c r="AA39" s="74">
        <v>68.33</v>
      </c>
      <c r="AB39" s="74">
        <v>68.52</v>
      </c>
      <c r="AC39" s="74">
        <v>68.7</v>
      </c>
      <c r="AD39" s="74">
        <v>68.88</v>
      </c>
      <c r="AE39" s="74">
        <v>69.05</v>
      </c>
      <c r="AF39" s="74">
        <v>69.22</v>
      </c>
      <c r="AG39" s="74">
        <v>69.38</v>
      </c>
      <c r="AH39" s="74">
        <v>69.53</v>
      </c>
      <c r="AI39" s="74">
        <v>69.680000000000007</v>
      </c>
      <c r="AJ39" s="74">
        <v>69.819999999999993</v>
      </c>
      <c r="AK39" s="74">
        <v>69.959999999999994</v>
      </c>
      <c r="AL39" s="74">
        <v>70.09</v>
      </c>
      <c r="AM39" s="74">
        <v>70.209999999999994</v>
      </c>
      <c r="AN39" s="74">
        <v>70.319999999999993</v>
      </c>
      <c r="AO39" s="74">
        <v>70.430000000000007</v>
      </c>
      <c r="AP39" s="74">
        <v>70.53</v>
      </c>
      <c r="AQ39" s="74">
        <v>70.63</v>
      </c>
      <c r="AR39" s="74">
        <v>70.63</v>
      </c>
      <c r="AS39" s="74">
        <v>70.8</v>
      </c>
      <c r="AT39" s="74">
        <v>70.8</v>
      </c>
      <c r="AU39" s="74">
        <v>70.95</v>
      </c>
      <c r="AV39" s="74">
        <v>70.95</v>
      </c>
      <c r="AW39" s="74">
        <v>71.069999999999993</v>
      </c>
      <c r="AX39" s="74">
        <v>71.069999999999993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>
      <c r="B40" s="27">
        <v>48</v>
      </c>
      <c r="C40" s="74">
        <v>62</v>
      </c>
      <c r="D40" s="74">
        <v>62.24</v>
      </c>
      <c r="E40" s="74">
        <v>62.48</v>
      </c>
      <c r="F40" s="74">
        <v>62.72</v>
      </c>
      <c r="G40" s="74">
        <v>62.97</v>
      </c>
      <c r="H40" s="74">
        <v>63.21</v>
      </c>
      <c r="I40" s="74">
        <v>63.45</v>
      </c>
      <c r="J40" s="74">
        <v>63.7</v>
      </c>
      <c r="K40" s="74">
        <v>63.94</v>
      </c>
      <c r="L40" s="74">
        <v>64.180000000000007</v>
      </c>
      <c r="M40" s="74">
        <v>64.42</v>
      </c>
      <c r="N40" s="74">
        <v>64.66</v>
      </c>
      <c r="O40" s="74">
        <v>64.900000000000006</v>
      </c>
      <c r="P40" s="74">
        <v>65.13</v>
      </c>
      <c r="Q40" s="74">
        <v>65.37</v>
      </c>
      <c r="R40" s="74">
        <v>65.599999999999994</v>
      </c>
      <c r="S40" s="74">
        <v>65.83</v>
      </c>
      <c r="T40" s="74">
        <v>66.05</v>
      </c>
      <c r="U40" s="74">
        <v>66.27</v>
      </c>
      <c r="V40" s="74">
        <v>66.489999999999995</v>
      </c>
      <c r="W40" s="74">
        <v>67.78</v>
      </c>
      <c r="X40" s="74">
        <v>68</v>
      </c>
      <c r="Y40" s="74">
        <v>68.22</v>
      </c>
      <c r="Z40" s="74">
        <v>68.44</v>
      </c>
      <c r="AA40" s="74">
        <v>68.64</v>
      </c>
      <c r="AB40" s="74">
        <v>68.849999999999994</v>
      </c>
      <c r="AC40" s="74">
        <v>69.040000000000006</v>
      </c>
      <c r="AD40" s="74">
        <v>69.23</v>
      </c>
      <c r="AE40" s="74">
        <v>69.42</v>
      </c>
      <c r="AF40" s="74">
        <v>69.599999999999994</v>
      </c>
      <c r="AG40" s="74">
        <v>69.77</v>
      </c>
      <c r="AH40" s="74">
        <v>69.930000000000007</v>
      </c>
      <c r="AI40" s="74">
        <v>70.09</v>
      </c>
      <c r="AJ40" s="74">
        <v>70.25</v>
      </c>
      <c r="AK40" s="74">
        <v>70.39</v>
      </c>
      <c r="AL40" s="74">
        <v>70.53</v>
      </c>
      <c r="AM40" s="74">
        <v>70.67</v>
      </c>
      <c r="AN40" s="74">
        <v>70.790000000000006</v>
      </c>
      <c r="AO40" s="74">
        <v>70.91</v>
      </c>
      <c r="AP40" s="74">
        <v>71.02</v>
      </c>
      <c r="AQ40" s="74">
        <v>71.12</v>
      </c>
      <c r="AR40" s="74">
        <v>71.22</v>
      </c>
      <c r="AS40" s="74">
        <v>71.22</v>
      </c>
      <c r="AT40" s="74">
        <v>71.39</v>
      </c>
      <c r="AU40" s="74">
        <v>71.39</v>
      </c>
      <c r="AV40" s="74">
        <v>71.540000000000006</v>
      </c>
      <c r="AW40" s="74">
        <v>71.540000000000006</v>
      </c>
      <c r="AX40" s="74">
        <v>71.67</v>
      </c>
      <c r="AY40" s="74">
        <v>71.67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3.5" thickBot="1">
      <c r="B41" s="27">
        <v>49</v>
      </c>
      <c r="C41" s="74">
        <v>62.07</v>
      </c>
      <c r="D41" s="74">
        <v>62.31</v>
      </c>
      <c r="E41" s="74">
        <v>62.56</v>
      </c>
      <c r="F41" s="74">
        <v>62.81</v>
      </c>
      <c r="G41" s="74">
        <v>63.06</v>
      </c>
      <c r="H41" s="74">
        <v>63.31</v>
      </c>
      <c r="I41" s="74">
        <v>63.56</v>
      </c>
      <c r="J41" s="74">
        <v>63.81</v>
      </c>
      <c r="K41" s="74">
        <v>64.06</v>
      </c>
      <c r="L41" s="74">
        <v>64.31</v>
      </c>
      <c r="M41" s="74">
        <v>64.56</v>
      </c>
      <c r="N41" s="74">
        <v>64.81</v>
      </c>
      <c r="O41" s="74">
        <v>65.05</v>
      </c>
      <c r="P41" s="74">
        <v>65.3</v>
      </c>
      <c r="Q41" s="74">
        <v>65.540000000000006</v>
      </c>
      <c r="R41" s="74">
        <v>65.78</v>
      </c>
      <c r="S41" s="74">
        <v>66.02</v>
      </c>
      <c r="T41" s="74">
        <v>66.25</v>
      </c>
      <c r="U41" s="74">
        <v>66.489999999999995</v>
      </c>
      <c r="V41" s="74">
        <v>66.709999999999994</v>
      </c>
      <c r="W41" s="74">
        <v>68.03</v>
      </c>
      <c r="X41" s="74">
        <v>68.27</v>
      </c>
      <c r="Y41" s="74">
        <v>68.510000000000005</v>
      </c>
      <c r="Z41" s="74">
        <v>68.73</v>
      </c>
      <c r="AA41" s="74">
        <v>68.95</v>
      </c>
      <c r="AB41" s="74">
        <v>69.17</v>
      </c>
      <c r="AC41" s="74">
        <v>69.38</v>
      </c>
      <c r="AD41" s="74">
        <v>69.58</v>
      </c>
      <c r="AE41" s="74">
        <v>69.78</v>
      </c>
      <c r="AF41" s="74">
        <v>69.97</v>
      </c>
      <c r="AG41" s="74">
        <v>70.16</v>
      </c>
      <c r="AH41" s="74">
        <v>70.34</v>
      </c>
      <c r="AI41" s="74">
        <v>70.510000000000005</v>
      </c>
      <c r="AJ41" s="74">
        <v>70.67</v>
      </c>
      <c r="AK41" s="74">
        <v>70.83</v>
      </c>
      <c r="AL41" s="74">
        <v>70.98</v>
      </c>
      <c r="AM41" s="74">
        <v>71.13</v>
      </c>
      <c r="AN41" s="74">
        <v>71.27</v>
      </c>
      <c r="AO41" s="74">
        <v>71.39</v>
      </c>
      <c r="AP41" s="74">
        <v>71.52</v>
      </c>
      <c r="AQ41" s="74">
        <v>71.63</v>
      </c>
      <c r="AR41" s="74">
        <v>71.739999999999995</v>
      </c>
      <c r="AS41" s="74">
        <v>71.83</v>
      </c>
      <c r="AT41" s="74">
        <v>71.83</v>
      </c>
      <c r="AU41" s="74">
        <v>72.010000000000005</v>
      </c>
      <c r="AV41" s="74">
        <v>72.010000000000005</v>
      </c>
      <c r="AW41" s="74">
        <v>72.16</v>
      </c>
      <c r="AX41" s="74">
        <v>72.16</v>
      </c>
      <c r="AY41" s="74">
        <v>72.28</v>
      </c>
      <c r="AZ41" s="74">
        <v>72.28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>
      <c r="B42" s="20">
        <v>50</v>
      </c>
      <c r="C42" s="74">
        <v>62.13</v>
      </c>
      <c r="D42" s="74">
        <v>62.38</v>
      </c>
      <c r="E42" s="74">
        <v>62.63</v>
      </c>
      <c r="F42" s="74">
        <v>62.89</v>
      </c>
      <c r="G42" s="74">
        <v>63.14</v>
      </c>
      <c r="H42" s="74">
        <v>63.4</v>
      </c>
      <c r="I42" s="74">
        <v>63.66</v>
      </c>
      <c r="J42" s="74">
        <v>63.92</v>
      </c>
      <c r="K42" s="74">
        <v>64.17</v>
      </c>
      <c r="L42" s="74">
        <v>64.430000000000007</v>
      </c>
      <c r="M42" s="74">
        <v>64.69</v>
      </c>
      <c r="N42" s="74">
        <v>64.95</v>
      </c>
      <c r="O42" s="74">
        <v>65.2</v>
      </c>
      <c r="P42" s="74">
        <v>65.459999999999994</v>
      </c>
      <c r="Q42" s="74">
        <v>65.709999999999994</v>
      </c>
      <c r="R42" s="74">
        <v>65.959999999999994</v>
      </c>
      <c r="S42" s="74">
        <v>66.209999999999994</v>
      </c>
      <c r="T42" s="74">
        <v>66.45</v>
      </c>
      <c r="U42" s="74">
        <v>66.7</v>
      </c>
      <c r="V42" s="74">
        <v>66.94</v>
      </c>
      <c r="W42" s="74">
        <v>68.290000000000006</v>
      </c>
      <c r="X42" s="74">
        <v>68.540000000000006</v>
      </c>
      <c r="Y42" s="74">
        <v>68.790000000000006</v>
      </c>
      <c r="Z42" s="74">
        <v>69.03</v>
      </c>
      <c r="AA42" s="74">
        <v>69.260000000000005</v>
      </c>
      <c r="AB42" s="74">
        <v>69.489999999999995</v>
      </c>
      <c r="AC42" s="74">
        <v>69.72</v>
      </c>
      <c r="AD42" s="74">
        <v>69.930000000000007</v>
      </c>
      <c r="AE42" s="74">
        <v>70.150000000000006</v>
      </c>
      <c r="AF42" s="74">
        <v>70.349999999999994</v>
      </c>
      <c r="AG42" s="74">
        <v>70.55</v>
      </c>
      <c r="AH42" s="74">
        <v>70.739999999999995</v>
      </c>
      <c r="AI42" s="74">
        <v>70.930000000000007</v>
      </c>
      <c r="AJ42" s="74">
        <v>71.099999999999994</v>
      </c>
      <c r="AK42" s="74">
        <v>71.28</v>
      </c>
      <c r="AL42" s="74">
        <v>71.44</v>
      </c>
      <c r="AM42" s="74">
        <v>71.599999999999994</v>
      </c>
      <c r="AN42" s="74">
        <v>71.75</v>
      </c>
      <c r="AO42" s="74">
        <v>71.89</v>
      </c>
      <c r="AP42" s="74">
        <v>72.02</v>
      </c>
      <c r="AQ42" s="74">
        <v>72.14</v>
      </c>
      <c r="AR42" s="74">
        <v>72.260000000000005</v>
      </c>
      <c r="AS42" s="74">
        <v>72.37</v>
      </c>
      <c r="AT42" s="74">
        <v>72.47</v>
      </c>
      <c r="AU42" s="74">
        <v>72.47</v>
      </c>
      <c r="AV42" s="74">
        <v>72.64</v>
      </c>
      <c r="AW42" s="74">
        <v>72.64</v>
      </c>
      <c r="AX42" s="74">
        <v>72.790000000000006</v>
      </c>
      <c r="AY42" s="74">
        <v>72.790000000000006</v>
      </c>
      <c r="AZ42" s="74">
        <v>72.92</v>
      </c>
      <c r="BA42" s="74">
        <v>72.92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>
      <c r="B43" s="27">
        <v>51</v>
      </c>
      <c r="C43" s="74">
        <v>62.19</v>
      </c>
      <c r="D43" s="74">
        <v>62.45</v>
      </c>
      <c r="E43" s="74">
        <v>62.71</v>
      </c>
      <c r="F43" s="74">
        <v>62.97</v>
      </c>
      <c r="G43" s="74">
        <v>63.23</v>
      </c>
      <c r="H43" s="74">
        <v>63.49</v>
      </c>
      <c r="I43" s="74">
        <v>63.75</v>
      </c>
      <c r="J43" s="74">
        <v>64.02</v>
      </c>
      <c r="K43" s="74">
        <v>64.290000000000006</v>
      </c>
      <c r="L43" s="74">
        <v>64.55</v>
      </c>
      <c r="M43" s="74">
        <v>64.819999999999993</v>
      </c>
      <c r="N43" s="74">
        <v>65.08</v>
      </c>
      <c r="O43" s="74">
        <v>65.349999999999994</v>
      </c>
      <c r="P43" s="74">
        <v>65.61</v>
      </c>
      <c r="Q43" s="74">
        <v>65.87</v>
      </c>
      <c r="R43" s="74">
        <v>66.13</v>
      </c>
      <c r="S43" s="74">
        <v>66.39</v>
      </c>
      <c r="T43" s="74">
        <v>66.650000000000006</v>
      </c>
      <c r="U43" s="74">
        <v>66.900000000000006</v>
      </c>
      <c r="V43" s="74">
        <v>67.150000000000006</v>
      </c>
      <c r="W43" s="74">
        <v>68.540000000000006</v>
      </c>
      <c r="X43" s="74">
        <v>68.81</v>
      </c>
      <c r="Y43" s="74">
        <v>69.069999999999993</v>
      </c>
      <c r="Z43" s="74">
        <v>69.319999999999993</v>
      </c>
      <c r="AA43" s="74">
        <v>69.569999999999993</v>
      </c>
      <c r="AB43" s="74">
        <v>69.81</v>
      </c>
      <c r="AC43" s="74">
        <v>70.05</v>
      </c>
      <c r="AD43" s="74">
        <v>70.28</v>
      </c>
      <c r="AE43" s="74">
        <v>70.510000000000005</v>
      </c>
      <c r="AF43" s="74">
        <v>70.73</v>
      </c>
      <c r="AG43" s="74">
        <v>70.94</v>
      </c>
      <c r="AH43" s="74">
        <v>71.150000000000006</v>
      </c>
      <c r="AI43" s="74">
        <v>71.349999999999994</v>
      </c>
      <c r="AJ43" s="74">
        <v>71.540000000000006</v>
      </c>
      <c r="AK43" s="74">
        <v>71.73</v>
      </c>
      <c r="AL43" s="74">
        <v>71.900000000000006</v>
      </c>
      <c r="AM43" s="74">
        <v>72.069999999999993</v>
      </c>
      <c r="AN43" s="74">
        <v>72.239999999999995</v>
      </c>
      <c r="AO43" s="74">
        <v>72.39</v>
      </c>
      <c r="AP43" s="74">
        <v>72.53</v>
      </c>
      <c r="AQ43" s="74">
        <v>72.67</v>
      </c>
      <c r="AR43" s="74">
        <v>72.790000000000006</v>
      </c>
      <c r="AS43" s="74">
        <v>72.91</v>
      </c>
      <c r="AT43" s="74">
        <v>73.02</v>
      </c>
      <c r="AU43" s="74">
        <v>73.12</v>
      </c>
      <c r="AV43" s="74">
        <v>73.22</v>
      </c>
      <c r="AW43" s="74">
        <v>73.22</v>
      </c>
      <c r="AX43" s="74">
        <v>73.38</v>
      </c>
      <c r="AY43" s="74">
        <v>73.38</v>
      </c>
      <c r="AZ43" s="74">
        <v>73.510000000000005</v>
      </c>
      <c r="BA43" s="74">
        <v>73.510000000000005</v>
      </c>
      <c r="BB43" s="74">
        <v>73.63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3.5" thickBot="1">
      <c r="B44" s="27">
        <v>52</v>
      </c>
      <c r="C44" s="74">
        <v>62.25</v>
      </c>
      <c r="D44" s="74">
        <v>62.51</v>
      </c>
      <c r="E44" s="74">
        <v>62.77</v>
      </c>
      <c r="F44" s="74">
        <v>63.04</v>
      </c>
      <c r="G44" s="74">
        <v>63.31</v>
      </c>
      <c r="H44" s="74">
        <v>63.58</v>
      </c>
      <c r="I44" s="74">
        <v>63.85</v>
      </c>
      <c r="J44" s="74">
        <v>64.12</v>
      </c>
      <c r="K44" s="74">
        <v>64.39</v>
      </c>
      <c r="L44" s="74">
        <v>64.67</v>
      </c>
      <c r="M44" s="74">
        <v>64.94</v>
      </c>
      <c r="N44" s="74">
        <v>65.209999999999994</v>
      </c>
      <c r="O44" s="74">
        <v>65.489999999999995</v>
      </c>
      <c r="P44" s="74">
        <v>65.760000000000005</v>
      </c>
      <c r="Q44" s="74">
        <v>66.03</v>
      </c>
      <c r="R44" s="74">
        <v>66.3</v>
      </c>
      <c r="S44" s="74">
        <v>66.569999999999993</v>
      </c>
      <c r="T44" s="74">
        <v>66.84</v>
      </c>
      <c r="U44" s="74">
        <v>67.11</v>
      </c>
      <c r="V44" s="74">
        <v>67.37</v>
      </c>
      <c r="W44" s="74">
        <v>68.790000000000006</v>
      </c>
      <c r="X44" s="74">
        <v>69.06</v>
      </c>
      <c r="Y44" s="74">
        <v>69.34</v>
      </c>
      <c r="Z44" s="74">
        <v>69.61</v>
      </c>
      <c r="AA44" s="74">
        <v>69.87</v>
      </c>
      <c r="AB44" s="74">
        <v>70.13</v>
      </c>
      <c r="AC44" s="74">
        <v>70.38</v>
      </c>
      <c r="AD44" s="74">
        <v>70.63</v>
      </c>
      <c r="AE44" s="74">
        <v>70.87</v>
      </c>
      <c r="AF44" s="74">
        <v>71.11</v>
      </c>
      <c r="AG44" s="74">
        <v>71.33</v>
      </c>
      <c r="AH44" s="74">
        <v>71.55</v>
      </c>
      <c r="AI44" s="74">
        <v>71.77</v>
      </c>
      <c r="AJ44" s="74">
        <v>71.98</v>
      </c>
      <c r="AK44" s="74">
        <v>72.180000000000007</v>
      </c>
      <c r="AL44" s="74">
        <v>72.37</v>
      </c>
      <c r="AM44" s="74">
        <v>72.55</v>
      </c>
      <c r="AN44" s="74">
        <v>72.73</v>
      </c>
      <c r="AO44" s="74">
        <v>72.900000000000006</v>
      </c>
      <c r="AP44" s="74">
        <v>73.05</v>
      </c>
      <c r="AQ44" s="74">
        <v>73.2</v>
      </c>
      <c r="AR44" s="74">
        <v>73.34</v>
      </c>
      <c r="AS44" s="74">
        <v>73.47</v>
      </c>
      <c r="AT44" s="74">
        <v>73.59</v>
      </c>
      <c r="AU44" s="74">
        <v>73.7</v>
      </c>
      <c r="AV44" s="74">
        <v>73.8</v>
      </c>
      <c r="AW44" s="74">
        <v>73.89</v>
      </c>
      <c r="AX44" s="74">
        <v>73.89</v>
      </c>
      <c r="AY44" s="74">
        <v>74.06</v>
      </c>
      <c r="AZ44" s="74">
        <v>74.06</v>
      </c>
      <c r="BA44" s="74">
        <v>74.19</v>
      </c>
      <c r="BB44" s="74">
        <v>74.19</v>
      </c>
      <c r="BC44" s="74">
        <v>74.3</v>
      </c>
      <c r="BD44" s="74" t="s">
        <v>73</v>
      </c>
      <c r="BE44" s="74" t="s">
        <v>73</v>
      </c>
      <c r="BF44" s="74" t="s">
        <v>73</v>
      </c>
    </row>
    <row r="45" spans="1:148">
      <c r="B45" s="20">
        <v>53</v>
      </c>
      <c r="C45" s="74">
        <v>62.31</v>
      </c>
      <c r="D45" s="74">
        <v>62.57</v>
      </c>
      <c r="E45" s="74">
        <v>62.84</v>
      </c>
      <c r="F45" s="74">
        <v>63.11</v>
      </c>
      <c r="G45" s="74">
        <v>63.38</v>
      </c>
      <c r="H45" s="74">
        <v>63.66</v>
      </c>
      <c r="I45" s="74">
        <v>63.93</v>
      </c>
      <c r="J45" s="74">
        <v>64.209999999999994</v>
      </c>
      <c r="K45" s="74">
        <v>64.489999999999995</v>
      </c>
      <c r="L45" s="74">
        <v>64.78</v>
      </c>
      <c r="M45" s="74">
        <v>65.06</v>
      </c>
      <c r="N45" s="74">
        <v>65.34</v>
      </c>
      <c r="O45" s="74">
        <v>65.62</v>
      </c>
      <c r="P45" s="74">
        <v>65.91</v>
      </c>
      <c r="Q45" s="74">
        <v>66.19</v>
      </c>
      <c r="R45" s="74">
        <v>66.47</v>
      </c>
      <c r="S45" s="74">
        <v>66.75</v>
      </c>
      <c r="T45" s="74">
        <v>67.03</v>
      </c>
      <c r="U45" s="74">
        <v>67.3</v>
      </c>
      <c r="V45" s="74">
        <v>67.58</v>
      </c>
      <c r="W45" s="74">
        <v>69.03</v>
      </c>
      <c r="X45" s="74">
        <v>69.319999999999993</v>
      </c>
      <c r="Y45" s="74">
        <v>69.61</v>
      </c>
      <c r="Z45" s="74">
        <v>69.89</v>
      </c>
      <c r="AA45" s="74">
        <v>70.17</v>
      </c>
      <c r="AB45" s="74">
        <v>70.44</v>
      </c>
      <c r="AC45" s="74">
        <v>70.709999999999994</v>
      </c>
      <c r="AD45" s="74">
        <v>70.97</v>
      </c>
      <c r="AE45" s="74">
        <v>71.23</v>
      </c>
      <c r="AF45" s="74">
        <v>71.48</v>
      </c>
      <c r="AG45" s="74">
        <v>71.72</v>
      </c>
      <c r="AH45" s="74">
        <v>71.959999999999994</v>
      </c>
      <c r="AI45" s="74">
        <v>72.19</v>
      </c>
      <c r="AJ45" s="74">
        <v>72.42</v>
      </c>
      <c r="AK45" s="74">
        <v>72.63</v>
      </c>
      <c r="AL45" s="74">
        <v>72.84</v>
      </c>
      <c r="AM45" s="74">
        <v>73.040000000000006</v>
      </c>
      <c r="AN45" s="74">
        <v>73.23</v>
      </c>
      <c r="AO45" s="74">
        <v>73.41</v>
      </c>
      <c r="AP45" s="74">
        <v>73.58</v>
      </c>
      <c r="AQ45" s="74">
        <v>73.739999999999995</v>
      </c>
      <c r="AR45" s="74">
        <v>73.89</v>
      </c>
      <c r="AS45" s="74">
        <v>74.03</v>
      </c>
      <c r="AT45" s="74">
        <v>74.16</v>
      </c>
      <c r="AU45" s="74">
        <v>74.28</v>
      </c>
      <c r="AV45" s="74">
        <v>74.400000000000006</v>
      </c>
      <c r="AW45" s="74">
        <v>74.5</v>
      </c>
      <c r="AX45" s="74">
        <v>74.5</v>
      </c>
      <c r="AY45" s="74">
        <v>74.680000000000007</v>
      </c>
      <c r="AZ45" s="74">
        <v>74.680000000000007</v>
      </c>
      <c r="BA45" s="74">
        <v>74.83</v>
      </c>
      <c r="BB45" s="74">
        <v>74.83</v>
      </c>
      <c r="BC45" s="74">
        <v>74.95</v>
      </c>
      <c r="BD45" s="74">
        <v>74.95</v>
      </c>
      <c r="BE45" s="74" t="s">
        <v>73</v>
      </c>
      <c r="BF45" s="74" t="s">
        <v>73</v>
      </c>
    </row>
    <row r="46" spans="1:148">
      <c r="B46" s="27">
        <v>54</v>
      </c>
      <c r="C46" s="74">
        <v>62.36</v>
      </c>
      <c r="D46" s="74">
        <v>62.63</v>
      </c>
      <c r="E46" s="74">
        <v>62.9</v>
      </c>
      <c r="F46" s="74">
        <v>63.18</v>
      </c>
      <c r="G46" s="74">
        <v>63.45</v>
      </c>
      <c r="H46" s="74">
        <v>63.74</v>
      </c>
      <c r="I46" s="74">
        <v>64.02</v>
      </c>
      <c r="J46" s="74">
        <v>64.3</v>
      </c>
      <c r="K46" s="74">
        <v>64.59</v>
      </c>
      <c r="L46" s="74">
        <v>64.88</v>
      </c>
      <c r="M46" s="74">
        <v>65.17</v>
      </c>
      <c r="N46" s="74">
        <v>65.459999999999994</v>
      </c>
      <c r="O46" s="74">
        <v>65.75</v>
      </c>
      <c r="P46" s="74">
        <v>66.05</v>
      </c>
      <c r="Q46" s="74">
        <v>66.34</v>
      </c>
      <c r="R46" s="74">
        <v>66.63</v>
      </c>
      <c r="S46" s="74">
        <v>66.92</v>
      </c>
      <c r="T46" s="74">
        <v>67.209999999999994</v>
      </c>
      <c r="U46" s="74">
        <v>67.5</v>
      </c>
      <c r="V46" s="74">
        <v>67.78</v>
      </c>
      <c r="W46" s="74">
        <v>69.260000000000005</v>
      </c>
      <c r="X46" s="74">
        <v>69.569999999999993</v>
      </c>
      <c r="Y46" s="74">
        <v>69.87</v>
      </c>
      <c r="Z46" s="74">
        <v>70.17</v>
      </c>
      <c r="AA46" s="74">
        <v>70.459999999999994</v>
      </c>
      <c r="AB46" s="74">
        <v>70.75</v>
      </c>
      <c r="AC46" s="74">
        <v>71.040000000000006</v>
      </c>
      <c r="AD46" s="74">
        <v>71.31</v>
      </c>
      <c r="AE46" s="74">
        <v>71.59</v>
      </c>
      <c r="AF46" s="74">
        <v>71.849999999999994</v>
      </c>
      <c r="AG46" s="74">
        <v>72.12</v>
      </c>
      <c r="AH46" s="74">
        <v>72.37</v>
      </c>
      <c r="AI46" s="74">
        <v>72.62</v>
      </c>
      <c r="AJ46" s="74">
        <v>72.86</v>
      </c>
      <c r="AK46" s="74">
        <v>73.09</v>
      </c>
      <c r="AL46" s="74">
        <v>73.31</v>
      </c>
      <c r="AM46" s="74">
        <v>73.53</v>
      </c>
      <c r="AN46" s="74">
        <v>73.739999999999995</v>
      </c>
      <c r="AO46" s="74">
        <v>73.930000000000007</v>
      </c>
      <c r="AP46" s="74">
        <v>74.12</v>
      </c>
      <c r="AQ46" s="74">
        <v>74.290000000000006</v>
      </c>
      <c r="AR46" s="74">
        <v>74.459999999999994</v>
      </c>
      <c r="AS46" s="74">
        <v>74.61</v>
      </c>
      <c r="AT46" s="74">
        <v>74.75</v>
      </c>
      <c r="AU46" s="74">
        <v>74.88</v>
      </c>
      <c r="AV46" s="74">
        <v>75.010000000000005</v>
      </c>
      <c r="AW46" s="74">
        <v>75.12</v>
      </c>
      <c r="AX46" s="74">
        <v>75.22</v>
      </c>
      <c r="AY46" s="74">
        <v>75.22</v>
      </c>
      <c r="AZ46" s="74">
        <v>75.400000000000006</v>
      </c>
      <c r="BA46" s="74">
        <v>75.400000000000006</v>
      </c>
      <c r="BB46" s="74">
        <v>75.55</v>
      </c>
      <c r="BC46" s="74">
        <v>75.55</v>
      </c>
      <c r="BD46" s="74">
        <v>75.67</v>
      </c>
      <c r="BE46" s="74">
        <v>75.67</v>
      </c>
      <c r="BF46" s="74" t="s">
        <v>73</v>
      </c>
    </row>
    <row r="47" spans="1:148" ht="13.5" thickBot="1">
      <c r="B47" s="27">
        <v>55</v>
      </c>
      <c r="C47" s="74">
        <v>62.41</v>
      </c>
      <c r="D47" s="74">
        <v>62.68</v>
      </c>
      <c r="E47" s="74">
        <v>62.96</v>
      </c>
      <c r="F47" s="74">
        <v>63.24</v>
      </c>
      <c r="G47" s="74">
        <v>63.52</v>
      </c>
      <c r="H47" s="74">
        <v>63.81</v>
      </c>
      <c r="I47" s="74">
        <v>64.099999999999994</v>
      </c>
      <c r="J47" s="74">
        <v>64.39</v>
      </c>
      <c r="K47" s="74">
        <v>64.69</v>
      </c>
      <c r="L47" s="74">
        <v>64.98</v>
      </c>
      <c r="M47" s="74">
        <v>65.28</v>
      </c>
      <c r="N47" s="74">
        <v>65.58</v>
      </c>
      <c r="O47" s="74">
        <v>65.88</v>
      </c>
      <c r="P47" s="74">
        <v>66.180000000000007</v>
      </c>
      <c r="Q47" s="74">
        <v>66.48</v>
      </c>
      <c r="R47" s="74">
        <v>66.78</v>
      </c>
      <c r="S47" s="74">
        <v>67.08</v>
      </c>
      <c r="T47" s="74">
        <v>67.38</v>
      </c>
      <c r="U47" s="74">
        <v>67.680000000000007</v>
      </c>
      <c r="V47" s="74">
        <v>67.98</v>
      </c>
      <c r="W47" s="74">
        <v>69.489999999999995</v>
      </c>
      <c r="X47" s="74">
        <v>69.81</v>
      </c>
      <c r="Y47" s="74">
        <v>70.13</v>
      </c>
      <c r="Z47" s="74">
        <v>70.44</v>
      </c>
      <c r="AA47" s="74">
        <v>70.75</v>
      </c>
      <c r="AB47" s="74">
        <v>71.06</v>
      </c>
      <c r="AC47" s="74">
        <v>71.36</v>
      </c>
      <c r="AD47" s="74">
        <v>71.650000000000006</v>
      </c>
      <c r="AE47" s="74">
        <v>71.94</v>
      </c>
      <c r="AF47" s="74">
        <v>72.23</v>
      </c>
      <c r="AG47" s="74">
        <v>72.5</v>
      </c>
      <c r="AH47" s="74">
        <v>72.77</v>
      </c>
      <c r="AI47" s="74">
        <v>73.040000000000006</v>
      </c>
      <c r="AJ47" s="74">
        <v>73.3</v>
      </c>
      <c r="AK47" s="74">
        <v>73.55</v>
      </c>
      <c r="AL47" s="74">
        <v>73.790000000000006</v>
      </c>
      <c r="AM47" s="74">
        <v>74.02</v>
      </c>
      <c r="AN47" s="74">
        <v>74.239999999999995</v>
      </c>
      <c r="AO47" s="74">
        <v>74.459999999999994</v>
      </c>
      <c r="AP47" s="74">
        <v>74.66</v>
      </c>
      <c r="AQ47" s="74">
        <v>74.849999999999994</v>
      </c>
      <c r="AR47" s="74">
        <v>75.03</v>
      </c>
      <c r="AS47" s="74">
        <v>75.19</v>
      </c>
      <c r="AT47" s="74">
        <v>75.349999999999994</v>
      </c>
      <c r="AU47" s="74">
        <v>75.489999999999995</v>
      </c>
      <c r="AV47" s="74">
        <v>75.63</v>
      </c>
      <c r="AW47" s="74">
        <v>75.75</v>
      </c>
      <c r="AX47" s="74">
        <v>75.86</v>
      </c>
      <c r="AY47" s="74">
        <v>75.97</v>
      </c>
      <c r="AZ47" s="74">
        <v>75.97</v>
      </c>
      <c r="BA47" s="74">
        <v>76.150000000000006</v>
      </c>
      <c r="BB47" s="74">
        <v>76.150000000000006</v>
      </c>
      <c r="BC47" s="74">
        <v>76.3</v>
      </c>
      <c r="BD47" s="74">
        <v>76.3</v>
      </c>
      <c r="BE47" s="74">
        <v>76.42</v>
      </c>
      <c r="BF47" s="74">
        <v>76.42</v>
      </c>
    </row>
    <row r="48" spans="1:148" s="3" customFormat="1">
      <c r="A48"/>
      <c r="B48" s="20">
        <v>56</v>
      </c>
      <c r="C48" s="74">
        <v>62.45</v>
      </c>
      <c r="D48" s="74">
        <v>62.73</v>
      </c>
      <c r="E48" s="74">
        <v>63.01</v>
      </c>
      <c r="F48" s="74">
        <v>63.3</v>
      </c>
      <c r="G48" s="74">
        <v>63.59</v>
      </c>
      <c r="H48" s="74">
        <v>63.88</v>
      </c>
      <c r="I48" s="74">
        <v>64.180000000000007</v>
      </c>
      <c r="J48" s="74">
        <v>64.47</v>
      </c>
      <c r="K48" s="74">
        <v>64.78</v>
      </c>
      <c r="L48" s="74">
        <v>65.08</v>
      </c>
      <c r="M48" s="74">
        <v>65.38</v>
      </c>
      <c r="N48" s="74">
        <v>65.69</v>
      </c>
      <c r="O48" s="74">
        <v>66</v>
      </c>
      <c r="P48" s="74">
        <v>66.31</v>
      </c>
      <c r="Q48" s="74">
        <v>66.62</v>
      </c>
      <c r="R48" s="74">
        <v>66.930000000000007</v>
      </c>
      <c r="S48" s="74">
        <v>67.239999999999995</v>
      </c>
      <c r="T48" s="74">
        <v>67.55</v>
      </c>
      <c r="U48" s="74">
        <v>67.87</v>
      </c>
      <c r="V48" s="74">
        <v>68.180000000000007</v>
      </c>
      <c r="W48" s="74">
        <v>69.709999999999994</v>
      </c>
      <c r="X48" s="74">
        <v>70.05</v>
      </c>
      <c r="Y48" s="74">
        <v>70.38</v>
      </c>
      <c r="Z48" s="74">
        <v>70.709999999999994</v>
      </c>
      <c r="AA48" s="74">
        <v>71.040000000000006</v>
      </c>
      <c r="AB48" s="74">
        <v>71.36</v>
      </c>
      <c r="AC48" s="74">
        <v>71.67</v>
      </c>
      <c r="AD48" s="74">
        <v>71.989999999999995</v>
      </c>
      <c r="AE48" s="74">
        <v>72.290000000000006</v>
      </c>
      <c r="AF48" s="74">
        <v>72.59</v>
      </c>
      <c r="AG48" s="74">
        <v>72.89</v>
      </c>
      <c r="AH48" s="74">
        <v>73.180000000000007</v>
      </c>
      <c r="AI48" s="74">
        <v>73.459999999999994</v>
      </c>
      <c r="AJ48" s="74">
        <v>73.739999999999995</v>
      </c>
      <c r="AK48" s="74">
        <v>74.010000000000005</v>
      </c>
      <c r="AL48" s="74">
        <v>74.27</v>
      </c>
      <c r="AM48" s="74">
        <v>74.52</v>
      </c>
      <c r="AN48" s="74">
        <v>74.760000000000005</v>
      </c>
      <c r="AO48" s="74">
        <v>74.989999999999995</v>
      </c>
      <c r="AP48" s="74">
        <v>75.209999999999994</v>
      </c>
      <c r="AQ48" s="74">
        <v>75.41</v>
      </c>
      <c r="AR48" s="74">
        <v>75.61</v>
      </c>
      <c r="AS48" s="74">
        <v>75.790000000000006</v>
      </c>
      <c r="AT48" s="74">
        <v>75.959999999999994</v>
      </c>
      <c r="AU48" s="74">
        <v>76.12</v>
      </c>
      <c r="AV48" s="74">
        <v>76.260000000000005</v>
      </c>
      <c r="AW48" s="74">
        <v>76.400000000000006</v>
      </c>
      <c r="AX48" s="74">
        <v>76.52</v>
      </c>
      <c r="AY48" s="74">
        <v>76.64</v>
      </c>
      <c r="AZ48" s="74">
        <v>76.739999999999995</v>
      </c>
      <c r="BA48" s="74">
        <v>76.739999999999995</v>
      </c>
      <c r="BB48" s="74">
        <v>76.92</v>
      </c>
      <c r="BC48" s="74">
        <v>76.92</v>
      </c>
      <c r="BD48" s="74">
        <v>77.069999999999993</v>
      </c>
      <c r="BE48" s="74">
        <v>77.069999999999993</v>
      </c>
      <c r="BF48" s="74">
        <v>77.19</v>
      </c>
    </row>
    <row r="49" spans="1:58" s="3" customFormat="1">
      <c r="A49"/>
      <c r="B49" s="27">
        <v>57</v>
      </c>
      <c r="C49" s="74">
        <v>62.5</v>
      </c>
      <c r="D49" s="74">
        <v>62.78</v>
      </c>
      <c r="E49" s="74">
        <v>63.07</v>
      </c>
      <c r="F49" s="74">
        <v>63.36</v>
      </c>
      <c r="G49" s="74">
        <v>63.65</v>
      </c>
      <c r="H49" s="74">
        <v>63.95</v>
      </c>
      <c r="I49" s="74">
        <v>64.25</v>
      </c>
      <c r="J49" s="74">
        <v>64.55</v>
      </c>
      <c r="K49" s="74">
        <v>64.86</v>
      </c>
      <c r="L49" s="74">
        <v>65.17</v>
      </c>
      <c r="M49" s="74">
        <v>65.48</v>
      </c>
      <c r="N49" s="74">
        <v>65.8</v>
      </c>
      <c r="O49" s="74">
        <v>66.12</v>
      </c>
      <c r="P49" s="74">
        <v>66.430000000000007</v>
      </c>
      <c r="Q49" s="74">
        <v>66.75</v>
      </c>
      <c r="R49" s="74">
        <v>67.08</v>
      </c>
      <c r="S49" s="74">
        <v>67.400000000000006</v>
      </c>
      <c r="T49" s="74">
        <v>67.72</v>
      </c>
      <c r="U49" s="74">
        <v>68.040000000000006</v>
      </c>
      <c r="V49" s="74">
        <v>68.36</v>
      </c>
      <c r="W49" s="74">
        <v>69.930000000000007</v>
      </c>
      <c r="X49" s="74">
        <v>70.28</v>
      </c>
      <c r="Y49" s="74">
        <v>70.63</v>
      </c>
      <c r="Z49" s="74">
        <v>70.97</v>
      </c>
      <c r="AA49" s="74">
        <v>71.31</v>
      </c>
      <c r="AB49" s="74">
        <v>71.650000000000006</v>
      </c>
      <c r="AC49" s="74">
        <v>71.989999999999995</v>
      </c>
      <c r="AD49" s="74">
        <v>72.319999999999993</v>
      </c>
      <c r="AE49" s="74">
        <v>72.64</v>
      </c>
      <c r="AF49" s="74">
        <v>72.959999999999994</v>
      </c>
      <c r="AG49" s="74">
        <v>73.27</v>
      </c>
      <c r="AH49" s="74">
        <v>73.58</v>
      </c>
      <c r="AI49" s="74">
        <v>73.88</v>
      </c>
      <c r="AJ49" s="74">
        <v>74.180000000000007</v>
      </c>
      <c r="AK49" s="74">
        <v>74.47</v>
      </c>
      <c r="AL49" s="74">
        <v>74.75</v>
      </c>
      <c r="AM49" s="74">
        <v>75.02</v>
      </c>
      <c r="AN49" s="74">
        <v>75.28</v>
      </c>
      <c r="AO49" s="74">
        <v>75.53</v>
      </c>
      <c r="AP49" s="74">
        <v>75.760000000000005</v>
      </c>
      <c r="AQ49" s="74">
        <v>75.989999999999995</v>
      </c>
      <c r="AR49" s="74">
        <v>76.2</v>
      </c>
      <c r="AS49" s="74">
        <v>76.39</v>
      </c>
      <c r="AT49" s="74">
        <v>76.58</v>
      </c>
      <c r="AU49" s="74">
        <v>76.75</v>
      </c>
      <c r="AV49" s="74">
        <v>76.91</v>
      </c>
      <c r="AW49" s="74">
        <v>77.06</v>
      </c>
      <c r="AX49" s="74">
        <v>77.2</v>
      </c>
      <c r="AY49" s="74">
        <v>77.319999999999993</v>
      </c>
      <c r="AZ49" s="74">
        <v>77.44</v>
      </c>
      <c r="BA49" s="74">
        <v>77.540000000000006</v>
      </c>
      <c r="BB49" s="74">
        <v>77.540000000000006</v>
      </c>
      <c r="BC49" s="74">
        <v>77.72</v>
      </c>
      <c r="BD49" s="74">
        <v>77.72</v>
      </c>
      <c r="BE49" s="74">
        <v>77.87</v>
      </c>
      <c r="BF49" s="74">
        <v>77.87</v>
      </c>
    </row>
    <row r="50" spans="1:58" s="3" customFormat="1" ht="13.5" thickBot="1">
      <c r="A50"/>
      <c r="B50" s="27">
        <v>58</v>
      </c>
      <c r="C50" s="74">
        <v>62.54</v>
      </c>
      <c r="D50" s="74">
        <v>62.83</v>
      </c>
      <c r="E50" s="74">
        <v>63.11</v>
      </c>
      <c r="F50" s="74">
        <v>63.41</v>
      </c>
      <c r="G50" s="74">
        <v>63.71</v>
      </c>
      <c r="H50" s="74">
        <v>64.010000000000005</v>
      </c>
      <c r="I50" s="74">
        <v>64.319999999999993</v>
      </c>
      <c r="J50" s="74">
        <v>64.63</v>
      </c>
      <c r="K50" s="74">
        <v>64.94</v>
      </c>
      <c r="L50" s="74">
        <v>65.260000000000005</v>
      </c>
      <c r="M50" s="74">
        <v>65.58</v>
      </c>
      <c r="N50" s="74">
        <v>65.900000000000006</v>
      </c>
      <c r="O50" s="74">
        <v>66.23</v>
      </c>
      <c r="P50" s="74">
        <v>66.55</v>
      </c>
      <c r="Q50" s="74">
        <v>66.88</v>
      </c>
      <c r="R50" s="74">
        <v>67.209999999999994</v>
      </c>
      <c r="S50" s="74">
        <v>67.55</v>
      </c>
      <c r="T50" s="74">
        <v>67.88</v>
      </c>
      <c r="U50" s="74">
        <v>68.209999999999994</v>
      </c>
      <c r="V50" s="74">
        <v>68.55</v>
      </c>
      <c r="W50" s="74">
        <v>70.14</v>
      </c>
      <c r="X50" s="74">
        <v>70.510000000000005</v>
      </c>
      <c r="Y50" s="74">
        <v>70.87</v>
      </c>
      <c r="Z50" s="74">
        <v>71.23</v>
      </c>
      <c r="AA50" s="74">
        <v>71.59</v>
      </c>
      <c r="AB50" s="74">
        <v>71.94</v>
      </c>
      <c r="AC50" s="74">
        <v>72.290000000000006</v>
      </c>
      <c r="AD50" s="74">
        <v>72.64</v>
      </c>
      <c r="AE50" s="74">
        <v>72.98</v>
      </c>
      <c r="AF50" s="74">
        <v>73.319999999999993</v>
      </c>
      <c r="AG50" s="74">
        <v>73.66</v>
      </c>
      <c r="AH50" s="74">
        <v>73.98</v>
      </c>
      <c r="AI50" s="74">
        <v>74.3</v>
      </c>
      <c r="AJ50" s="74">
        <v>74.62</v>
      </c>
      <c r="AK50" s="74">
        <v>74.930000000000007</v>
      </c>
      <c r="AL50" s="74">
        <v>75.23</v>
      </c>
      <c r="AM50" s="74">
        <v>75.52</v>
      </c>
      <c r="AN50" s="74">
        <v>75.8</v>
      </c>
      <c r="AO50" s="74">
        <v>76.069999999999993</v>
      </c>
      <c r="AP50" s="74">
        <v>76.319999999999993</v>
      </c>
      <c r="AQ50" s="74">
        <v>76.569999999999993</v>
      </c>
      <c r="AR50" s="74">
        <v>76.790000000000006</v>
      </c>
      <c r="AS50" s="74">
        <v>77.010000000000005</v>
      </c>
      <c r="AT50" s="74">
        <v>77.209999999999994</v>
      </c>
      <c r="AU50" s="74">
        <v>77.400000000000006</v>
      </c>
      <c r="AV50" s="74">
        <v>77.569999999999993</v>
      </c>
      <c r="AW50" s="74">
        <v>77.739999999999995</v>
      </c>
      <c r="AX50" s="74">
        <v>77.89</v>
      </c>
      <c r="AY50" s="74">
        <v>78.02</v>
      </c>
      <c r="AZ50" s="74">
        <v>78.150000000000006</v>
      </c>
      <c r="BA50" s="74">
        <v>78.260000000000005</v>
      </c>
      <c r="BB50" s="74">
        <v>78.37</v>
      </c>
      <c r="BC50" s="74">
        <v>78.37</v>
      </c>
      <c r="BD50" s="74">
        <v>78.55</v>
      </c>
      <c r="BE50" s="74">
        <v>78.55</v>
      </c>
      <c r="BF50" s="74">
        <v>78.69</v>
      </c>
    </row>
    <row r="51" spans="1:58" s="3" customFormat="1">
      <c r="A51"/>
      <c r="B51" s="20">
        <v>59</v>
      </c>
      <c r="C51" s="74">
        <v>62.58</v>
      </c>
      <c r="D51" s="74">
        <v>62.87</v>
      </c>
      <c r="E51" s="74">
        <v>63.16</v>
      </c>
      <c r="F51" s="74">
        <v>63.46</v>
      </c>
      <c r="G51" s="74">
        <v>63.76</v>
      </c>
      <c r="H51" s="74">
        <v>64.069999999999993</v>
      </c>
      <c r="I51" s="74">
        <v>64.38</v>
      </c>
      <c r="J51" s="74">
        <v>64.7</v>
      </c>
      <c r="K51" s="74">
        <v>65.02</v>
      </c>
      <c r="L51" s="74">
        <v>65.34</v>
      </c>
      <c r="M51" s="74">
        <v>65.67</v>
      </c>
      <c r="N51" s="74">
        <v>66</v>
      </c>
      <c r="O51" s="74">
        <v>66.33</v>
      </c>
      <c r="P51" s="74">
        <v>66.67</v>
      </c>
      <c r="Q51" s="74">
        <v>67.010000000000005</v>
      </c>
      <c r="R51" s="74">
        <v>67.349999999999994</v>
      </c>
      <c r="S51" s="74">
        <v>67.69</v>
      </c>
      <c r="T51" s="74">
        <v>68.03</v>
      </c>
      <c r="U51" s="74">
        <v>68.38</v>
      </c>
      <c r="V51" s="74">
        <v>68.72</v>
      </c>
      <c r="W51" s="74">
        <v>70.349999999999994</v>
      </c>
      <c r="X51" s="74">
        <v>70.73</v>
      </c>
      <c r="Y51" s="74">
        <v>71.099999999999994</v>
      </c>
      <c r="Z51" s="74">
        <v>71.48</v>
      </c>
      <c r="AA51" s="74">
        <v>71.849999999999994</v>
      </c>
      <c r="AB51" s="74">
        <v>72.23</v>
      </c>
      <c r="AC51" s="74">
        <v>72.59</v>
      </c>
      <c r="AD51" s="74">
        <v>72.959999999999994</v>
      </c>
      <c r="AE51" s="74">
        <v>73.319999999999993</v>
      </c>
      <c r="AF51" s="74">
        <v>73.680000000000007</v>
      </c>
      <c r="AG51" s="74">
        <v>74.03</v>
      </c>
      <c r="AH51" s="74">
        <v>74.38</v>
      </c>
      <c r="AI51" s="74">
        <v>74.72</v>
      </c>
      <c r="AJ51" s="74">
        <v>75.06</v>
      </c>
      <c r="AK51" s="74">
        <v>75.39</v>
      </c>
      <c r="AL51" s="74">
        <v>75.709999999999994</v>
      </c>
      <c r="AM51" s="74">
        <v>76.02</v>
      </c>
      <c r="AN51" s="74">
        <v>76.319999999999993</v>
      </c>
      <c r="AO51" s="74">
        <v>76.61</v>
      </c>
      <c r="AP51" s="74">
        <v>76.89</v>
      </c>
      <c r="AQ51" s="74">
        <v>77.150000000000006</v>
      </c>
      <c r="AR51" s="74">
        <v>77.400000000000006</v>
      </c>
      <c r="AS51" s="74">
        <v>77.63</v>
      </c>
      <c r="AT51" s="74">
        <v>77.849999999999994</v>
      </c>
      <c r="AU51" s="74">
        <v>78.06</v>
      </c>
      <c r="AV51" s="74">
        <v>78.25</v>
      </c>
      <c r="AW51" s="74">
        <v>78.430000000000007</v>
      </c>
      <c r="AX51" s="74">
        <v>78.59</v>
      </c>
      <c r="AY51" s="74">
        <v>78.739999999999995</v>
      </c>
      <c r="AZ51" s="74">
        <v>78.88</v>
      </c>
      <c r="BA51" s="74">
        <v>79</v>
      </c>
      <c r="BB51" s="74">
        <v>79.12</v>
      </c>
      <c r="BC51" s="74">
        <v>79.22</v>
      </c>
      <c r="BD51" s="74">
        <v>79.22</v>
      </c>
      <c r="BE51" s="74">
        <v>79.400000000000006</v>
      </c>
      <c r="BF51" s="74">
        <v>79.400000000000006</v>
      </c>
    </row>
    <row r="52" spans="1:58" s="3" customFormat="1">
      <c r="A52"/>
      <c r="B52" s="27">
        <v>60</v>
      </c>
      <c r="C52" s="74">
        <v>62.62</v>
      </c>
      <c r="D52" s="74">
        <v>62.91</v>
      </c>
      <c r="E52" s="74">
        <v>63.21</v>
      </c>
      <c r="F52" s="74">
        <v>63.51</v>
      </c>
      <c r="G52" s="74">
        <v>63.82</v>
      </c>
      <c r="H52" s="74">
        <v>64.13</v>
      </c>
      <c r="I52" s="74">
        <v>64.45</v>
      </c>
      <c r="J52" s="74">
        <v>64.77</v>
      </c>
      <c r="K52" s="74">
        <v>65.09</v>
      </c>
      <c r="L52" s="74">
        <v>65.42</v>
      </c>
      <c r="M52" s="74">
        <v>65.760000000000005</v>
      </c>
      <c r="N52" s="74">
        <v>66.09</v>
      </c>
      <c r="O52" s="74">
        <v>66.44</v>
      </c>
      <c r="P52" s="74">
        <v>66.78</v>
      </c>
      <c r="Q52" s="74">
        <v>67.13</v>
      </c>
      <c r="R52" s="74">
        <v>67.48</v>
      </c>
      <c r="S52" s="74">
        <v>67.83</v>
      </c>
      <c r="T52" s="74">
        <v>68.180000000000007</v>
      </c>
      <c r="U52" s="74">
        <v>68.540000000000006</v>
      </c>
      <c r="V52" s="74">
        <v>68.900000000000006</v>
      </c>
      <c r="W52" s="74">
        <v>70.55</v>
      </c>
      <c r="X52" s="74">
        <v>70.94</v>
      </c>
      <c r="Y52" s="74">
        <v>71.33</v>
      </c>
      <c r="Z52" s="74">
        <v>71.72</v>
      </c>
      <c r="AA52" s="74">
        <v>72.11</v>
      </c>
      <c r="AB52" s="74">
        <v>72.5</v>
      </c>
      <c r="AC52" s="74">
        <v>72.89</v>
      </c>
      <c r="AD52" s="74">
        <v>73.27</v>
      </c>
      <c r="AE52" s="74">
        <v>73.66</v>
      </c>
      <c r="AF52" s="74">
        <v>74.03</v>
      </c>
      <c r="AG52" s="74">
        <v>74.41</v>
      </c>
      <c r="AH52" s="74">
        <v>74.78</v>
      </c>
      <c r="AI52" s="74">
        <v>75.14</v>
      </c>
      <c r="AJ52" s="74">
        <v>75.5</v>
      </c>
      <c r="AK52" s="74">
        <v>75.849999999999994</v>
      </c>
      <c r="AL52" s="74">
        <v>76.19</v>
      </c>
      <c r="AM52" s="74">
        <v>76.53</v>
      </c>
      <c r="AN52" s="74">
        <v>76.849999999999994</v>
      </c>
      <c r="AO52" s="74">
        <v>77.16</v>
      </c>
      <c r="AP52" s="74">
        <v>77.459999999999994</v>
      </c>
      <c r="AQ52" s="74">
        <v>77.739999999999995</v>
      </c>
      <c r="AR52" s="74">
        <v>78.010000000000005</v>
      </c>
      <c r="AS52" s="74">
        <v>78.27</v>
      </c>
      <c r="AT52" s="74">
        <v>78.5</v>
      </c>
      <c r="AU52" s="74">
        <v>78.73</v>
      </c>
      <c r="AV52" s="74">
        <v>78.930000000000007</v>
      </c>
      <c r="AW52" s="74">
        <v>79.13</v>
      </c>
      <c r="AX52" s="74">
        <v>79.31</v>
      </c>
      <c r="AY52" s="74">
        <v>79.47</v>
      </c>
      <c r="AZ52" s="74">
        <v>79.62</v>
      </c>
      <c r="BA52" s="74">
        <v>79.760000000000005</v>
      </c>
      <c r="BB52" s="74">
        <v>79.89</v>
      </c>
      <c r="BC52" s="74">
        <v>80</v>
      </c>
      <c r="BD52" s="74">
        <v>80.099999999999994</v>
      </c>
      <c r="BE52" s="74">
        <v>80.099999999999994</v>
      </c>
      <c r="BF52" s="74">
        <v>80.28</v>
      </c>
    </row>
    <row r="53" spans="1:58" s="3" customFormat="1" ht="13.5" thickBot="1">
      <c r="A53"/>
      <c r="B53" s="27">
        <v>61</v>
      </c>
      <c r="C53" s="74" t="s">
        <v>73</v>
      </c>
      <c r="D53" s="74">
        <v>62.95</v>
      </c>
      <c r="E53" s="74">
        <v>63.25</v>
      </c>
      <c r="F53" s="74">
        <v>63.55</v>
      </c>
      <c r="G53" s="74">
        <v>63.87</v>
      </c>
      <c r="H53" s="74">
        <v>64.180000000000007</v>
      </c>
      <c r="I53" s="74">
        <v>64.5</v>
      </c>
      <c r="J53" s="74">
        <v>64.83</v>
      </c>
      <c r="K53" s="74">
        <v>65.16</v>
      </c>
      <c r="L53" s="74">
        <v>65.5</v>
      </c>
      <c r="M53" s="74">
        <v>65.84</v>
      </c>
      <c r="N53" s="74">
        <v>66.180000000000007</v>
      </c>
      <c r="O53" s="74">
        <v>66.53</v>
      </c>
      <c r="P53" s="74">
        <v>66.88</v>
      </c>
      <c r="Q53" s="74">
        <v>67.239999999999995</v>
      </c>
      <c r="R53" s="74">
        <v>67.599999999999994</v>
      </c>
      <c r="S53" s="74">
        <v>67.959999999999994</v>
      </c>
      <c r="T53" s="74">
        <v>68.33</v>
      </c>
      <c r="U53" s="74">
        <v>68.69</v>
      </c>
      <c r="V53" s="74">
        <v>69.06</v>
      </c>
      <c r="W53" s="74">
        <v>70.739999999999995</v>
      </c>
      <c r="X53" s="74">
        <v>71.14</v>
      </c>
      <c r="Y53" s="74">
        <v>71.55</v>
      </c>
      <c r="Z53" s="74">
        <v>71.959999999999994</v>
      </c>
      <c r="AA53" s="74">
        <v>72.37</v>
      </c>
      <c r="AB53" s="74">
        <v>72.77</v>
      </c>
      <c r="AC53" s="74">
        <v>73.180000000000007</v>
      </c>
      <c r="AD53" s="74">
        <v>73.58</v>
      </c>
      <c r="AE53" s="74">
        <v>73.98</v>
      </c>
      <c r="AF53" s="74">
        <v>74.38</v>
      </c>
      <c r="AG53" s="74">
        <v>74.78</v>
      </c>
      <c r="AH53" s="74">
        <v>75.17</v>
      </c>
      <c r="AI53" s="74">
        <v>75.55</v>
      </c>
      <c r="AJ53" s="74">
        <v>75.930000000000007</v>
      </c>
      <c r="AK53" s="74">
        <v>76.31</v>
      </c>
      <c r="AL53" s="74">
        <v>76.67</v>
      </c>
      <c r="AM53" s="74">
        <v>77.03</v>
      </c>
      <c r="AN53" s="74">
        <v>77.38</v>
      </c>
      <c r="AO53" s="74">
        <v>77.709999999999994</v>
      </c>
      <c r="AP53" s="74">
        <v>78.03</v>
      </c>
      <c r="AQ53" s="74">
        <v>78.34</v>
      </c>
      <c r="AR53" s="74">
        <v>78.63</v>
      </c>
      <c r="AS53" s="74">
        <v>78.900000000000006</v>
      </c>
      <c r="AT53" s="74">
        <v>79.16</v>
      </c>
      <c r="AU53" s="74">
        <v>79.41</v>
      </c>
      <c r="AV53" s="74">
        <v>79.63</v>
      </c>
      <c r="AW53" s="74">
        <v>79.84</v>
      </c>
      <c r="AX53" s="74">
        <v>80.040000000000006</v>
      </c>
      <c r="AY53" s="74">
        <v>80.22</v>
      </c>
      <c r="AZ53" s="74">
        <v>80.38</v>
      </c>
      <c r="BA53" s="74">
        <v>80.53</v>
      </c>
      <c r="BB53" s="74">
        <v>80.67</v>
      </c>
      <c r="BC53" s="74">
        <v>80.8</v>
      </c>
      <c r="BD53" s="74">
        <v>80.91</v>
      </c>
      <c r="BE53" s="74">
        <v>81.010000000000005</v>
      </c>
      <c r="BF53" s="74">
        <v>81.010000000000005</v>
      </c>
    </row>
    <row r="54" spans="1:58" s="3" customFormat="1">
      <c r="A54"/>
      <c r="B54" s="20">
        <v>62</v>
      </c>
      <c r="C54" s="74" t="s">
        <v>73</v>
      </c>
      <c r="D54" s="74" t="s">
        <v>73</v>
      </c>
      <c r="E54" s="74">
        <v>63.29</v>
      </c>
      <c r="F54" s="74">
        <v>63.6</v>
      </c>
      <c r="G54" s="74">
        <v>63.91</v>
      </c>
      <c r="H54" s="74">
        <v>64.23</v>
      </c>
      <c r="I54" s="74">
        <v>64.56</v>
      </c>
      <c r="J54" s="74">
        <v>64.89</v>
      </c>
      <c r="K54" s="74">
        <v>65.23</v>
      </c>
      <c r="L54" s="74">
        <v>65.569999999999993</v>
      </c>
      <c r="M54" s="74">
        <v>65.92</v>
      </c>
      <c r="N54" s="74">
        <v>66.27</v>
      </c>
      <c r="O54" s="74">
        <v>66.63</v>
      </c>
      <c r="P54" s="74">
        <v>66.989999999999995</v>
      </c>
      <c r="Q54" s="74">
        <v>67.349999999999994</v>
      </c>
      <c r="R54" s="74">
        <v>67.72</v>
      </c>
      <c r="S54" s="74">
        <v>68.09</v>
      </c>
      <c r="T54" s="74">
        <v>68.459999999999994</v>
      </c>
      <c r="U54" s="74">
        <v>68.84</v>
      </c>
      <c r="V54" s="74">
        <v>69.22</v>
      </c>
      <c r="W54" s="74">
        <v>70.92</v>
      </c>
      <c r="X54" s="74">
        <v>71.34</v>
      </c>
      <c r="Y54" s="74">
        <v>71.77</v>
      </c>
      <c r="Z54" s="74">
        <v>72.19</v>
      </c>
      <c r="AA54" s="74">
        <v>72.61</v>
      </c>
      <c r="AB54" s="74">
        <v>73.040000000000006</v>
      </c>
      <c r="AC54" s="74">
        <v>73.459999999999994</v>
      </c>
      <c r="AD54" s="74">
        <v>73.88</v>
      </c>
      <c r="AE54" s="74">
        <v>74.3</v>
      </c>
      <c r="AF54" s="74">
        <v>74.72</v>
      </c>
      <c r="AG54" s="74">
        <v>75.14</v>
      </c>
      <c r="AH54" s="74">
        <v>75.55</v>
      </c>
      <c r="AI54" s="74">
        <v>75.959999999999994</v>
      </c>
      <c r="AJ54" s="74">
        <v>76.36</v>
      </c>
      <c r="AK54" s="74">
        <v>76.760000000000005</v>
      </c>
      <c r="AL54" s="74">
        <v>77.150000000000006</v>
      </c>
      <c r="AM54" s="74">
        <v>77.540000000000006</v>
      </c>
      <c r="AN54" s="74">
        <v>77.91</v>
      </c>
      <c r="AO54" s="74">
        <v>78.260000000000005</v>
      </c>
      <c r="AP54" s="74">
        <v>78.61</v>
      </c>
      <c r="AQ54" s="74">
        <v>78.94</v>
      </c>
      <c r="AR54" s="74">
        <v>79.25</v>
      </c>
      <c r="AS54" s="74">
        <v>79.55</v>
      </c>
      <c r="AT54" s="74">
        <v>79.83</v>
      </c>
      <c r="AU54" s="74">
        <v>80.09</v>
      </c>
      <c r="AV54" s="74">
        <v>80.34</v>
      </c>
      <c r="AW54" s="74">
        <v>80.569999999999993</v>
      </c>
      <c r="AX54" s="74">
        <v>80.78</v>
      </c>
      <c r="AY54" s="74">
        <v>80.97</v>
      </c>
      <c r="AZ54" s="74">
        <v>81.16</v>
      </c>
      <c r="BA54" s="74">
        <v>81.319999999999993</v>
      </c>
      <c r="BB54" s="74">
        <v>81.47</v>
      </c>
      <c r="BC54" s="74">
        <v>81.61</v>
      </c>
      <c r="BD54" s="74">
        <v>81.73</v>
      </c>
      <c r="BE54" s="74">
        <v>81.849999999999994</v>
      </c>
      <c r="BF54" s="74">
        <v>81.849999999999994</v>
      </c>
    </row>
    <row r="55" spans="1:58" s="3" customFormat="1">
      <c r="A55"/>
      <c r="B55" s="27">
        <v>63</v>
      </c>
      <c r="C55" s="74" t="s">
        <v>73</v>
      </c>
      <c r="D55" s="74" t="s">
        <v>73</v>
      </c>
      <c r="E55" s="74" t="s">
        <v>73</v>
      </c>
      <c r="F55" s="74">
        <v>63.64</v>
      </c>
      <c r="G55" s="74">
        <v>63.96</v>
      </c>
      <c r="H55" s="74">
        <v>64.28</v>
      </c>
      <c r="I55" s="74">
        <v>64.61</v>
      </c>
      <c r="J55" s="74">
        <v>64.95</v>
      </c>
      <c r="K55" s="74">
        <v>65.290000000000006</v>
      </c>
      <c r="L55" s="74">
        <v>65.64</v>
      </c>
      <c r="M55" s="74">
        <v>65.989999999999995</v>
      </c>
      <c r="N55" s="74">
        <v>66.349999999999994</v>
      </c>
      <c r="O55" s="74">
        <v>66.709999999999994</v>
      </c>
      <c r="P55" s="74">
        <v>67.08</v>
      </c>
      <c r="Q55" s="74">
        <v>67.45</v>
      </c>
      <c r="R55" s="74">
        <v>67.83</v>
      </c>
      <c r="S55" s="74">
        <v>68.209999999999994</v>
      </c>
      <c r="T55" s="74">
        <v>68.599999999999994</v>
      </c>
      <c r="U55" s="74">
        <v>68.98</v>
      </c>
      <c r="V55" s="74">
        <v>69.37</v>
      </c>
      <c r="W55" s="74">
        <v>71.099999999999994</v>
      </c>
      <c r="X55" s="74">
        <v>71.540000000000006</v>
      </c>
      <c r="Y55" s="74">
        <v>71.97</v>
      </c>
      <c r="Z55" s="74">
        <v>72.41</v>
      </c>
      <c r="AA55" s="74">
        <v>72.849999999999994</v>
      </c>
      <c r="AB55" s="74">
        <v>73.290000000000006</v>
      </c>
      <c r="AC55" s="74">
        <v>73.739999999999995</v>
      </c>
      <c r="AD55" s="74">
        <v>74.180000000000007</v>
      </c>
      <c r="AE55" s="74">
        <v>74.62</v>
      </c>
      <c r="AF55" s="74">
        <v>75.06</v>
      </c>
      <c r="AG55" s="74">
        <v>75.5</v>
      </c>
      <c r="AH55" s="74">
        <v>75.930000000000007</v>
      </c>
      <c r="AI55" s="74">
        <v>76.36</v>
      </c>
      <c r="AJ55" s="74">
        <v>76.790000000000006</v>
      </c>
      <c r="AK55" s="74">
        <v>77.209999999999994</v>
      </c>
      <c r="AL55" s="74">
        <v>77.63</v>
      </c>
      <c r="AM55" s="74">
        <v>78.040000000000006</v>
      </c>
      <c r="AN55" s="74">
        <v>78.44</v>
      </c>
      <c r="AO55" s="74">
        <v>78.819999999999993</v>
      </c>
      <c r="AP55" s="74">
        <v>79.19</v>
      </c>
      <c r="AQ55" s="74">
        <v>79.540000000000006</v>
      </c>
      <c r="AR55" s="74">
        <v>79.88</v>
      </c>
      <c r="AS55" s="74">
        <v>80.2</v>
      </c>
      <c r="AT55" s="74">
        <v>80.5</v>
      </c>
      <c r="AU55" s="74">
        <v>80.790000000000006</v>
      </c>
      <c r="AV55" s="74">
        <v>81.06</v>
      </c>
      <c r="AW55" s="74">
        <v>81.31</v>
      </c>
      <c r="AX55" s="74">
        <v>81.540000000000006</v>
      </c>
      <c r="AY55" s="74">
        <v>81.75</v>
      </c>
      <c r="AZ55" s="74">
        <v>81.95</v>
      </c>
      <c r="BA55" s="74">
        <v>82.13</v>
      </c>
      <c r="BB55" s="74">
        <v>82.29</v>
      </c>
      <c r="BC55" s="74">
        <v>82.45</v>
      </c>
      <c r="BD55" s="74">
        <v>82.58</v>
      </c>
      <c r="BE55" s="74">
        <v>82.71</v>
      </c>
      <c r="BF55" s="74">
        <v>82.82</v>
      </c>
    </row>
    <row r="56" spans="1:58" s="3" customFormat="1" ht="13.5" thickBot="1">
      <c r="A56"/>
      <c r="B56" s="27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>
        <v>64</v>
      </c>
      <c r="H56" s="74">
        <v>64.33</v>
      </c>
      <c r="I56" s="74">
        <v>64.66</v>
      </c>
      <c r="J56" s="74">
        <v>65</v>
      </c>
      <c r="K56" s="74">
        <v>65.349999999999994</v>
      </c>
      <c r="L56" s="74">
        <v>65.7</v>
      </c>
      <c r="M56" s="74">
        <v>66.06</v>
      </c>
      <c r="N56" s="74">
        <v>66.430000000000007</v>
      </c>
      <c r="O56" s="74">
        <v>66.8</v>
      </c>
      <c r="P56" s="74">
        <v>67.17</v>
      </c>
      <c r="Q56" s="74">
        <v>67.55</v>
      </c>
      <c r="R56" s="74">
        <v>67.94</v>
      </c>
      <c r="S56" s="74">
        <v>68.33</v>
      </c>
      <c r="T56" s="74">
        <v>68.72</v>
      </c>
      <c r="U56" s="74">
        <v>69.12</v>
      </c>
      <c r="V56" s="74">
        <v>69.52</v>
      </c>
      <c r="W56" s="74">
        <v>71.27</v>
      </c>
      <c r="X56" s="74">
        <v>71.72</v>
      </c>
      <c r="Y56" s="74">
        <v>72.17</v>
      </c>
      <c r="Z56" s="74">
        <v>72.63</v>
      </c>
      <c r="AA56" s="74">
        <v>73.09</v>
      </c>
      <c r="AB56" s="74">
        <v>73.55</v>
      </c>
      <c r="AC56" s="74">
        <v>74.010000000000005</v>
      </c>
      <c r="AD56" s="74">
        <v>74.47</v>
      </c>
      <c r="AE56" s="74">
        <v>74.930000000000007</v>
      </c>
      <c r="AF56" s="74">
        <v>75.39</v>
      </c>
      <c r="AG56" s="74">
        <v>75.849999999999994</v>
      </c>
      <c r="AH56" s="74">
        <v>76.31</v>
      </c>
      <c r="AI56" s="74">
        <v>76.760000000000005</v>
      </c>
      <c r="AJ56" s="74">
        <v>77.209999999999994</v>
      </c>
      <c r="AK56" s="74">
        <v>77.66</v>
      </c>
      <c r="AL56" s="74">
        <v>78.11</v>
      </c>
      <c r="AM56" s="74">
        <v>78.540000000000006</v>
      </c>
      <c r="AN56" s="74">
        <v>78.959999999999994</v>
      </c>
      <c r="AO56" s="74">
        <v>79.38</v>
      </c>
      <c r="AP56" s="74">
        <v>79.77</v>
      </c>
      <c r="AQ56" s="74">
        <v>80.150000000000006</v>
      </c>
      <c r="AR56" s="74">
        <v>80.52</v>
      </c>
      <c r="AS56" s="74">
        <v>80.86</v>
      </c>
      <c r="AT56" s="74">
        <v>81.19</v>
      </c>
      <c r="AU56" s="74">
        <v>81.5</v>
      </c>
      <c r="AV56" s="74">
        <v>81.790000000000006</v>
      </c>
      <c r="AW56" s="74">
        <v>82.06</v>
      </c>
      <c r="AX56" s="74">
        <v>82.31</v>
      </c>
      <c r="AY56" s="74">
        <v>82.54</v>
      </c>
      <c r="AZ56" s="74">
        <v>82.76</v>
      </c>
      <c r="BA56" s="74">
        <v>82.95</v>
      </c>
      <c r="BB56" s="74">
        <v>83.13</v>
      </c>
      <c r="BC56" s="74">
        <v>83.3</v>
      </c>
      <c r="BD56" s="74">
        <v>83.45</v>
      </c>
      <c r="BE56" s="74">
        <v>83.59</v>
      </c>
      <c r="BF56" s="74">
        <v>83.71</v>
      </c>
    </row>
    <row r="57" spans="1:58" s="3" customFormat="1">
      <c r="A57"/>
      <c r="B57" s="20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>
        <v>64.37</v>
      </c>
      <c r="I57" s="74">
        <v>64.709999999999994</v>
      </c>
      <c r="J57" s="74">
        <v>65.05</v>
      </c>
      <c r="K57" s="74">
        <v>65.41</v>
      </c>
      <c r="L57" s="74">
        <v>65.77</v>
      </c>
      <c r="M57" s="74">
        <v>66.13</v>
      </c>
      <c r="N57" s="74">
        <v>66.5</v>
      </c>
      <c r="O57" s="74">
        <v>66.88</v>
      </c>
      <c r="P57" s="74">
        <v>67.260000000000005</v>
      </c>
      <c r="Q57" s="74">
        <v>67.650000000000006</v>
      </c>
      <c r="R57" s="74">
        <v>68.040000000000006</v>
      </c>
      <c r="S57" s="74">
        <v>68.44</v>
      </c>
      <c r="T57" s="74">
        <v>68.84</v>
      </c>
      <c r="U57" s="74">
        <v>69.25</v>
      </c>
      <c r="V57" s="74">
        <v>69.67</v>
      </c>
      <c r="W57" s="74">
        <v>71.44</v>
      </c>
      <c r="X57" s="74">
        <v>71.900000000000006</v>
      </c>
      <c r="Y57" s="74">
        <v>72.37</v>
      </c>
      <c r="Z57" s="74">
        <v>72.84</v>
      </c>
      <c r="AA57" s="74">
        <v>73.31</v>
      </c>
      <c r="AB57" s="74">
        <v>73.790000000000006</v>
      </c>
      <c r="AC57" s="74">
        <v>74.27</v>
      </c>
      <c r="AD57" s="74">
        <v>74.75</v>
      </c>
      <c r="AE57" s="74">
        <v>75.23</v>
      </c>
      <c r="AF57" s="74">
        <v>75.709999999999994</v>
      </c>
      <c r="AG57" s="74">
        <v>76.19</v>
      </c>
      <c r="AH57" s="74">
        <v>76.67</v>
      </c>
      <c r="AI57" s="74">
        <v>77.150000000000006</v>
      </c>
      <c r="AJ57" s="74">
        <v>77.63</v>
      </c>
      <c r="AK57" s="74">
        <v>78.11</v>
      </c>
      <c r="AL57" s="74">
        <v>78.58</v>
      </c>
      <c r="AM57" s="74">
        <v>79.040000000000006</v>
      </c>
      <c r="AN57" s="74">
        <v>79.489999999999995</v>
      </c>
      <c r="AO57" s="74">
        <v>79.930000000000007</v>
      </c>
      <c r="AP57" s="74">
        <v>80.349999999999994</v>
      </c>
      <c r="AQ57" s="74">
        <v>80.760000000000005</v>
      </c>
      <c r="AR57" s="74">
        <v>81.150000000000006</v>
      </c>
      <c r="AS57" s="74">
        <v>81.52</v>
      </c>
      <c r="AT57" s="74">
        <v>81.87</v>
      </c>
      <c r="AU57" s="74">
        <v>82.21</v>
      </c>
      <c r="AV57" s="74">
        <v>82.52</v>
      </c>
      <c r="AW57" s="74">
        <v>82.81</v>
      </c>
      <c r="AX57" s="74">
        <v>83.08</v>
      </c>
      <c r="AY57" s="74">
        <v>83.34</v>
      </c>
      <c r="AZ57" s="74">
        <v>83.57</v>
      </c>
      <c r="BA57" s="74">
        <v>83.79</v>
      </c>
      <c r="BB57" s="74">
        <v>83.98</v>
      </c>
      <c r="BC57" s="74">
        <v>84.17</v>
      </c>
      <c r="BD57" s="74">
        <v>84.33</v>
      </c>
      <c r="BE57" s="74">
        <v>84.48</v>
      </c>
      <c r="BF57" s="74">
        <v>84.61</v>
      </c>
    </row>
    <row r="58" spans="1:58" s="3" customFormat="1">
      <c r="A58"/>
      <c r="B58" s="27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>
        <v>64.75</v>
      </c>
      <c r="J58" s="74">
        <v>65.099999999999994</v>
      </c>
      <c r="K58" s="74">
        <v>65.459999999999994</v>
      </c>
      <c r="L58" s="74">
        <v>65.819999999999993</v>
      </c>
      <c r="M58" s="74">
        <v>66.19</v>
      </c>
      <c r="N58" s="74">
        <v>66.569999999999993</v>
      </c>
      <c r="O58" s="74">
        <v>66.95</v>
      </c>
      <c r="P58" s="74">
        <v>67.34</v>
      </c>
      <c r="Q58" s="74">
        <v>67.739999999999995</v>
      </c>
      <c r="R58" s="74">
        <v>68.14</v>
      </c>
      <c r="S58" s="74">
        <v>68.55</v>
      </c>
      <c r="T58" s="74">
        <v>68.959999999999994</v>
      </c>
      <c r="U58" s="74">
        <v>69.38</v>
      </c>
      <c r="V58" s="74">
        <v>69.8</v>
      </c>
      <c r="W58" s="74">
        <v>71.59</v>
      </c>
      <c r="X58" s="74">
        <v>72.069999999999993</v>
      </c>
      <c r="Y58" s="74">
        <v>72.55</v>
      </c>
      <c r="Z58" s="74">
        <v>73.040000000000006</v>
      </c>
      <c r="AA58" s="74">
        <v>73.53</v>
      </c>
      <c r="AB58" s="74">
        <v>74.02</v>
      </c>
      <c r="AC58" s="74">
        <v>74.52</v>
      </c>
      <c r="AD58" s="74">
        <v>75.02</v>
      </c>
      <c r="AE58" s="74">
        <v>75.52</v>
      </c>
      <c r="AF58" s="74">
        <v>76.02</v>
      </c>
      <c r="AG58" s="74">
        <v>76.53</v>
      </c>
      <c r="AH58" s="74">
        <v>77.03</v>
      </c>
      <c r="AI58" s="74">
        <v>77.540000000000006</v>
      </c>
      <c r="AJ58" s="74">
        <v>78.040000000000006</v>
      </c>
      <c r="AK58" s="74">
        <v>78.540000000000006</v>
      </c>
      <c r="AL58" s="74">
        <v>79.040000000000006</v>
      </c>
      <c r="AM58" s="74">
        <v>79.53</v>
      </c>
      <c r="AN58" s="74">
        <v>80.010000000000005</v>
      </c>
      <c r="AO58" s="74">
        <v>80.47</v>
      </c>
      <c r="AP58" s="74">
        <v>80.930000000000007</v>
      </c>
      <c r="AQ58" s="74">
        <v>81.36</v>
      </c>
      <c r="AR58" s="74">
        <v>81.78</v>
      </c>
      <c r="AS58" s="74">
        <v>82.18</v>
      </c>
      <c r="AT58" s="74">
        <v>82.56</v>
      </c>
      <c r="AU58" s="74">
        <v>82.91</v>
      </c>
      <c r="AV58" s="74">
        <v>83.25</v>
      </c>
      <c r="AW58" s="74">
        <v>83.57</v>
      </c>
      <c r="AX58" s="74">
        <v>83.86</v>
      </c>
      <c r="AY58" s="74">
        <v>84.14</v>
      </c>
      <c r="AZ58" s="74">
        <v>84.39</v>
      </c>
      <c r="BA58" s="74">
        <v>84.63</v>
      </c>
      <c r="BB58" s="74">
        <v>84.84</v>
      </c>
      <c r="BC58" s="74">
        <v>85.04</v>
      </c>
      <c r="BD58" s="74">
        <v>85.22</v>
      </c>
      <c r="BE58" s="74">
        <v>85.38</v>
      </c>
      <c r="BF58" s="74">
        <v>85.53</v>
      </c>
    </row>
    <row r="59" spans="1:58" s="3" customFormat="1" ht="13.5" thickBot="1">
      <c r="A59"/>
      <c r="B59" s="27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>
        <v>65.150000000000006</v>
      </c>
      <c r="K59" s="74">
        <v>65.510000000000005</v>
      </c>
      <c r="L59" s="74">
        <v>65.88</v>
      </c>
      <c r="M59" s="74">
        <v>66.25</v>
      </c>
      <c r="N59" s="74">
        <v>66.64</v>
      </c>
      <c r="O59" s="74">
        <v>67.02</v>
      </c>
      <c r="P59" s="74">
        <v>67.42</v>
      </c>
      <c r="Q59" s="74">
        <v>67.819999999999993</v>
      </c>
      <c r="R59" s="74">
        <v>68.23</v>
      </c>
      <c r="S59" s="74">
        <v>68.650000000000006</v>
      </c>
      <c r="T59" s="74">
        <v>69.069999999999993</v>
      </c>
      <c r="U59" s="74">
        <v>69.5</v>
      </c>
      <c r="V59" s="74">
        <v>69.930000000000007</v>
      </c>
      <c r="W59" s="74">
        <v>71.739999999999995</v>
      </c>
      <c r="X59" s="74">
        <v>72.23</v>
      </c>
      <c r="Y59" s="74">
        <v>72.73</v>
      </c>
      <c r="Z59" s="74">
        <v>73.23</v>
      </c>
      <c r="AA59" s="74">
        <v>73.73</v>
      </c>
      <c r="AB59" s="74">
        <v>74.239999999999995</v>
      </c>
      <c r="AC59" s="74">
        <v>74.760000000000005</v>
      </c>
      <c r="AD59" s="74">
        <v>75.28</v>
      </c>
      <c r="AE59" s="74">
        <v>75.8</v>
      </c>
      <c r="AF59" s="74">
        <v>76.319999999999993</v>
      </c>
      <c r="AG59" s="74">
        <v>76.849999999999994</v>
      </c>
      <c r="AH59" s="74">
        <v>77.38</v>
      </c>
      <c r="AI59" s="74">
        <v>77.91</v>
      </c>
      <c r="AJ59" s="74">
        <v>78.44</v>
      </c>
      <c r="AK59" s="74">
        <v>78.959999999999994</v>
      </c>
      <c r="AL59" s="74">
        <v>79.489999999999995</v>
      </c>
      <c r="AM59" s="74">
        <v>80.010000000000005</v>
      </c>
      <c r="AN59" s="74">
        <v>80.510000000000005</v>
      </c>
      <c r="AO59" s="74">
        <v>81.010000000000005</v>
      </c>
      <c r="AP59" s="74">
        <v>81.489999999999995</v>
      </c>
      <c r="AQ59" s="74">
        <v>81.95</v>
      </c>
      <c r="AR59" s="74">
        <v>82.4</v>
      </c>
      <c r="AS59" s="74">
        <v>82.83</v>
      </c>
      <c r="AT59" s="74">
        <v>83.23</v>
      </c>
      <c r="AU59" s="74">
        <v>83.62</v>
      </c>
      <c r="AV59" s="74">
        <v>83.98</v>
      </c>
      <c r="AW59" s="74">
        <v>84.32</v>
      </c>
      <c r="AX59" s="74">
        <v>84.64</v>
      </c>
      <c r="AY59" s="74">
        <v>84.94</v>
      </c>
      <c r="AZ59" s="74">
        <v>85.21</v>
      </c>
      <c r="BA59" s="74">
        <v>85.47</v>
      </c>
      <c r="BB59" s="74">
        <v>85.7</v>
      </c>
      <c r="BC59" s="74">
        <v>85.91</v>
      </c>
      <c r="BD59" s="74">
        <v>86.11</v>
      </c>
      <c r="BE59" s="74">
        <v>86.29</v>
      </c>
      <c r="BF59" s="74">
        <v>86.45</v>
      </c>
    </row>
    <row r="60" spans="1:58" s="3" customFormat="1">
      <c r="A60"/>
      <c r="B60" s="20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>
        <v>65.56</v>
      </c>
      <c r="L60" s="74">
        <v>65.930000000000007</v>
      </c>
      <c r="M60" s="74">
        <v>66.31</v>
      </c>
      <c r="N60" s="74">
        <v>66.7</v>
      </c>
      <c r="O60" s="74">
        <v>67.09</v>
      </c>
      <c r="P60" s="74">
        <v>67.489999999999995</v>
      </c>
      <c r="Q60" s="74">
        <v>67.900000000000006</v>
      </c>
      <c r="R60" s="74">
        <v>68.319999999999993</v>
      </c>
      <c r="S60" s="74">
        <v>68.739999999999995</v>
      </c>
      <c r="T60" s="74">
        <v>69.17</v>
      </c>
      <c r="U60" s="74">
        <v>69.61</v>
      </c>
      <c r="V60" s="74">
        <v>70.05</v>
      </c>
      <c r="W60" s="74">
        <v>71.88</v>
      </c>
      <c r="X60" s="74">
        <v>72.38</v>
      </c>
      <c r="Y60" s="74">
        <v>72.89</v>
      </c>
      <c r="Z60" s="74">
        <v>73.41</v>
      </c>
      <c r="AA60" s="74">
        <v>73.930000000000007</v>
      </c>
      <c r="AB60" s="74">
        <v>74.45</v>
      </c>
      <c r="AC60" s="74">
        <v>74.989999999999995</v>
      </c>
      <c r="AD60" s="74">
        <v>75.52</v>
      </c>
      <c r="AE60" s="74">
        <v>76.069999999999993</v>
      </c>
      <c r="AF60" s="74">
        <v>76.61</v>
      </c>
      <c r="AG60" s="74">
        <v>77.16</v>
      </c>
      <c r="AH60" s="74">
        <v>77.709999999999994</v>
      </c>
      <c r="AI60" s="74">
        <v>78.260000000000005</v>
      </c>
      <c r="AJ60" s="74">
        <v>78.819999999999993</v>
      </c>
      <c r="AK60" s="74">
        <v>79.38</v>
      </c>
      <c r="AL60" s="74">
        <v>79.930000000000007</v>
      </c>
      <c r="AM60" s="74">
        <v>80.47</v>
      </c>
      <c r="AN60" s="74">
        <v>81.010000000000005</v>
      </c>
      <c r="AO60" s="74">
        <v>81.53</v>
      </c>
      <c r="AP60" s="74">
        <v>82.04</v>
      </c>
      <c r="AQ60" s="74">
        <v>82.54</v>
      </c>
      <c r="AR60" s="74">
        <v>83.01</v>
      </c>
      <c r="AS60" s="74">
        <v>83.47</v>
      </c>
      <c r="AT60" s="74">
        <v>83.9</v>
      </c>
      <c r="AU60" s="74">
        <v>84.31</v>
      </c>
      <c r="AV60" s="74">
        <v>84.7</v>
      </c>
      <c r="AW60" s="74">
        <v>85.07</v>
      </c>
      <c r="AX60" s="74">
        <v>85.41</v>
      </c>
      <c r="AY60" s="74">
        <v>85.73</v>
      </c>
      <c r="AZ60" s="74">
        <v>86.03</v>
      </c>
      <c r="BA60" s="74">
        <v>86.3</v>
      </c>
      <c r="BB60" s="74">
        <v>86.55</v>
      </c>
      <c r="BC60" s="74">
        <v>86.78</v>
      </c>
      <c r="BD60" s="74">
        <v>87</v>
      </c>
      <c r="BE60" s="74">
        <v>87.19</v>
      </c>
      <c r="BF60" s="74">
        <v>87.36</v>
      </c>
    </row>
    <row r="61" spans="1:58" s="3" customFormat="1">
      <c r="A61"/>
      <c r="B61" s="27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>
        <v>65.98</v>
      </c>
      <c r="M61" s="74">
        <v>66.36</v>
      </c>
      <c r="N61" s="74">
        <v>66.75</v>
      </c>
      <c r="O61" s="74">
        <v>67.150000000000006</v>
      </c>
      <c r="P61" s="74">
        <v>67.56</v>
      </c>
      <c r="Q61" s="74">
        <v>67.98</v>
      </c>
      <c r="R61" s="74">
        <v>68.400000000000006</v>
      </c>
      <c r="S61" s="74">
        <v>68.83</v>
      </c>
      <c r="T61" s="74">
        <v>69.27</v>
      </c>
      <c r="U61" s="74">
        <v>69.709999999999994</v>
      </c>
      <c r="V61" s="74">
        <v>70.17</v>
      </c>
      <c r="W61" s="74">
        <v>72.010000000000005</v>
      </c>
      <c r="X61" s="74">
        <v>72.53</v>
      </c>
      <c r="Y61" s="74">
        <v>73.05</v>
      </c>
      <c r="Z61" s="74">
        <v>73.58</v>
      </c>
      <c r="AA61" s="74">
        <v>74.11</v>
      </c>
      <c r="AB61" s="74">
        <v>74.66</v>
      </c>
      <c r="AC61" s="74">
        <v>75.2</v>
      </c>
      <c r="AD61" s="74">
        <v>75.760000000000005</v>
      </c>
      <c r="AE61" s="74">
        <v>76.319999999999993</v>
      </c>
      <c r="AF61" s="74">
        <v>76.89</v>
      </c>
      <c r="AG61" s="74">
        <v>77.459999999999994</v>
      </c>
      <c r="AH61" s="74">
        <v>78.03</v>
      </c>
      <c r="AI61" s="74">
        <v>78.61</v>
      </c>
      <c r="AJ61" s="74">
        <v>79.19</v>
      </c>
      <c r="AK61" s="74">
        <v>79.77</v>
      </c>
      <c r="AL61" s="74">
        <v>80.349999999999994</v>
      </c>
      <c r="AM61" s="74">
        <v>80.92</v>
      </c>
      <c r="AN61" s="74">
        <v>81.489999999999995</v>
      </c>
      <c r="AO61" s="74">
        <v>82.04</v>
      </c>
      <c r="AP61" s="74">
        <v>82.58</v>
      </c>
      <c r="AQ61" s="74">
        <v>83.11</v>
      </c>
      <c r="AR61" s="74">
        <v>83.61</v>
      </c>
      <c r="AS61" s="74">
        <v>84.09</v>
      </c>
      <c r="AT61" s="74">
        <v>84.55</v>
      </c>
      <c r="AU61" s="74">
        <v>84.99</v>
      </c>
      <c r="AV61" s="74">
        <v>85.41</v>
      </c>
      <c r="AW61" s="74">
        <v>85.8</v>
      </c>
      <c r="AX61" s="74">
        <v>86.17</v>
      </c>
      <c r="AY61" s="74">
        <v>86.51</v>
      </c>
      <c r="AZ61" s="74">
        <v>86.83</v>
      </c>
      <c r="BA61" s="74">
        <v>87.13</v>
      </c>
      <c r="BB61" s="74">
        <v>87.4</v>
      </c>
      <c r="BC61" s="74">
        <v>87.65</v>
      </c>
      <c r="BD61" s="74">
        <v>87.88</v>
      </c>
      <c r="BE61" s="74">
        <v>88.09</v>
      </c>
      <c r="BF61" s="74">
        <v>88.27</v>
      </c>
    </row>
    <row r="62" spans="1:58" s="3" customFormat="1" ht="13.5" thickBot="1">
      <c r="A62"/>
      <c r="B62" s="27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>
        <v>66.41</v>
      </c>
      <c r="N62" s="74">
        <v>66.81</v>
      </c>
      <c r="O62" s="74">
        <v>67.209999999999994</v>
      </c>
      <c r="P62" s="74">
        <v>67.62</v>
      </c>
      <c r="Q62" s="74">
        <v>68.05</v>
      </c>
      <c r="R62" s="74">
        <v>68.48</v>
      </c>
      <c r="S62" s="74">
        <v>68.91</v>
      </c>
      <c r="T62" s="74">
        <v>69.36</v>
      </c>
      <c r="U62" s="74">
        <v>69.81</v>
      </c>
      <c r="V62" s="74">
        <v>70.28</v>
      </c>
      <c r="W62" s="74">
        <v>72.14</v>
      </c>
      <c r="X62" s="74">
        <v>72.66</v>
      </c>
      <c r="Y62" s="74">
        <v>73.2</v>
      </c>
      <c r="Z62" s="74">
        <v>73.739999999999995</v>
      </c>
      <c r="AA62" s="74">
        <v>74.290000000000006</v>
      </c>
      <c r="AB62" s="74">
        <v>74.849999999999994</v>
      </c>
      <c r="AC62" s="74">
        <v>75.41</v>
      </c>
      <c r="AD62" s="74">
        <v>75.98</v>
      </c>
      <c r="AE62" s="74">
        <v>76.56</v>
      </c>
      <c r="AF62" s="74">
        <v>77.150000000000006</v>
      </c>
      <c r="AG62" s="74">
        <v>77.739999999999995</v>
      </c>
      <c r="AH62" s="74">
        <v>78.34</v>
      </c>
      <c r="AI62" s="74">
        <v>78.94</v>
      </c>
      <c r="AJ62" s="74">
        <v>79.540000000000006</v>
      </c>
      <c r="AK62" s="74">
        <v>80.150000000000006</v>
      </c>
      <c r="AL62" s="74">
        <v>80.760000000000005</v>
      </c>
      <c r="AM62" s="74">
        <v>81.36</v>
      </c>
      <c r="AN62" s="74">
        <v>81.95</v>
      </c>
      <c r="AO62" s="74">
        <v>82.54</v>
      </c>
      <c r="AP62" s="74">
        <v>83.11</v>
      </c>
      <c r="AQ62" s="74">
        <v>83.66</v>
      </c>
      <c r="AR62" s="74">
        <v>84.19</v>
      </c>
      <c r="AS62" s="74">
        <v>84.7</v>
      </c>
      <c r="AT62" s="74">
        <v>85.19</v>
      </c>
      <c r="AU62" s="74">
        <v>85.66</v>
      </c>
      <c r="AV62" s="74">
        <v>86.1</v>
      </c>
      <c r="AW62" s="74">
        <v>86.52</v>
      </c>
      <c r="AX62" s="74">
        <v>86.91</v>
      </c>
      <c r="AY62" s="74">
        <v>87.28</v>
      </c>
      <c r="AZ62" s="74">
        <v>87.62</v>
      </c>
      <c r="BA62" s="74">
        <v>87.94</v>
      </c>
      <c r="BB62" s="74">
        <v>88.23</v>
      </c>
      <c r="BC62" s="74">
        <v>88.5</v>
      </c>
      <c r="BD62" s="74">
        <v>88.75</v>
      </c>
      <c r="BE62" s="74">
        <v>88.97</v>
      </c>
      <c r="BF62" s="74">
        <v>89.17</v>
      </c>
    </row>
    <row r="63" spans="1:58" s="3" customFormat="1">
      <c r="A63"/>
      <c r="B63" s="20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>
        <v>66.86</v>
      </c>
      <c r="O63" s="74">
        <v>67.27</v>
      </c>
      <c r="P63" s="74">
        <v>67.680000000000007</v>
      </c>
      <c r="Q63" s="74">
        <v>68.11</v>
      </c>
      <c r="R63" s="74">
        <v>68.55</v>
      </c>
      <c r="S63" s="74">
        <v>68.989999999999995</v>
      </c>
      <c r="T63" s="74">
        <v>69.45</v>
      </c>
      <c r="U63" s="74">
        <v>69.91</v>
      </c>
      <c r="V63" s="74">
        <v>70.38</v>
      </c>
      <c r="W63" s="74">
        <v>72.25</v>
      </c>
      <c r="X63" s="74">
        <v>72.790000000000006</v>
      </c>
      <c r="Y63" s="74">
        <v>73.33</v>
      </c>
      <c r="Z63" s="74">
        <v>73.89</v>
      </c>
      <c r="AA63" s="74">
        <v>74.45</v>
      </c>
      <c r="AB63" s="74">
        <v>75.02</v>
      </c>
      <c r="AC63" s="74">
        <v>75.599999999999994</v>
      </c>
      <c r="AD63" s="74">
        <v>76.19</v>
      </c>
      <c r="AE63" s="74">
        <v>76.790000000000006</v>
      </c>
      <c r="AF63" s="74">
        <v>77.400000000000006</v>
      </c>
      <c r="AG63" s="74">
        <v>78.010000000000005</v>
      </c>
      <c r="AH63" s="74">
        <v>78.63</v>
      </c>
      <c r="AI63" s="74">
        <v>79.25</v>
      </c>
      <c r="AJ63" s="74">
        <v>79.88</v>
      </c>
      <c r="AK63" s="74">
        <v>80.510000000000005</v>
      </c>
      <c r="AL63" s="74">
        <v>81.150000000000006</v>
      </c>
      <c r="AM63" s="74">
        <v>81.78</v>
      </c>
      <c r="AN63" s="74">
        <v>82.4</v>
      </c>
      <c r="AO63" s="74">
        <v>83.01</v>
      </c>
      <c r="AP63" s="74">
        <v>83.61</v>
      </c>
      <c r="AQ63" s="74">
        <v>84.19</v>
      </c>
      <c r="AR63" s="74">
        <v>84.75</v>
      </c>
      <c r="AS63" s="74">
        <v>85.29</v>
      </c>
      <c r="AT63" s="74">
        <v>85.81</v>
      </c>
      <c r="AU63" s="74">
        <v>86.31</v>
      </c>
      <c r="AV63" s="74">
        <v>86.78</v>
      </c>
      <c r="AW63" s="74">
        <v>87.22</v>
      </c>
      <c r="AX63" s="74">
        <v>87.64</v>
      </c>
      <c r="AY63" s="74">
        <v>88.03</v>
      </c>
      <c r="AZ63" s="74">
        <v>88.4</v>
      </c>
      <c r="BA63" s="74">
        <v>88.73</v>
      </c>
      <c r="BB63" s="74">
        <v>89.05</v>
      </c>
      <c r="BC63" s="74">
        <v>89.33</v>
      </c>
      <c r="BD63" s="74">
        <v>89.6</v>
      </c>
      <c r="BE63" s="74">
        <v>89.84</v>
      </c>
      <c r="BF63" s="74">
        <v>90.06</v>
      </c>
    </row>
    <row r="64" spans="1:58" s="3" customFormat="1">
      <c r="A64"/>
      <c r="B64" s="27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>
        <v>67.319999999999993</v>
      </c>
      <c r="P64" s="74">
        <v>67.739999999999995</v>
      </c>
      <c r="Q64" s="74">
        <v>68.17</v>
      </c>
      <c r="R64" s="74">
        <v>68.61</v>
      </c>
      <c r="S64" s="74">
        <v>69.06</v>
      </c>
      <c r="T64" s="74">
        <v>69.52</v>
      </c>
      <c r="U64" s="74">
        <v>69.989999999999995</v>
      </c>
      <c r="V64" s="74">
        <v>70.47</v>
      </c>
      <c r="W64" s="74">
        <v>72.36</v>
      </c>
      <c r="X64" s="74">
        <v>72.91</v>
      </c>
      <c r="Y64" s="74">
        <v>73.459999999999994</v>
      </c>
      <c r="Z64" s="74">
        <v>74.03</v>
      </c>
      <c r="AA64" s="74">
        <v>74.599999999999994</v>
      </c>
      <c r="AB64" s="74">
        <v>75.19</v>
      </c>
      <c r="AC64" s="74">
        <v>75.790000000000006</v>
      </c>
      <c r="AD64" s="74">
        <v>76.39</v>
      </c>
      <c r="AE64" s="74">
        <v>77.010000000000005</v>
      </c>
      <c r="AF64" s="74">
        <v>77.63</v>
      </c>
      <c r="AG64" s="74">
        <v>78.260000000000005</v>
      </c>
      <c r="AH64" s="74">
        <v>78.900000000000006</v>
      </c>
      <c r="AI64" s="74">
        <v>79.55</v>
      </c>
      <c r="AJ64" s="74">
        <v>80.2</v>
      </c>
      <c r="AK64" s="74">
        <v>80.86</v>
      </c>
      <c r="AL64" s="74">
        <v>81.52</v>
      </c>
      <c r="AM64" s="74">
        <v>82.18</v>
      </c>
      <c r="AN64" s="74">
        <v>82.83</v>
      </c>
      <c r="AO64" s="74">
        <v>83.47</v>
      </c>
      <c r="AP64" s="74">
        <v>84.09</v>
      </c>
      <c r="AQ64" s="74">
        <v>84.7</v>
      </c>
      <c r="AR64" s="74">
        <v>85.29</v>
      </c>
      <c r="AS64" s="74">
        <v>85.86</v>
      </c>
      <c r="AT64" s="74">
        <v>86.41</v>
      </c>
      <c r="AU64" s="74">
        <v>86.93</v>
      </c>
      <c r="AV64" s="74">
        <v>87.43</v>
      </c>
      <c r="AW64" s="74">
        <v>87.9</v>
      </c>
      <c r="AX64" s="74">
        <v>88.34</v>
      </c>
      <c r="AY64" s="74">
        <v>88.76</v>
      </c>
      <c r="AZ64" s="74">
        <v>89.15</v>
      </c>
      <c r="BA64" s="74">
        <v>89.51</v>
      </c>
      <c r="BB64" s="74">
        <v>89.84</v>
      </c>
      <c r="BC64" s="74">
        <v>90.15</v>
      </c>
      <c r="BD64" s="74">
        <v>90.43</v>
      </c>
      <c r="BE64" s="74">
        <v>90.69</v>
      </c>
      <c r="BF64" s="74">
        <v>90.92</v>
      </c>
    </row>
    <row r="65" spans="1:58" s="3" customFormat="1" ht="13.5" thickBot="1">
      <c r="A65"/>
      <c r="B65" s="27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>
        <v>67.790000000000006</v>
      </c>
      <c r="Q65" s="74">
        <v>68.23</v>
      </c>
      <c r="R65" s="74">
        <v>68.67</v>
      </c>
      <c r="S65" s="74">
        <v>69.13</v>
      </c>
      <c r="T65" s="74">
        <v>69.599999999999994</v>
      </c>
      <c r="U65" s="74">
        <v>70.069999999999993</v>
      </c>
      <c r="V65" s="74">
        <v>70.56</v>
      </c>
      <c r="W65" s="74">
        <v>72.459999999999994</v>
      </c>
      <c r="X65" s="74">
        <v>73.02</v>
      </c>
      <c r="Y65" s="74">
        <v>73.58</v>
      </c>
      <c r="Z65" s="74">
        <v>74.16</v>
      </c>
      <c r="AA65" s="74">
        <v>74.75</v>
      </c>
      <c r="AB65" s="74">
        <v>75.349999999999994</v>
      </c>
      <c r="AC65" s="74">
        <v>75.959999999999994</v>
      </c>
      <c r="AD65" s="74">
        <v>76.58</v>
      </c>
      <c r="AE65" s="74">
        <v>77.209999999999994</v>
      </c>
      <c r="AF65" s="74">
        <v>77.849999999999994</v>
      </c>
      <c r="AG65" s="74">
        <v>78.5</v>
      </c>
      <c r="AH65" s="74">
        <v>79.16</v>
      </c>
      <c r="AI65" s="74">
        <v>79.83</v>
      </c>
      <c r="AJ65" s="74">
        <v>80.5</v>
      </c>
      <c r="AK65" s="74">
        <v>81.19</v>
      </c>
      <c r="AL65" s="74">
        <v>81.87</v>
      </c>
      <c r="AM65" s="74">
        <v>82.56</v>
      </c>
      <c r="AN65" s="74">
        <v>83.23</v>
      </c>
      <c r="AO65" s="74">
        <v>83.9</v>
      </c>
      <c r="AP65" s="74">
        <v>84.55</v>
      </c>
      <c r="AQ65" s="74">
        <v>85.19</v>
      </c>
      <c r="AR65" s="74">
        <v>85.81</v>
      </c>
      <c r="AS65" s="74">
        <v>86.41</v>
      </c>
      <c r="AT65" s="74">
        <v>86.99</v>
      </c>
      <c r="AU65" s="74">
        <v>87.54</v>
      </c>
      <c r="AV65" s="74">
        <v>88.06</v>
      </c>
      <c r="AW65" s="74">
        <v>88.56</v>
      </c>
      <c r="AX65" s="74">
        <v>89.03</v>
      </c>
      <c r="AY65" s="74">
        <v>89.46</v>
      </c>
      <c r="AZ65" s="74">
        <v>89.88</v>
      </c>
      <c r="BA65" s="74">
        <v>90.26</v>
      </c>
      <c r="BB65" s="74">
        <v>90.61</v>
      </c>
      <c r="BC65" s="74">
        <v>90.94</v>
      </c>
      <c r="BD65" s="74">
        <v>91.24</v>
      </c>
      <c r="BE65" s="74">
        <v>91.51</v>
      </c>
      <c r="BF65" s="74">
        <v>91.76</v>
      </c>
    </row>
    <row r="66" spans="1:58" s="3" customFormat="1">
      <c r="A66"/>
      <c r="B66" s="20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>
        <v>68.28</v>
      </c>
      <c r="R66" s="74">
        <v>68.73</v>
      </c>
      <c r="S66" s="74">
        <v>69.19</v>
      </c>
      <c r="T66" s="74">
        <v>69.67</v>
      </c>
      <c r="U66" s="74">
        <v>70.150000000000006</v>
      </c>
      <c r="V66" s="74">
        <v>70.64</v>
      </c>
      <c r="W66" s="74">
        <v>72.55</v>
      </c>
      <c r="X66" s="74">
        <v>73.12</v>
      </c>
      <c r="Y66" s="74">
        <v>73.69</v>
      </c>
      <c r="Z66" s="74">
        <v>74.28</v>
      </c>
      <c r="AA66" s="74">
        <v>74.88</v>
      </c>
      <c r="AB66" s="74">
        <v>75.489999999999995</v>
      </c>
      <c r="AC66" s="74">
        <v>76.11</v>
      </c>
      <c r="AD66" s="74">
        <v>76.75</v>
      </c>
      <c r="AE66" s="74">
        <v>77.400000000000006</v>
      </c>
      <c r="AF66" s="74">
        <v>78.06</v>
      </c>
      <c r="AG66" s="74">
        <v>78.73</v>
      </c>
      <c r="AH66" s="74">
        <v>79.400000000000006</v>
      </c>
      <c r="AI66" s="74">
        <v>80.09</v>
      </c>
      <c r="AJ66" s="74">
        <v>80.790000000000006</v>
      </c>
      <c r="AK66" s="74">
        <v>81.599999999999994</v>
      </c>
      <c r="AL66" s="74">
        <v>82.21</v>
      </c>
      <c r="AM66" s="74">
        <v>82.91</v>
      </c>
      <c r="AN66" s="74">
        <v>83.62</v>
      </c>
      <c r="AO66" s="74">
        <v>84.31</v>
      </c>
      <c r="AP66" s="74">
        <v>84.99</v>
      </c>
      <c r="AQ66" s="74">
        <v>85.66</v>
      </c>
      <c r="AR66" s="74">
        <v>86.31</v>
      </c>
      <c r="AS66" s="74">
        <v>86.93</v>
      </c>
      <c r="AT66" s="74">
        <v>87.54</v>
      </c>
      <c r="AU66" s="74">
        <v>88.11</v>
      </c>
      <c r="AV66" s="74">
        <v>88.66</v>
      </c>
      <c r="AW66" s="74">
        <v>89.19</v>
      </c>
      <c r="AX66" s="74">
        <v>89.68</v>
      </c>
      <c r="AY66" s="74">
        <v>90.14</v>
      </c>
      <c r="AZ66" s="74">
        <v>90.58</v>
      </c>
      <c r="BA66" s="74">
        <v>90.98</v>
      </c>
      <c r="BB66" s="74">
        <v>91.36</v>
      </c>
      <c r="BC66" s="74">
        <v>91.7</v>
      </c>
      <c r="BD66" s="74">
        <v>92.02</v>
      </c>
      <c r="BE66" s="74">
        <v>92.31</v>
      </c>
      <c r="BF66" s="74">
        <v>92.58</v>
      </c>
    </row>
    <row r="67" spans="1:58" s="3" customFormat="1">
      <c r="A67"/>
      <c r="B67" s="27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68.78</v>
      </c>
      <c r="S67" s="74">
        <v>69.25</v>
      </c>
      <c r="T67" s="74">
        <v>69.73</v>
      </c>
      <c r="U67" s="74">
        <v>70.22</v>
      </c>
      <c r="V67" s="74">
        <v>70.72</v>
      </c>
      <c r="W67" s="74">
        <v>72.64</v>
      </c>
      <c r="X67" s="74">
        <v>73.209999999999994</v>
      </c>
      <c r="Y67" s="74">
        <v>73.790000000000006</v>
      </c>
      <c r="Z67" s="74">
        <v>74.39</v>
      </c>
      <c r="AA67" s="74">
        <v>75</v>
      </c>
      <c r="AB67" s="74">
        <v>75.62</v>
      </c>
      <c r="AC67" s="74">
        <v>76.260000000000005</v>
      </c>
      <c r="AD67" s="74">
        <v>76.91</v>
      </c>
      <c r="AE67" s="74">
        <v>77.569999999999993</v>
      </c>
      <c r="AF67" s="74">
        <v>78.25</v>
      </c>
      <c r="AG67" s="74">
        <v>79.03</v>
      </c>
      <c r="AH67" s="74">
        <v>79.63</v>
      </c>
      <c r="AI67" s="74">
        <v>80.430000000000007</v>
      </c>
      <c r="AJ67" s="74">
        <v>81.06</v>
      </c>
      <c r="AK67" s="74">
        <v>81.87</v>
      </c>
      <c r="AL67" s="74">
        <v>82.52</v>
      </c>
      <c r="AM67" s="74">
        <v>83.34</v>
      </c>
      <c r="AN67" s="74">
        <v>83.98</v>
      </c>
      <c r="AO67" s="74">
        <v>84.7</v>
      </c>
      <c r="AP67" s="74">
        <v>85.41</v>
      </c>
      <c r="AQ67" s="74">
        <v>86.1</v>
      </c>
      <c r="AR67" s="74">
        <v>86.78</v>
      </c>
      <c r="AS67" s="74">
        <v>87.43</v>
      </c>
      <c r="AT67" s="74">
        <v>88.06</v>
      </c>
      <c r="AU67" s="74">
        <v>88.66</v>
      </c>
      <c r="AV67" s="74">
        <v>89.24</v>
      </c>
      <c r="AW67" s="74">
        <v>89.79</v>
      </c>
      <c r="AX67" s="74">
        <v>90.31</v>
      </c>
      <c r="AY67" s="74">
        <v>90.79</v>
      </c>
      <c r="AZ67" s="74">
        <v>91.25</v>
      </c>
      <c r="BA67" s="74">
        <v>91.67</v>
      </c>
      <c r="BB67" s="74">
        <v>92.07</v>
      </c>
      <c r="BC67" s="74">
        <v>92.44</v>
      </c>
      <c r="BD67" s="74">
        <v>92.77</v>
      </c>
      <c r="BE67" s="74">
        <v>93.08</v>
      </c>
      <c r="BF67" s="74">
        <v>93.36</v>
      </c>
    </row>
    <row r="68" spans="1:58" s="3" customFormat="1" ht="13.5" thickBot="1">
      <c r="A68"/>
      <c r="B68" s="27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69.3</v>
      </c>
      <c r="T68" s="74">
        <v>69.790000000000006</v>
      </c>
      <c r="U68" s="74">
        <v>70.28</v>
      </c>
      <c r="V68" s="74">
        <v>70.790000000000006</v>
      </c>
      <c r="W68" s="74">
        <v>72.709999999999994</v>
      </c>
      <c r="X68" s="74">
        <v>73.290000000000006</v>
      </c>
      <c r="Y68" s="74">
        <v>73.89</v>
      </c>
      <c r="Z68" s="74">
        <v>74.489999999999995</v>
      </c>
      <c r="AA68" s="74">
        <v>75.11</v>
      </c>
      <c r="AB68" s="74">
        <v>75.75</v>
      </c>
      <c r="AC68" s="74">
        <v>76.39</v>
      </c>
      <c r="AD68" s="74">
        <v>77.06</v>
      </c>
      <c r="AE68" s="74">
        <v>77.83</v>
      </c>
      <c r="AF68" s="74">
        <v>78.42</v>
      </c>
      <c r="AG68" s="74">
        <v>79.209999999999994</v>
      </c>
      <c r="AH68" s="74">
        <v>79.84</v>
      </c>
      <c r="AI68" s="74">
        <v>80.64</v>
      </c>
      <c r="AJ68" s="74">
        <v>81.3</v>
      </c>
      <c r="AK68" s="74">
        <v>82.12</v>
      </c>
      <c r="AL68" s="74">
        <v>82.81</v>
      </c>
      <c r="AM68" s="74">
        <v>83.64</v>
      </c>
      <c r="AN68" s="74">
        <v>84.32</v>
      </c>
      <c r="AO68" s="74">
        <v>85.16</v>
      </c>
      <c r="AP68" s="74">
        <v>85.8</v>
      </c>
      <c r="AQ68" s="74">
        <v>86.52</v>
      </c>
      <c r="AR68" s="74">
        <v>87.22</v>
      </c>
      <c r="AS68" s="74">
        <v>87.9</v>
      </c>
      <c r="AT68" s="74">
        <v>88.56</v>
      </c>
      <c r="AU68" s="74">
        <v>89.19</v>
      </c>
      <c r="AV68" s="74">
        <v>89.79</v>
      </c>
      <c r="AW68" s="74">
        <v>90.36</v>
      </c>
      <c r="AX68" s="74">
        <v>90.9</v>
      </c>
      <c r="AY68" s="74">
        <v>91.41</v>
      </c>
      <c r="AZ68" s="74">
        <v>91.89</v>
      </c>
      <c r="BA68" s="74">
        <v>92.34</v>
      </c>
      <c r="BB68" s="74">
        <v>92.75</v>
      </c>
      <c r="BC68" s="74">
        <v>93.14</v>
      </c>
      <c r="BD68" s="74">
        <v>93.49</v>
      </c>
      <c r="BE68" s="74">
        <v>93.82</v>
      </c>
      <c r="BF68" s="74">
        <v>94.11</v>
      </c>
    </row>
    <row r="69" spans="1:58" s="3" customFormat="1">
      <c r="A69"/>
      <c r="B69" s="20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69.84</v>
      </c>
      <c r="U69" s="74">
        <v>70.34</v>
      </c>
      <c r="V69" s="74">
        <v>70.849999999999994</v>
      </c>
      <c r="W69" s="74">
        <v>72.790000000000006</v>
      </c>
      <c r="X69" s="74">
        <v>73.37</v>
      </c>
      <c r="Y69" s="74">
        <v>73.97</v>
      </c>
      <c r="Z69" s="74">
        <v>74.59</v>
      </c>
      <c r="AA69" s="74">
        <v>75.22</v>
      </c>
      <c r="AB69" s="74">
        <v>75.86</v>
      </c>
      <c r="AC69" s="74">
        <v>76.52</v>
      </c>
      <c r="AD69" s="74">
        <v>77.28</v>
      </c>
      <c r="AE69" s="74">
        <v>77.88</v>
      </c>
      <c r="AF69" s="74">
        <v>78.66</v>
      </c>
      <c r="AG69" s="74">
        <v>79.3</v>
      </c>
      <c r="AH69" s="74">
        <v>80.099999999999994</v>
      </c>
      <c r="AI69" s="74">
        <v>80.78</v>
      </c>
      <c r="AJ69" s="74">
        <v>81.58</v>
      </c>
      <c r="AK69" s="74">
        <v>82.4</v>
      </c>
      <c r="AL69" s="74">
        <v>83.08</v>
      </c>
      <c r="AM69" s="74">
        <v>83.91</v>
      </c>
      <c r="AN69" s="74">
        <v>84.64</v>
      </c>
      <c r="AO69" s="74">
        <v>85.49</v>
      </c>
      <c r="AP69" s="74">
        <v>86.17</v>
      </c>
      <c r="AQ69" s="74">
        <v>86.91</v>
      </c>
      <c r="AR69" s="74">
        <v>87.64</v>
      </c>
      <c r="AS69" s="74">
        <v>88.34</v>
      </c>
      <c r="AT69" s="74">
        <v>89.03</v>
      </c>
      <c r="AU69" s="74">
        <v>89.68</v>
      </c>
      <c r="AV69" s="74">
        <v>90.31</v>
      </c>
      <c r="AW69" s="74">
        <v>90.9</v>
      </c>
      <c r="AX69" s="74">
        <v>91.47</v>
      </c>
      <c r="AY69" s="74">
        <v>92</v>
      </c>
      <c r="AZ69" s="74">
        <v>92.5</v>
      </c>
      <c r="BA69" s="74">
        <v>92.97</v>
      </c>
      <c r="BB69" s="74">
        <v>93.4</v>
      </c>
      <c r="BC69" s="74">
        <v>93.8</v>
      </c>
      <c r="BD69" s="74">
        <v>94.18</v>
      </c>
      <c r="BE69" s="74">
        <v>94.52</v>
      </c>
      <c r="BF69" s="74">
        <v>94.83</v>
      </c>
    </row>
    <row r="70" spans="1:58" s="3" customFormat="1">
      <c r="A70"/>
      <c r="B70" s="27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70.400000000000006</v>
      </c>
      <c r="V70" s="74">
        <v>70.91</v>
      </c>
      <c r="W70" s="74">
        <v>72.849999999999994</v>
      </c>
      <c r="X70" s="74">
        <v>73.44</v>
      </c>
      <c r="Y70" s="74">
        <v>74.05</v>
      </c>
      <c r="Z70" s="74">
        <v>74.67</v>
      </c>
      <c r="AA70" s="74">
        <v>75.31</v>
      </c>
      <c r="AB70" s="74">
        <v>75.959999999999994</v>
      </c>
      <c r="AC70" s="74">
        <v>76.72</v>
      </c>
      <c r="AD70" s="74">
        <v>77.319999999999993</v>
      </c>
      <c r="AE70" s="74">
        <v>78.09</v>
      </c>
      <c r="AF70" s="74">
        <v>78.739999999999995</v>
      </c>
      <c r="AG70" s="74">
        <v>79.52</v>
      </c>
      <c r="AH70" s="74">
        <v>80.209999999999994</v>
      </c>
      <c r="AI70" s="74">
        <v>81.02</v>
      </c>
      <c r="AJ70" s="74">
        <v>81.83</v>
      </c>
      <c r="AK70" s="74">
        <v>82.54</v>
      </c>
      <c r="AL70" s="74">
        <v>83.36</v>
      </c>
      <c r="AM70" s="74">
        <v>84.2</v>
      </c>
      <c r="AN70" s="74">
        <v>85.04</v>
      </c>
      <c r="AO70" s="74">
        <v>85.73</v>
      </c>
      <c r="AP70" s="74">
        <v>86.59</v>
      </c>
      <c r="AQ70" s="74">
        <v>87.28</v>
      </c>
      <c r="AR70" s="74">
        <v>88.03</v>
      </c>
      <c r="AS70" s="74">
        <v>88.76</v>
      </c>
      <c r="AT70" s="74">
        <v>89.46</v>
      </c>
      <c r="AU70" s="74">
        <v>90.14</v>
      </c>
      <c r="AV70" s="74">
        <v>90.79</v>
      </c>
      <c r="AW70" s="74">
        <v>91.41</v>
      </c>
      <c r="AX70" s="74">
        <v>92</v>
      </c>
      <c r="AY70" s="74">
        <v>92.55</v>
      </c>
      <c r="AZ70" s="74">
        <v>93.07</v>
      </c>
      <c r="BA70" s="74">
        <v>93.56</v>
      </c>
      <c r="BB70" s="74">
        <v>94.02</v>
      </c>
      <c r="BC70" s="74">
        <v>94.44</v>
      </c>
      <c r="BD70" s="74">
        <v>94.82</v>
      </c>
      <c r="BE70" s="74">
        <v>95.18</v>
      </c>
      <c r="BF70" s="74">
        <v>95.51</v>
      </c>
    </row>
    <row r="71" spans="1:58" s="3" customFormat="1" ht="13.5" thickBot="1">
      <c r="A71"/>
      <c r="B71" s="27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70.97</v>
      </c>
      <c r="W71" s="74">
        <v>72.91</v>
      </c>
      <c r="X71" s="74">
        <v>73.510000000000005</v>
      </c>
      <c r="Y71" s="74">
        <v>74.12</v>
      </c>
      <c r="Z71" s="74">
        <v>74.75</v>
      </c>
      <c r="AA71" s="74">
        <v>75.400000000000006</v>
      </c>
      <c r="AB71" s="74">
        <v>76.150000000000006</v>
      </c>
      <c r="AC71" s="74">
        <v>76.739999999999995</v>
      </c>
      <c r="AD71" s="74">
        <v>77.5</v>
      </c>
      <c r="AE71" s="74">
        <v>78.14</v>
      </c>
      <c r="AF71" s="74">
        <v>78.930000000000007</v>
      </c>
      <c r="AG71" s="74">
        <v>79.709999999999994</v>
      </c>
      <c r="AH71" s="74">
        <v>80.38</v>
      </c>
      <c r="AI71" s="74">
        <v>81.180000000000007</v>
      </c>
      <c r="AJ71" s="74">
        <v>82</v>
      </c>
      <c r="AK71" s="74">
        <v>82.81</v>
      </c>
      <c r="AL71" s="74">
        <v>83.64</v>
      </c>
      <c r="AM71" s="74">
        <v>84.48</v>
      </c>
      <c r="AN71" s="74">
        <v>85.21</v>
      </c>
      <c r="AO71" s="74">
        <v>86.06</v>
      </c>
      <c r="AP71" s="74">
        <v>86.92</v>
      </c>
      <c r="AQ71" s="74">
        <v>87.62</v>
      </c>
      <c r="AR71" s="74">
        <v>88.5</v>
      </c>
      <c r="AS71" s="74">
        <v>89.15</v>
      </c>
      <c r="AT71" s="74">
        <v>89.88</v>
      </c>
      <c r="AU71" s="74">
        <v>90.58</v>
      </c>
      <c r="AV71" s="74">
        <v>91.25</v>
      </c>
      <c r="AW71" s="74">
        <v>91.89</v>
      </c>
      <c r="AX71" s="74">
        <v>92.5</v>
      </c>
      <c r="AY71" s="74">
        <v>93.07</v>
      </c>
      <c r="AZ71" s="74">
        <v>93.61</v>
      </c>
      <c r="BA71" s="74">
        <v>94.12</v>
      </c>
      <c r="BB71" s="74">
        <v>94.59</v>
      </c>
      <c r="BC71" s="74">
        <v>95.03</v>
      </c>
      <c r="BD71" s="74">
        <v>95.44</v>
      </c>
      <c r="BE71" s="74">
        <v>95.81</v>
      </c>
      <c r="BF71" s="74">
        <v>96.15</v>
      </c>
    </row>
    <row r="72" spans="1:58" s="3" customFormat="1">
      <c r="A72"/>
      <c r="B72" s="20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72.959999999999994</v>
      </c>
      <c r="X72" s="74">
        <v>73.569999999999993</v>
      </c>
      <c r="Y72" s="74">
        <v>74.19</v>
      </c>
      <c r="Z72" s="74">
        <v>74.819999999999993</v>
      </c>
      <c r="AA72" s="74">
        <v>75.47</v>
      </c>
      <c r="AB72" s="74">
        <v>76.23</v>
      </c>
      <c r="AC72" s="74">
        <v>76.83</v>
      </c>
      <c r="AD72" s="74">
        <v>77.599999999999994</v>
      </c>
      <c r="AE72" s="74">
        <v>78.260000000000005</v>
      </c>
      <c r="AF72" s="74">
        <v>79.040000000000006</v>
      </c>
      <c r="AG72" s="74">
        <v>79.83</v>
      </c>
      <c r="AH72" s="74">
        <v>80.63</v>
      </c>
      <c r="AI72" s="74">
        <v>81.319999999999993</v>
      </c>
      <c r="AJ72" s="74">
        <v>82.13</v>
      </c>
      <c r="AK72" s="74">
        <v>82.95</v>
      </c>
      <c r="AL72" s="74">
        <v>83.78</v>
      </c>
      <c r="AM72" s="74">
        <v>84.62</v>
      </c>
      <c r="AN72" s="74">
        <v>85.47</v>
      </c>
      <c r="AO72" s="74">
        <v>86.32</v>
      </c>
      <c r="AP72" s="74">
        <v>87.18</v>
      </c>
      <c r="AQ72" s="74">
        <v>87.94</v>
      </c>
      <c r="AR72" s="74">
        <v>88.82</v>
      </c>
      <c r="AS72" s="74">
        <v>89.51</v>
      </c>
      <c r="AT72" s="74">
        <v>90.26</v>
      </c>
      <c r="AU72" s="74">
        <v>90.98</v>
      </c>
      <c r="AV72" s="74">
        <v>91.67</v>
      </c>
      <c r="AW72" s="74">
        <v>92.34</v>
      </c>
      <c r="AX72" s="74">
        <v>92.97</v>
      </c>
      <c r="AY72" s="74">
        <v>93.56</v>
      </c>
      <c r="AZ72" s="74">
        <v>94.12</v>
      </c>
      <c r="BA72" s="74">
        <v>94.65</v>
      </c>
      <c r="BB72" s="74">
        <v>95.14</v>
      </c>
      <c r="BC72" s="74">
        <v>95.59</v>
      </c>
      <c r="BD72" s="74">
        <v>96.01</v>
      </c>
      <c r="BE72" s="74">
        <v>96.4</v>
      </c>
      <c r="BF72" s="74">
        <v>96.75</v>
      </c>
    </row>
    <row r="73" spans="1:58" s="3" customFormat="1">
      <c r="A73"/>
      <c r="B73" s="27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73.62</v>
      </c>
      <c r="Y73" s="74">
        <v>74.239999999999995</v>
      </c>
      <c r="Z73" s="74">
        <v>74.89</v>
      </c>
      <c r="AA73" s="74">
        <v>75.64</v>
      </c>
      <c r="AB73" s="74">
        <v>76.22</v>
      </c>
      <c r="AC73" s="74">
        <v>76.98</v>
      </c>
      <c r="AD73" s="74">
        <v>77.63</v>
      </c>
      <c r="AE73" s="74">
        <v>78.41</v>
      </c>
      <c r="AF73" s="74">
        <v>79.19</v>
      </c>
      <c r="AG73" s="74">
        <v>79.98</v>
      </c>
      <c r="AH73" s="74">
        <v>80.67</v>
      </c>
      <c r="AI73" s="74">
        <v>81.47</v>
      </c>
      <c r="AJ73" s="74">
        <v>82.29</v>
      </c>
      <c r="AK73" s="74">
        <v>83.11</v>
      </c>
      <c r="AL73" s="74">
        <v>83.94</v>
      </c>
      <c r="AM73" s="74">
        <v>84.78</v>
      </c>
      <c r="AN73" s="74">
        <v>85.63</v>
      </c>
      <c r="AO73" s="74">
        <v>86.49</v>
      </c>
      <c r="AP73" s="74">
        <v>87.35</v>
      </c>
      <c r="AQ73" s="74">
        <v>88.23</v>
      </c>
      <c r="AR73" s="74">
        <v>89.11</v>
      </c>
      <c r="AS73" s="74">
        <v>89.84</v>
      </c>
      <c r="AT73" s="74">
        <v>90.61</v>
      </c>
      <c r="AU73" s="74">
        <v>91.36</v>
      </c>
      <c r="AV73" s="74">
        <v>92.07</v>
      </c>
      <c r="AW73" s="74">
        <v>92.75</v>
      </c>
      <c r="AX73" s="74">
        <v>93.4</v>
      </c>
      <c r="AY73" s="74">
        <v>94.02</v>
      </c>
      <c r="AZ73" s="74">
        <v>94.59</v>
      </c>
      <c r="BA73" s="74">
        <v>95.14</v>
      </c>
      <c r="BB73" s="74">
        <v>95.64</v>
      </c>
      <c r="BC73" s="74">
        <v>96.11</v>
      </c>
      <c r="BD73" s="74">
        <v>96.55</v>
      </c>
      <c r="BE73" s="74">
        <v>96.95</v>
      </c>
      <c r="BF73" s="74">
        <v>97.32</v>
      </c>
    </row>
    <row r="74" spans="1:58" s="3" customFormat="1">
      <c r="A74"/>
      <c r="B74" s="27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74.3</v>
      </c>
      <c r="Z74" s="74">
        <v>74.94</v>
      </c>
      <c r="AA74" s="74">
        <v>75.69</v>
      </c>
      <c r="AB74" s="74">
        <v>76.290000000000006</v>
      </c>
      <c r="AC74" s="74">
        <v>77.05</v>
      </c>
      <c r="AD74" s="74">
        <v>77.709999999999994</v>
      </c>
      <c r="AE74" s="74">
        <v>78.489999999999995</v>
      </c>
      <c r="AF74" s="74">
        <v>79.28</v>
      </c>
      <c r="AG74" s="74">
        <v>80.069999999999993</v>
      </c>
      <c r="AH74" s="74">
        <v>80.87</v>
      </c>
      <c r="AI74" s="74">
        <v>81.680000000000007</v>
      </c>
      <c r="AJ74" s="74">
        <v>82.5</v>
      </c>
      <c r="AK74" s="74">
        <v>83.32</v>
      </c>
      <c r="AL74" s="74">
        <v>84.15</v>
      </c>
      <c r="AM74" s="74">
        <v>85</v>
      </c>
      <c r="AN74" s="74">
        <v>85.85</v>
      </c>
      <c r="AO74" s="74">
        <v>86.7</v>
      </c>
      <c r="AP74" s="74">
        <v>87.57</v>
      </c>
      <c r="AQ74" s="74">
        <v>88.45</v>
      </c>
      <c r="AR74" s="74">
        <v>89.33</v>
      </c>
      <c r="AS74" s="74">
        <v>90.22</v>
      </c>
      <c r="AT74" s="74">
        <v>90.94</v>
      </c>
      <c r="AU74" s="74">
        <v>91.7</v>
      </c>
      <c r="AV74" s="74">
        <v>92.44</v>
      </c>
      <c r="AW74" s="74">
        <v>93.14</v>
      </c>
      <c r="AX74" s="74">
        <v>93.8</v>
      </c>
      <c r="AY74" s="74">
        <v>94.44</v>
      </c>
      <c r="AZ74" s="74">
        <v>95.03</v>
      </c>
      <c r="BA74" s="74">
        <v>95.59</v>
      </c>
      <c r="BB74" s="74">
        <v>96.11</v>
      </c>
      <c r="BC74" s="74">
        <v>96.6</v>
      </c>
      <c r="BD74" s="74">
        <v>97.05</v>
      </c>
      <c r="BE74" s="74">
        <v>97.47</v>
      </c>
      <c r="BF74" s="74">
        <v>97.85</v>
      </c>
    </row>
    <row r="75" spans="1:58" s="3" customFormat="1">
      <c r="A75"/>
      <c r="B75" s="27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75</v>
      </c>
      <c r="AA75" s="74">
        <v>75.75</v>
      </c>
      <c r="AB75" s="74">
        <v>76.349999999999994</v>
      </c>
      <c r="AC75" s="74">
        <v>77.12</v>
      </c>
      <c r="AD75" s="74">
        <v>77.790000000000006</v>
      </c>
      <c r="AE75" s="74">
        <v>78.569999999999993</v>
      </c>
      <c r="AF75" s="74">
        <v>79.36</v>
      </c>
      <c r="AG75" s="74">
        <v>80.150000000000006</v>
      </c>
      <c r="AH75" s="74">
        <v>80.95</v>
      </c>
      <c r="AI75" s="74">
        <v>81.760000000000005</v>
      </c>
      <c r="AJ75" s="74">
        <v>82.58</v>
      </c>
      <c r="AK75" s="74">
        <v>83.4</v>
      </c>
      <c r="AL75" s="74">
        <v>84.24</v>
      </c>
      <c r="AM75" s="74">
        <v>85.22</v>
      </c>
      <c r="AN75" s="74">
        <v>86.07</v>
      </c>
      <c r="AO75" s="74">
        <v>86.93</v>
      </c>
      <c r="AP75" s="74">
        <v>87.8</v>
      </c>
      <c r="AQ75" s="74">
        <v>88.68</v>
      </c>
      <c r="AR75" s="74">
        <v>89.56</v>
      </c>
      <c r="AS75" s="74">
        <v>90.46</v>
      </c>
      <c r="AT75" s="74">
        <v>91.24</v>
      </c>
      <c r="AU75" s="74">
        <v>92.02</v>
      </c>
      <c r="AV75" s="74">
        <v>92.77</v>
      </c>
      <c r="AW75" s="74">
        <v>93.49</v>
      </c>
      <c r="AX75" s="74">
        <v>94.18</v>
      </c>
      <c r="AY75" s="74">
        <v>94.82</v>
      </c>
      <c r="AZ75" s="74">
        <v>95.44</v>
      </c>
      <c r="BA75" s="74">
        <v>96.01</v>
      </c>
      <c r="BB75" s="74">
        <v>96.55</v>
      </c>
      <c r="BC75" s="74">
        <v>97.05</v>
      </c>
      <c r="BD75" s="74">
        <v>97.51</v>
      </c>
      <c r="BE75" s="74">
        <v>97.94</v>
      </c>
      <c r="BF75" s="74">
        <v>98.34</v>
      </c>
    </row>
    <row r="76" spans="1:58" s="3" customFormat="1">
      <c r="A76"/>
      <c r="B76" s="27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75.72</v>
      </c>
      <c r="AB76" s="74">
        <v>76.47</v>
      </c>
      <c r="AC76" s="74">
        <v>77.13</v>
      </c>
      <c r="AD76" s="74">
        <v>77.900000000000006</v>
      </c>
      <c r="AE76" s="74">
        <v>78.680000000000007</v>
      </c>
      <c r="AF76" s="74">
        <v>79.459999999999994</v>
      </c>
      <c r="AG76" s="74">
        <v>80.260000000000005</v>
      </c>
      <c r="AH76" s="74">
        <v>81.06</v>
      </c>
      <c r="AI76" s="74">
        <v>81.87</v>
      </c>
      <c r="AJ76" s="74">
        <v>82.69</v>
      </c>
      <c r="AK76" s="74">
        <v>83.52</v>
      </c>
      <c r="AL76" s="74">
        <v>84.48</v>
      </c>
      <c r="AM76" s="74">
        <v>85.32</v>
      </c>
      <c r="AN76" s="74">
        <v>86.28</v>
      </c>
      <c r="AO76" s="74">
        <v>87.15</v>
      </c>
      <c r="AP76" s="74">
        <v>88.02</v>
      </c>
      <c r="AQ76" s="74">
        <v>88.9</v>
      </c>
      <c r="AR76" s="74">
        <v>89.79</v>
      </c>
      <c r="AS76" s="74">
        <v>90.69</v>
      </c>
      <c r="AT76" s="74">
        <v>91.59</v>
      </c>
      <c r="AU76" s="74">
        <v>92.31</v>
      </c>
      <c r="AV76" s="74">
        <v>93.08</v>
      </c>
      <c r="AW76" s="74">
        <v>93.82</v>
      </c>
      <c r="AX76" s="74">
        <v>94.52</v>
      </c>
      <c r="AY76" s="74">
        <v>95.18</v>
      </c>
      <c r="AZ76" s="74">
        <v>95.81</v>
      </c>
      <c r="BA76" s="74">
        <v>96.4</v>
      </c>
      <c r="BB76" s="74">
        <v>96.95</v>
      </c>
      <c r="BC76" s="74">
        <v>97.47</v>
      </c>
      <c r="BD76" s="74">
        <v>97.94</v>
      </c>
      <c r="BE76" s="74">
        <v>98.38</v>
      </c>
      <c r="BF76" s="74">
        <v>98.79</v>
      </c>
    </row>
    <row r="77" spans="1:58" s="3" customFormat="1">
      <c r="A77"/>
      <c r="B77" s="2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76.459999999999994</v>
      </c>
      <c r="AC77" s="74">
        <v>77.23</v>
      </c>
      <c r="AD77" s="74">
        <v>78</v>
      </c>
      <c r="AE77" s="74">
        <v>78.78</v>
      </c>
      <c r="AF77" s="74">
        <v>79.569999999999993</v>
      </c>
      <c r="AG77" s="74">
        <v>80.36</v>
      </c>
      <c r="AH77" s="74">
        <v>81.17</v>
      </c>
      <c r="AI77" s="74">
        <v>81.98</v>
      </c>
      <c r="AJ77" s="74">
        <v>82.8</v>
      </c>
      <c r="AK77" s="74">
        <v>83.63</v>
      </c>
      <c r="AL77" s="74">
        <v>84.61</v>
      </c>
      <c r="AM77" s="74">
        <v>85.46</v>
      </c>
      <c r="AN77" s="74">
        <v>86.44</v>
      </c>
      <c r="AO77" s="74">
        <v>87.31</v>
      </c>
      <c r="AP77" s="74">
        <v>88.18</v>
      </c>
      <c r="AQ77" s="74">
        <v>89.06</v>
      </c>
      <c r="AR77" s="74">
        <v>89.95</v>
      </c>
      <c r="AS77" s="74">
        <v>90.85</v>
      </c>
      <c r="AT77" s="74">
        <v>91.76</v>
      </c>
      <c r="AU77" s="74">
        <v>92.68</v>
      </c>
      <c r="AV77" s="74">
        <v>93.36</v>
      </c>
      <c r="AW77" s="74">
        <v>94.11</v>
      </c>
      <c r="AX77" s="74">
        <v>94.83</v>
      </c>
      <c r="AY77" s="74">
        <v>95.51</v>
      </c>
      <c r="AZ77" s="74">
        <v>96.15</v>
      </c>
      <c r="BA77" s="74">
        <v>96.75</v>
      </c>
      <c r="BB77" s="74">
        <v>97.32</v>
      </c>
      <c r="BC77" s="74">
        <v>97.85</v>
      </c>
      <c r="BD77" s="74">
        <v>98.34</v>
      </c>
      <c r="BE77" s="74">
        <v>98.79</v>
      </c>
      <c r="BF77" s="74">
        <v>99.2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AY2:BE2"/>
    <mergeCell ref="J4:P4"/>
    <mergeCell ref="U4:AA4"/>
    <mergeCell ref="AE4:AK4"/>
    <mergeCell ref="AO4:AU4"/>
    <mergeCell ref="AY4:BE4"/>
    <mergeCell ref="J2:P2"/>
    <mergeCell ref="U2:AA2"/>
    <mergeCell ref="AE2:AK2"/>
    <mergeCell ref="J3:P3"/>
    <mergeCell ref="U3:AA3"/>
    <mergeCell ref="AE3:AK3"/>
    <mergeCell ref="AO2:AU2"/>
    <mergeCell ref="AO3:AU3"/>
    <mergeCell ref="AW8:AY8"/>
    <mergeCell ref="J5:P5"/>
    <mergeCell ref="U5:AA5"/>
    <mergeCell ref="AE5:AK5"/>
    <mergeCell ref="AO5:AU5"/>
    <mergeCell ref="AY5:BE5"/>
    <mergeCell ref="I8:K8"/>
    <mergeCell ref="AY6:BE6"/>
    <mergeCell ref="J6:P6"/>
    <mergeCell ref="AC8:AE8"/>
    <mergeCell ref="U6:AA6"/>
    <mergeCell ref="AE6:AK6"/>
    <mergeCell ref="AO6:AU6"/>
    <mergeCell ref="S8:U8"/>
    <mergeCell ref="AM8:AO8"/>
    <mergeCell ref="C8:E8"/>
    <mergeCell ref="C2:H2"/>
    <mergeCell ref="C3:H3"/>
    <mergeCell ref="C4:H4"/>
    <mergeCell ref="C5:H5"/>
    <mergeCell ref="C6:H6"/>
  </mergeCells>
  <printOptions horizontalCentered="1" verticalCentered="1"/>
  <pageMargins left="0.74803149606299202" right="0.74803149606299202" top="0.35433070866141703" bottom="0.98425196850393704" header="0.511811023622047" footer="0.511811023622047"/>
  <pageSetup paperSize="9" scale="50" orientation="portrait" r:id="rId1"/>
  <headerFooter alignWithMargins="0">
    <oddFooter>&amp;L&amp;"Arial,Bold"The Purchase price is exclusive of Service Tax and Cess. Service Tax and Cess will be charged on Purchase price separately. &amp;R&amp;P of &amp;N</oddFooter>
  </headerFooter>
  <colBreaks count="5" manualBreakCount="5">
    <brk id="8" max="76" man="1"/>
    <brk id="18" max="80" man="1"/>
    <brk id="28" max="80" man="1"/>
    <brk id="38" max="80" man="1"/>
    <brk id="48" max="80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AE79"/>
  <sheetViews>
    <sheetView view="pageBreakPreview" topLeftCell="A73" zoomScaleNormal="100" zoomScaleSheetLayoutView="100" workbookViewId="0">
      <selection activeCell="C10" sqref="C10:BF77"/>
    </sheetView>
  </sheetViews>
  <sheetFormatPr defaultRowHeight="12.75"/>
  <cols>
    <col min="2" max="2" width="9.85546875" customWidth="1"/>
    <col min="3" max="3" width="9.42578125" customWidth="1"/>
    <col min="4" max="5" width="10.7109375" customWidth="1"/>
    <col min="6" max="6" width="11.7109375" customWidth="1"/>
    <col min="7" max="7" width="12.5703125" customWidth="1"/>
    <col min="8" max="8" width="11.5703125" customWidth="1"/>
    <col min="9" max="9" width="10.7109375" customWidth="1"/>
    <col min="10" max="10" width="10.140625" customWidth="1"/>
    <col min="11" max="11" width="10.7109375" customWidth="1"/>
    <col min="12" max="12" width="10.42578125" customWidth="1"/>
  </cols>
  <sheetData>
    <row r="1" spans="2:31" ht="15.75" customHeight="1" thickBot="1">
      <c r="B1" s="9"/>
      <c r="C1" s="9"/>
      <c r="D1" s="9"/>
      <c r="E1" s="9"/>
      <c r="F1" s="10"/>
      <c r="H1" s="11"/>
      <c r="I1" s="11"/>
      <c r="J1" s="11"/>
      <c r="K1" s="11"/>
      <c r="L1" s="11"/>
    </row>
    <row r="2" spans="2:31" ht="15.75" customHeight="1">
      <c r="B2" s="87" t="s">
        <v>23</v>
      </c>
      <c r="C2" s="88"/>
      <c r="D2" s="88"/>
      <c r="E2" s="88"/>
      <c r="F2" s="88"/>
      <c r="G2" s="88"/>
      <c r="H2" s="88"/>
      <c r="I2" s="88"/>
      <c r="J2" s="88"/>
      <c r="K2" s="88"/>
      <c r="L2" s="89"/>
    </row>
    <row r="3" spans="2:31" ht="15.75">
      <c r="B3" s="84" t="s">
        <v>15</v>
      </c>
      <c r="C3" s="85"/>
      <c r="D3" s="85"/>
      <c r="E3" s="85"/>
      <c r="F3" s="85"/>
      <c r="G3" s="85"/>
      <c r="H3" s="85"/>
      <c r="I3" s="85"/>
      <c r="J3" s="85"/>
      <c r="K3" s="85"/>
      <c r="L3" s="86"/>
    </row>
    <row r="4" spans="2:31" ht="15.75">
      <c r="B4" s="84" t="s">
        <v>4</v>
      </c>
      <c r="C4" s="85"/>
      <c r="D4" s="85"/>
      <c r="E4" s="85"/>
      <c r="F4" s="85"/>
      <c r="G4" s="85"/>
      <c r="H4" s="85"/>
      <c r="I4" s="85"/>
      <c r="J4" s="85"/>
      <c r="K4" s="85"/>
      <c r="L4" s="86"/>
    </row>
    <row r="5" spans="2:31" ht="15.75">
      <c r="B5" s="84" t="s">
        <v>6</v>
      </c>
      <c r="C5" s="85"/>
      <c r="D5" s="85"/>
      <c r="E5" s="85"/>
      <c r="F5" s="85"/>
      <c r="G5" s="85"/>
      <c r="H5" s="85"/>
      <c r="I5" s="85"/>
      <c r="J5" s="85"/>
      <c r="K5" s="85"/>
      <c r="L5" s="86"/>
    </row>
    <row r="6" spans="2:31" ht="16.5" thickBot="1">
      <c r="B6" s="81" t="s">
        <v>3</v>
      </c>
      <c r="C6" s="82"/>
      <c r="D6" s="82"/>
      <c r="E6" s="82"/>
      <c r="F6" s="82"/>
      <c r="G6" s="82"/>
      <c r="H6" s="82"/>
      <c r="I6" s="82"/>
      <c r="J6" s="82"/>
      <c r="K6" s="82"/>
      <c r="L6" s="83"/>
    </row>
    <row r="7" spans="2:31" ht="13.5" thickBot="1">
      <c r="B7" s="5"/>
      <c r="C7" s="5"/>
      <c r="D7" s="22"/>
      <c r="E7" s="22"/>
      <c r="F7" s="5"/>
      <c r="G7" s="5"/>
      <c r="H7" s="6"/>
      <c r="I7" s="6"/>
      <c r="J7" s="6"/>
      <c r="K7" s="6"/>
      <c r="L7" s="6"/>
    </row>
    <row r="8" spans="2:31" ht="83.25" customHeight="1" thickBot="1">
      <c r="B8" s="5"/>
      <c r="C8" s="5"/>
      <c r="D8" s="5"/>
      <c r="E8" s="5"/>
      <c r="F8" s="24" t="s">
        <v>0</v>
      </c>
      <c r="G8" s="25" t="s">
        <v>22</v>
      </c>
      <c r="H8" s="5"/>
      <c r="I8" s="5"/>
      <c r="J8" s="5"/>
      <c r="K8" s="5"/>
      <c r="L8" s="5"/>
    </row>
    <row r="9" spans="2:31" ht="15" thickBot="1">
      <c r="B9" s="5"/>
      <c r="C9" s="5"/>
      <c r="D9" s="5"/>
      <c r="E9" s="5"/>
      <c r="F9" s="12">
        <v>30</v>
      </c>
      <c r="G9" s="48">
        <v>49.96</v>
      </c>
      <c r="H9" s="5"/>
      <c r="I9" s="5"/>
      <c r="J9" s="5"/>
      <c r="K9" s="5"/>
      <c r="L9" s="5"/>
      <c r="W9" s="28"/>
      <c r="X9" s="28"/>
      <c r="Y9" s="28"/>
      <c r="Z9" s="28"/>
      <c r="AA9" s="28"/>
      <c r="AB9" s="28"/>
      <c r="AC9" s="28"/>
      <c r="AD9" s="28"/>
      <c r="AE9" s="28"/>
    </row>
    <row r="10" spans="2:31" ht="15" thickBot="1">
      <c r="B10" s="5"/>
      <c r="C10" s="5"/>
      <c r="D10" s="5"/>
      <c r="E10" s="5"/>
      <c r="F10" s="26">
        <f>+F9+1</f>
        <v>31</v>
      </c>
      <c r="G10" s="48">
        <v>50.11</v>
      </c>
      <c r="H10" s="5"/>
      <c r="I10" s="5"/>
      <c r="J10" s="5"/>
      <c r="K10" s="5"/>
      <c r="L10" s="5"/>
      <c r="W10" s="28"/>
      <c r="X10" s="28"/>
      <c r="Y10" s="28"/>
      <c r="Z10" s="28"/>
      <c r="AA10" s="28"/>
      <c r="AB10" s="28"/>
      <c r="AC10" s="28"/>
      <c r="AD10" s="28"/>
      <c r="AE10" s="28"/>
    </row>
    <row r="11" spans="2:31" ht="15" thickBot="1">
      <c r="B11" s="5"/>
      <c r="C11" s="5"/>
      <c r="D11" s="5"/>
      <c r="E11" s="5"/>
      <c r="F11" s="26">
        <f t="shared" ref="F11:F74" si="0">+F10+1</f>
        <v>32</v>
      </c>
      <c r="G11" s="48">
        <v>50.26</v>
      </c>
      <c r="H11" s="5"/>
      <c r="I11" s="5"/>
      <c r="J11" s="5"/>
      <c r="K11" s="5"/>
      <c r="L11" s="5"/>
      <c r="W11" s="28"/>
      <c r="X11" s="28"/>
      <c r="Y11" s="28"/>
      <c r="Z11" s="28"/>
      <c r="AA11" s="28"/>
      <c r="AB11" s="28"/>
      <c r="AC11" s="28"/>
      <c r="AD11" s="28"/>
      <c r="AE11" s="28"/>
    </row>
    <row r="12" spans="2:31" ht="15" thickBot="1">
      <c r="B12" s="5"/>
      <c r="C12" s="5"/>
      <c r="D12" s="5"/>
      <c r="E12" s="5"/>
      <c r="F12" s="26">
        <f t="shared" si="0"/>
        <v>33</v>
      </c>
      <c r="G12" s="48">
        <v>50.42</v>
      </c>
      <c r="H12" s="5"/>
      <c r="I12" s="5"/>
      <c r="J12" s="5"/>
      <c r="K12" s="5"/>
      <c r="L12" s="5"/>
      <c r="W12" s="28"/>
      <c r="X12" s="28"/>
      <c r="Y12" s="28"/>
      <c r="Z12" s="28"/>
      <c r="AA12" s="28"/>
      <c r="AB12" s="28"/>
      <c r="AC12" s="28"/>
      <c r="AD12" s="28"/>
      <c r="AE12" s="28"/>
    </row>
    <row r="13" spans="2:31" ht="15" thickBot="1">
      <c r="B13" s="5"/>
      <c r="C13" s="5"/>
      <c r="D13" s="5"/>
      <c r="E13" s="5"/>
      <c r="F13" s="26">
        <f t="shared" si="0"/>
        <v>34</v>
      </c>
      <c r="G13" s="48">
        <v>50.58</v>
      </c>
      <c r="H13" s="5"/>
      <c r="I13" s="5"/>
      <c r="J13" s="5"/>
      <c r="K13" s="5"/>
      <c r="L13" s="5"/>
      <c r="W13" s="28"/>
      <c r="X13" s="28"/>
      <c r="Y13" s="28"/>
      <c r="Z13" s="28"/>
      <c r="AA13" s="28"/>
      <c r="AB13" s="28"/>
      <c r="AC13" s="28"/>
      <c r="AD13" s="28"/>
      <c r="AE13" s="28"/>
    </row>
    <row r="14" spans="2:31" ht="15" thickBot="1">
      <c r="B14" s="5"/>
      <c r="C14" s="5"/>
      <c r="D14" s="5"/>
      <c r="E14" s="5"/>
      <c r="F14" s="26">
        <f t="shared" si="0"/>
        <v>35</v>
      </c>
      <c r="G14" s="48">
        <v>50.75</v>
      </c>
      <c r="H14" s="5"/>
      <c r="I14" s="5"/>
      <c r="J14" s="5"/>
      <c r="K14" s="5"/>
      <c r="L14" s="5"/>
      <c r="W14" s="28"/>
      <c r="X14" s="28"/>
      <c r="Y14" s="28"/>
      <c r="Z14" s="28"/>
      <c r="AA14" s="28"/>
      <c r="AB14" s="28"/>
      <c r="AC14" s="28"/>
      <c r="AD14" s="28"/>
      <c r="AE14" s="28"/>
    </row>
    <row r="15" spans="2:31" ht="15" thickBot="1">
      <c r="B15" s="5"/>
      <c r="C15" s="5"/>
      <c r="D15" s="5"/>
      <c r="E15" s="5"/>
      <c r="F15" s="26">
        <f t="shared" si="0"/>
        <v>36</v>
      </c>
      <c r="G15" s="48">
        <v>50.91</v>
      </c>
      <c r="H15" s="5"/>
      <c r="I15" s="5"/>
      <c r="J15" s="5"/>
      <c r="K15" s="5"/>
      <c r="L15" s="5"/>
      <c r="W15" s="28"/>
      <c r="X15" s="28"/>
      <c r="Y15" s="28"/>
      <c r="Z15" s="28"/>
      <c r="AA15" s="28"/>
      <c r="AB15" s="28"/>
      <c r="AC15" s="28"/>
      <c r="AD15" s="28"/>
      <c r="AE15" s="28"/>
    </row>
    <row r="16" spans="2:31" ht="15" thickBot="1">
      <c r="B16" s="5"/>
      <c r="C16" s="5"/>
      <c r="D16" s="5"/>
      <c r="E16" s="5"/>
      <c r="F16" s="26">
        <f t="shared" si="0"/>
        <v>37</v>
      </c>
      <c r="G16" s="48">
        <v>51.08</v>
      </c>
      <c r="H16" s="5"/>
      <c r="I16" s="5"/>
      <c r="J16" s="5"/>
      <c r="K16" s="5"/>
      <c r="L16" s="5"/>
      <c r="W16" s="28"/>
      <c r="X16" s="28"/>
      <c r="Y16" s="28"/>
      <c r="Z16" s="28"/>
      <c r="AA16" s="28"/>
      <c r="AB16" s="28"/>
      <c r="AC16" s="28"/>
      <c r="AD16" s="28"/>
      <c r="AE16" s="28"/>
    </row>
    <row r="17" spans="2:31" ht="15" thickBot="1">
      <c r="B17" s="5"/>
      <c r="C17" s="5"/>
      <c r="D17" s="5"/>
      <c r="E17" s="5"/>
      <c r="F17" s="26">
        <f t="shared" si="0"/>
        <v>38</v>
      </c>
      <c r="G17" s="48">
        <v>51.25</v>
      </c>
      <c r="H17" s="5"/>
      <c r="I17" s="5"/>
      <c r="J17" s="5"/>
      <c r="K17" s="5"/>
      <c r="L17" s="5"/>
      <c r="W17" s="28"/>
      <c r="X17" s="28"/>
      <c r="Y17" s="28"/>
      <c r="Z17" s="28"/>
      <c r="AA17" s="28"/>
      <c r="AB17" s="28"/>
      <c r="AC17" s="28"/>
      <c r="AD17" s="28"/>
      <c r="AE17" s="28"/>
    </row>
    <row r="18" spans="2:31" ht="15" thickBot="1">
      <c r="B18" s="5"/>
      <c r="C18" s="5"/>
      <c r="D18" s="5"/>
      <c r="E18" s="5"/>
      <c r="F18" s="26">
        <f t="shared" si="0"/>
        <v>39</v>
      </c>
      <c r="G18" s="48">
        <v>51.42</v>
      </c>
      <c r="H18" s="5"/>
      <c r="I18" s="5"/>
      <c r="J18" s="5"/>
      <c r="K18" s="5"/>
      <c r="L18" s="5"/>
      <c r="W18" s="28"/>
      <c r="X18" s="28"/>
      <c r="Y18" s="28"/>
      <c r="Z18" s="28"/>
      <c r="AA18" s="28"/>
      <c r="AB18" s="28"/>
      <c r="AC18" s="28"/>
      <c r="AD18" s="28"/>
      <c r="AE18" s="28"/>
    </row>
    <row r="19" spans="2:31" ht="15" thickBot="1">
      <c r="B19" s="5"/>
      <c r="C19" s="5"/>
      <c r="D19" s="5"/>
      <c r="E19" s="5"/>
      <c r="F19" s="26">
        <f t="shared" si="0"/>
        <v>40</v>
      </c>
      <c r="G19" s="48">
        <v>51.59</v>
      </c>
      <c r="H19" s="5"/>
      <c r="I19" s="5"/>
      <c r="J19" s="5"/>
      <c r="K19" s="5"/>
      <c r="L19" s="5"/>
      <c r="W19" s="28"/>
      <c r="X19" s="28"/>
      <c r="Y19" s="28"/>
      <c r="Z19" s="28"/>
      <c r="AA19" s="28"/>
      <c r="AB19" s="28"/>
      <c r="AC19" s="28"/>
      <c r="AD19" s="28"/>
      <c r="AE19" s="28"/>
    </row>
    <row r="20" spans="2:31" ht="15" thickBot="1">
      <c r="B20" s="5"/>
      <c r="C20" s="5"/>
      <c r="D20" s="5"/>
      <c r="E20" s="5"/>
      <c r="F20" s="26">
        <f t="shared" si="0"/>
        <v>41</v>
      </c>
      <c r="G20" s="48">
        <v>51.77</v>
      </c>
      <c r="H20" s="5"/>
      <c r="I20" s="5"/>
      <c r="J20" s="5"/>
      <c r="K20" s="5"/>
      <c r="L20" s="5"/>
      <c r="W20" s="28"/>
      <c r="X20" s="28"/>
      <c r="Y20" s="28"/>
      <c r="Z20" s="28"/>
      <c r="AA20" s="28"/>
      <c r="AB20" s="28"/>
      <c r="AC20" s="28"/>
      <c r="AD20" s="28"/>
      <c r="AE20" s="28"/>
    </row>
    <row r="21" spans="2:31" ht="15" thickBot="1">
      <c r="B21" s="5"/>
      <c r="C21" s="5"/>
      <c r="D21" s="5"/>
      <c r="E21" s="5"/>
      <c r="F21" s="26">
        <f t="shared" si="0"/>
        <v>42</v>
      </c>
      <c r="G21" s="48">
        <v>51.94</v>
      </c>
      <c r="H21" s="5"/>
      <c r="I21" s="5"/>
      <c r="J21" s="5"/>
      <c r="K21" s="5"/>
      <c r="L21" s="5"/>
      <c r="W21" s="28"/>
      <c r="X21" s="28"/>
      <c r="Y21" s="28"/>
      <c r="Z21" s="28"/>
      <c r="AA21" s="28"/>
      <c r="AB21" s="28"/>
      <c r="AC21" s="28"/>
      <c r="AD21" s="28"/>
      <c r="AE21" s="28"/>
    </row>
    <row r="22" spans="2:31" ht="15" thickBot="1">
      <c r="B22" s="5"/>
      <c r="C22" s="5"/>
      <c r="D22" s="5"/>
      <c r="E22" s="5"/>
      <c r="F22" s="26">
        <f t="shared" si="0"/>
        <v>43</v>
      </c>
      <c r="G22" s="48">
        <v>52.12</v>
      </c>
      <c r="H22" s="5"/>
      <c r="I22" s="5"/>
      <c r="J22" s="5"/>
      <c r="K22" s="5"/>
      <c r="L22" s="5"/>
      <c r="W22" s="28"/>
      <c r="X22" s="28"/>
      <c r="Y22" s="28"/>
      <c r="Z22" s="28"/>
      <c r="AA22" s="28"/>
      <c r="AB22" s="28"/>
      <c r="AC22" s="28"/>
      <c r="AD22" s="28"/>
      <c r="AE22" s="28"/>
    </row>
    <row r="23" spans="2:31" ht="15" thickBot="1">
      <c r="B23" s="5"/>
      <c r="C23" s="5"/>
      <c r="D23" s="5"/>
      <c r="E23" s="5"/>
      <c r="F23" s="26">
        <f t="shared" si="0"/>
        <v>44</v>
      </c>
      <c r="G23" s="48">
        <v>52.3</v>
      </c>
      <c r="H23" s="5"/>
      <c r="I23" s="5"/>
      <c r="J23" s="5"/>
      <c r="K23" s="5"/>
      <c r="L23" s="5"/>
      <c r="W23" s="28"/>
      <c r="X23" s="28"/>
      <c r="Y23" s="28"/>
      <c r="Z23" s="28"/>
      <c r="AA23" s="28"/>
      <c r="AB23" s="28"/>
      <c r="AC23" s="28"/>
      <c r="AD23" s="28"/>
      <c r="AE23" s="28"/>
    </row>
    <row r="24" spans="2:31" ht="15" thickBot="1">
      <c r="B24" s="5"/>
      <c r="C24" s="5"/>
      <c r="D24" s="5"/>
      <c r="E24" s="5"/>
      <c r="F24" s="26">
        <f t="shared" si="0"/>
        <v>45</v>
      </c>
      <c r="G24" s="48">
        <v>52.48</v>
      </c>
      <c r="H24" s="5"/>
      <c r="I24" s="5"/>
      <c r="J24" s="5"/>
      <c r="K24" s="5"/>
      <c r="L24" s="5"/>
      <c r="W24" s="28"/>
      <c r="X24" s="28"/>
      <c r="Y24" s="28"/>
      <c r="Z24" s="28"/>
      <c r="AA24" s="28"/>
      <c r="AB24" s="28"/>
      <c r="AC24" s="28"/>
      <c r="AD24" s="28"/>
      <c r="AE24" s="28"/>
    </row>
    <row r="25" spans="2:31" ht="15" thickBot="1">
      <c r="B25" s="5"/>
      <c r="C25" s="5"/>
      <c r="D25" s="5"/>
      <c r="E25" s="5"/>
      <c r="F25" s="26">
        <f t="shared" si="0"/>
        <v>46</v>
      </c>
      <c r="G25" s="48">
        <v>52.66</v>
      </c>
      <c r="H25" s="5"/>
      <c r="I25" s="5"/>
      <c r="J25" s="5"/>
      <c r="K25" s="5"/>
      <c r="L25" s="5"/>
      <c r="W25" s="28"/>
      <c r="X25" s="28"/>
      <c r="Y25" s="28"/>
      <c r="Z25" s="28"/>
      <c r="AA25" s="28"/>
      <c r="AB25" s="28"/>
      <c r="AC25" s="28"/>
      <c r="AD25" s="28"/>
      <c r="AE25" s="28"/>
    </row>
    <row r="26" spans="2:31" ht="15" thickBot="1">
      <c r="B26" s="5"/>
      <c r="C26" s="5"/>
      <c r="D26" s="5"/>
      <c r="E26" s="5"/>
      <c r="F26" s="26">
        <f t="shared" si="0"/>
        <v>47</v>
      </c>
      <c r="G26" s="48">
        <v>52.83</v>
      </c>
      <c r="H26" s="5"/>
      <c r="I26" s="5"/>
      <c r="J26" s="5"/>
      <c r="K26" s="5"/>
      <c r="L26" s="5"/>
      <c r="W26" s="28"/>
      <c r="X26" s="28"/>
      <c r="Y26" s="28"/>
      <c r="Z26" s="28"/>
      <c r="AA26" s="28"/>
      <c r="AB26" s="28"/>
      <c r="AC26" s="28"/>
      <c r="AD26" s="28"/>
      <c r="AE26" s="28"/>
    </row>
    <row r="27" spans="2:31" ht="15" thickBot="1">
      <c r="B27" s="5"/>
      <c r="C27" s="5"/>
      <c r="D27" s="5"/>
      <c r="E27" s="5"/>
      <c r="F27" s="26">
        <f t="shared" si="0"/>
        <v>48</v>
      </c>
      <c r="G27" s="48">
        <v>53.01</v>
      </c>
      <c r="H27" s="5"/>
      <c r="I27" s="5"/>
      <c r="J27" s="5"/>
      <c r="K27" s="5"/>
      <c r="L27" s="5"/>
      <c r="W27" s="28"/>
      <c r="X27" s="28"/>
      <c r="Y27" s="28"/>
      <c r="Z27" s="28"/>
      <c r="AA27" s="28"/>
      <c r="AB27" s="28"/>
      <c r="AC27" s="28"/>
      <c r="AD27" s="28"/>
      <c r="AE27" s="28"/>
    </row>
    <row r="28" spans="2:31" ht="15" thickBot="1">
      <c r="B28" s="5"/>
      <c r="C28" s="5"/>
      <c r="D28" s="5"/>
      <c r="E28" s="5"/>
      <c r="F28" s="26">
        <f t="shared" si="0"/>
        <v>49</v>
      </c>
      <c r="G28" s="48">
        <v>53.19</v>
      </c>
      <c r="H28" s="5"/>
      <c r="I28" s="5"/>
      <c r="J28" s="5"/>
      <c r="K28" s="5"/>
      <c r="L28" s="5"/>
      <c r="W28" s="28"/>
      <c r="X28" s="28"/>
      <c r="Y28" s="28"/>
      <c r="Z28" s="28"/>
      <c r="AA28" s="28"/>
      <c r="AB28" s="28"/>
      <c r="AC28" s="28"/>
      <c r="AD28" s="28"/>
      <c r="AE28" s="28"/>
    </row>
    <row r="29" spans="2:31" ht="15" thickBot="1">
      <c r="B29" s="5"/>
      <c r="C29" s="5"/>
      <c r="D29" s="5"/>
      <c r="E29" s="5"/>
      <c r="F29" s="26">
        <f t="shared" si="0"/>
        <v>50</v>
      </c>
      <c r="G29" s="48">
        <v>53.72</v>
      </c>
      <c r="H29" s="5"/>
      <c r="I29" s="5"/>
      <c r="J29" s="5"/>
      <c r="K29" s="5"/>
      <c r="L29" s="5"/>
      <c r="W29" s="28"/>
      <c r="X29" s="28"/>
      <c r="Y29" s="28"/>
      <c r="Z29" s="28"/>
      <c r="AA29" s="28"/>
      <c r="AB29" s="28"/>
      <c r="AC29" s="28"/>
      <c r="AD29" s="28"/>
      <c r="AE29" s="28"/>
    </row>
    <row r="30" spans="2:31" ht="15" thickBot="1">
      <c r="B30" s="5"/>
      <c r="C30" s="5"/>
      <c r="D30" s="5"/>
      <c r="E30" s="5"/>
      <c r="F30" s="26">
        <f t="shared" si="0"/>
        <v>51</v>
      </c>
      <c r="G30" s="48">
        <v>53.92</v>
      </c>
      <c r="H30" s="5"/>
      <c r="I30" s="5"/>
      <c r="J30" s="5"/>
      <c r="K30" s="5"/>
      <c r="L30" s="5"/>
      <c r="W30" s="28"/>
      <c r="X30" s="28"/>
      <c r="Y30" s="28"/>
      <c r="Z30" s="28"/>
      <c r="AA30" s="28"/>
      <c r="AB30" s="28"/>
      <c r="AC30" s="28"/>
      <c r="AD30" s="28"/>
      <c r="AE30" s="28"/>
    </row>
    <row r="31" spans="2:31" ht="15" thickBot="1">
      <c r="B31" s="5"/>
      <c r="C31" s="5"/>
      <c r="D31" s="5"/>
      <c r="E31" s="5"/>
      <c r="F31" s="26">
        <f t="shared" si="0"/>
        <v>52</v>
      </c>
      <c r="G31" s="48">
        <v>54.09</v>
      </c>
      <c r="H31" s="5"/>
      <c r="I31" s="5"/>
      <c r="J31" s="5"/>
      <c r="K31" s="5"/>
      <c r="L31" s="5"/>
      <c r="W31" s="28"/>
      <c r="X31" s="28"/>
      <c r="Y31" s="28"/>
      <c r="Z31" s="28"/>
      <c r="AA31" s="28"/>
      <c r="AB31" s="28"/>
      <c r="AC31" s="28"/>
      <c r="AD31" s="28"/>
      <c r="AE31" s="28"/>
    </row>
    <row r="32" spans="2:31" ht="15" thickBot="1">
      <c r="B32" s="5"/>
      <c r="C32" s="5"/>
      <c r="D32" s="5"/>
      <c r="E32" s="5"/>
      <c r="F32" s="26">
        <f t="shared" si="0"/>
        <v>53</v>
      </c>
      <c r="G32" s="48">
        <v>54.25</v>
      </c>
      <c r="H32" s="5"/>
      <c r="I32" s="5"/>
      <c r="J32" s="5"/>
      <c r="K32" s="5"/>
      <c r="L32" s="5"/>
      <c r="W32" s="28"/>
      <c r="X32" s="28"/>
      <c r="Y32" s="28"/>
      <c r="Z32" s="28"/>
      <c r="AA32" s="28"/>
      <c r="AB32" s="28"/>
      <c r="AC32" s="28"/>
      <c r="AD32" s="28"/>
      <c r="AE32" s="28"/>
    </row>
    <row r="33" spans="2:31" ht="15" thickBot="1">
      <c r="B33" s="5"/>
      <c r="C33" s="5"/>
      <c r="D33" s="5"/>
      <c r="E33" s="5"/>
      <c r="F33" s="26">
        <f t="shared" si="0"/>
        <v>54</v>
      </c>
      <c r="G33" s="48">
        <v>54.41</v>
      </c>
      <c r="H33" s="5"/>
      <c r="I33" s="5"/>
      <c r="J33" s="5"/>
      <c r="K33" s="5"/>
      <c r="L33" s="5"/>
      <c r="W33" s="28"/>
      <c r="X33" s="28"/>
      <c r="Y33" s="28"/>
      <c r="Z33" s="28"/>
      <c r="AA33" s="28"/>
      <c r="AB33" s="28"/>
      <c r="AC33" s="28"/>
      <c r="AD33" s="28"/>
      <c r="AE33" s="28"/>
    </row>
    <row r="34" spans="2:31" ht="15" thickBot="1">
      <c r="B34" s="5"/>
      <c r="C34" s="5"/>
      <c r="D34" s="5"/>
      <c r="E34" s="5"/>
      <c r="F34" s="26">
        <f t="shared" si="0"/>
        <v>55</v>
      </c>
      <c r="G34" s="48">
        <v>54.56</v>
      </c>
      <c r="H34" s="5"/>
      <c r="I34" s="5"/>
      <c r="J34" s="5"/>
      <c r="K34" s="5"/>
      <c r="L34" s="5"/>
      <c r="W34" s="28"/>
      <c r="X34" s="28"/>
      <c r="Y34" s="28"/>
      <c r="Z34" s="28"/>
      <c r="AA34" s="28"/>
      <c r="AB34" s="28"/>
      <c r="AC34" s="28"/>
      <c r="AD34" s="28"/>
      <c r="AE34" s="28"/>
    </row>
    <row r="35" spans="2:31" ht="15" thickBot="1">
      <c r="B35" s="5"/>
      <c r="C35" s="5"/>
      <c r="D35" s="5"/>
      <c r="E35" s="5"/>
      <c r="F35" s="26">
        <f t="shared" si="0"/>
        <v>56</v>
      </c>
      <c r="G35" s="48">
        <v>54.7</v>
      </c>
      <c r="H35" s="5"/>
      <c r="I35" s="5"/>
      <c r="J35" s="5"/>
      <c r="K35" s="5"/>
      <c r="L35" s="5"/>
      <c r="W35" s="28"/>
      <c r="X35" s="28"/>
      <c r="Y35" s="28"/>
      <c r="Z35" s="28"/>
      <c r="AA35" s="28"/>
      <c r="AB35" s="28"/>
      <c r="AC35" s="28"/>
      <c r="AD35" s="28"/>
      <c r="AE35" s="28"/>
    </row>
    <row r="36" spans="2:31" ht="15" thickBot="1">
      <c r="B36" s="5"/>
      <c r="C36" s="5"/>
      <c r="D36" s="5"/>
      <c r="E36" s="5"/>
      <c r="F36" s="26">
        <f t="shared" si="0"/>
        <v>57</v>
      </c>
      <c r="G36" s="48">
        <v>54.84</v>
      </c>
      <c r="H36" s="5"/>
      <c r="I36" s="5"/>
      <c r="J36" s="5"/>
      <c r="K36" s="5"/>
      <c r="L36" s="5"/>
      <c r="W36" s="28"/>
      <c r="X36" s="28"/>
      <c r="Y36" s="28"/>
      <c r="Z36" s="28"/>
      <c r="AA36" s="28"/>
      <c r="AB36" s="28"/>
      <c r="AC36" s="28"/>
      <c r="AD36" s="28"/>
      <c r="AE36" s="28"/>
    </row>
    <row r="37" spans="2:31" ht="15" thickBot="1">
      <c r="B37" s="5"/>
      <c r="C37" s="5"/>
      <c r="D37" s="5"/>
      <c r="E37" s="5"/>
      <c r="F37" s="26">
        <f t="shared" si="0"/>
        <v>58</v>
      </c>
      <c r="G37" s="48">
        <v>54.98</v>
      </c>
      <c r="H37" s="5"/>
      <c r="I37" s="5"/>
      <c r="J37" s="5"/>
      <c r="K37" s="5"/>
      <c r="L37" s="5"/>
      <c r="W37" s="28"/>
      <c r="X37" s="28"/>
      <c r="Y37" s="28"/>
      <c r="Z37" s="28"/>
      <c r="AA37" s="28"/>
      <c r="AB37" s="28"/>
      <c r="AC37" s="28"/>
      <c r="AD37" s="28"/>
      <c r="AE37" s="28"/>
    </row>
    <row r="38" spans="2:31" ht="15" thickBot="1">
      <c r="B38" s="5"/>
      <c r="C38" s="5"/>
      <c r="D38" s="5"/>
      <c r="E38" s="5"/>
      <c r="F38" s="26">
        <f t="shared" si="0"/>
        <v>59</v>
      </c>
      <c r="G38" s="48">
        <v>55.1</v>
      </c>
      <c r="H38" s="5"/>
      <c r="I38" s="5"/>
      <c r="J38" s="5"/>
      <c r="K38" s="5"/>
      <c r="L38" s="5"/>
      <c r="W38" s="28"/>
      <c r="X38" s="28"/>
      <c r="Y38" s="28"/>
      <c r="Z38" s="28"/>
      <c r="AA38" s="28"/>
      <c r="AB38" s="28"/>
      <c r="AC38" s="28"/>
      <c r="AD38" s="28"/>
      <c r="AE38" s="28"/>
    </row>
    <row r="39" spans="2:31" ht="15" thickBot="1">
      <c r="B39" s="5"/>
      <c r="C39" s="5"/>
      <c r="D39" s="5"/>
      <c r="E39" s="5"/>
      <c r="F39" s="26">
        <f t="shared" si="0"/>
        <v>60</v>
      </c>
      <c r="G39" s="48">
        <v>55.22</v>
      </c>
      <c r="H39" s="5"/>
      <c r="I39" s="5"/>
      <c r="J39" s="5"/>
      <c r="K39" s="5"/>
      <c r="L39" s="5"/>
      <c r="W39" s="28"/>
      <c r="X39" s="28"/>
      <c r="Y39" s="28"/>
      <c r="Z39" s="28"/>
      <c r="AA39" s="28"/>
      <c r="AB39" s="28"/>
      <c r="AC39" s="28"/>
      <c r="AD39" s="28"/>
      <c r="AE39" s="28"/>
    </row>
    <row r="40" spans="2:31" ht="15" thickBot="1">
      <c r="B40" s="5"/>
      <c r="C40" s="5"/>
      <c r="D40" s="5"/>
      <c r="E40" s="5"/>
      <c r="F40" s="26">
        <f t="shared" si="0"/>
        <v>61</v>
      </c>
      <c r="G40" s="48">
        <v>55.33</v>
      </c>
      <c r="H40" s="5"/>
      <c r="I40" s="5"/>
      <c r="J40" s="5"/>
      <c r="K40" s="5"/>
      <c r="L40" s="5"/>
      <c r="W40" s="28"/>
      <c r="X40" s="28"/>
      <c r="Y40" s="28"/>
      <c r="Z40" s="28"/>
      <c r="AA40" s="28"/>
      <c r="AB40" s="28"/>
      <c r="AC40" s="28"/>
      <c r="AD40" s="28"/>
      <c r="AE40" s="28"/>
    </row>
    <row r="41" spans="2:31" ht="15" thickBot="1">
      <c r="B41" s="5"/>
      <c r="C41" s="5"/>
      <c r="D41" s="5"/>
      <c r="E41" s="5"/>
      <c r="F41" s="26">
        <f t="shared" si="0"/>
        <v>62</v>
      </c>
      <c r="G41" s="48">
        <v>55.43</v>
      </c>
      <c r="H41" s="5"/>
      <c r="I41" s="5"/>
      <c r="J41" s="5"/>
      <c r="K41" s="5"/>
      <c r="L41" s="5"/>
      <c r="W41" s="28"/>
      <c r="X41" s="28"/>
      <c r="Y41" s="28"/>
      <c r="Z41" s="28"/>
      <c r="AA41" s="28"/>
      <c r="AB41" s="28"/>
      <c r="AC41" s="28"/>
      <c r="AD41" s="28"/>
      <c r="AE41" s="28"/>
    </row>
    <row r="42" spans="2:31" ht="15" thickBot="1">
      <c r="B42" s="5"/>
      <c r="C42" s="5"/>
      <c r="D42" s="5"/>
      <c r="E42" s="5"/>
      <c r="F42" s="26">
        <f t="shared" si="0"/>
        <v>63</v>
      </c>
      <c r="G42" s="48">
        <v>55.43</v>
      </c>
      <c r="H42" s="5"/>
      <c r="I42" s="5"/>
      <c r="J42" s="5"/>
      <c r="K42" s="5"/>
      <c r="L42" s="5"/>
      <c r="W42" s="28"/>
      <c r="X42" s="28"/>
      <c r="Y42" s="28"/>
      <c r="Z42" s="28"/>
      <c r="AA42" s="28"/>
      <c r="AB42" s="28"/>
      <c r="AC42" s="28"/>
      <c r="AD42" s="28"/>
      <c r="AE42" s="28"/>
    </row>
    <row r="43" spans="2:31" ht="15" thickBot="1">
      <c r="B43" s="5"/>
      <c r="C43" s="5"/>
      <c r="D43" s="5"/>
      <c r="E43" s="5"/>
      <c r="F43" s="26">
        <f t="shared" si="0"/>
        <v>64</v>
      </c>
      <c r="G43" s="48">
        <v>55.6</v>
      </c>
      <c r="H43" s="5"/>
      <c r="I43" s="5"/>
      <c r="J43" s="5"/>
      <c r="K43" s="5"/>
      <c r="L43" s="5"/>
      <c r="W43" s="28"/>
      <c r="X43" s="28"/>
      <c r="Y43" s="28"/>
      <c r="Z43" s="28"/>
      <c r="AA43" s="28"/>
      <c r="AB43" s="28"/>
      <c r="AC43" s="28"/>
      <c r="AD43" s="28"/>
      <c r="AE43" s="28"/>
    </row>
    <row r="44" spans="2:31" ht="15" thickBot="1">
      <c r="B44" s="5"/>
      <c r="C44" s="5"/>
      <c r="D44" s="5"/>
      <c r="E44" s="5"/>
      <c r="F44" s="26">
        <f t="shared" si="0"/>
        <v>65</v>
      </c>
      <c r="G44" s="48">
        <v>55.6</v>
      </c>
      <c r="H44" s="5"/>
      <c r="I44" s="5"/>
      <c r="J44" s="5"/>
      <c r="K44" s="5"/>
      <c r="L44" s="5"/>
      <c r="W44" s="28"/>
      <c r="X44" s="28"/>
      <c r="Y44" s="28"/>
      <c r="Z44" s="28"/>
      <c r="AA44" s="28"/>
      <c r="AB44" s="28"/>
      <c r="AC44" s="28"/>
      <c r="AD44" s="28"/>
      <c r="AE44" s="28"/>
    </row>
    <row r="45" spans="2:31" ht="15" thickBot="1">
      <c r="B45" s="5"/>
      <c r="C45" s="5"/>
      <c r="D45" s="5"/>
      <c r="E45" s="5"/>
      <c r="F45" s="26">
        <f t="shared" si="0"/>
        <v>66</v>
      </c>
      <c r="G45" s="48">
        <v>55.74</v>
      </c>
      <c r="H45" s="5"/>
      <c r="I45" s="5"/>
      <c r="J45" s="5"/>
      <c r="K45" s="5"/>
      <c r="L45" s="5"/>
      <c r="W45" s="28"/>
      <c r="X45" s="28"/>
      <c r="Y45" s="28"/>
      <c r="Z45" s="28"/>
      <c r="AA45" s="28"/>
      <c r="AB45" s="28"/>
      <c r="AC45" s="28"/>
      <c r="AD45" s="28"/>
      <c r="AE45" s="28"/>
    </row>
    <row r="46" spans="2:31" ht="15" thickBot="1">
      <c r="B46" s="5"/>
      <c r="C46" s="5"/>
      <c r="D46" s="5"/>
      <c r="E46" s="5"/>
      <c r="F46" s="26">
        <f t="shared" si="0"/>
        <v>67</v>
      </c>
      <c r="G46" s="48">
        <v>55.74</v>
      </c>
      <c r="H46" s="5"/>
      <c r="I46" s="5"/>
      <c r="J46" s="5"/>
      <c r="K46" s="5"/>
      <c r="L46" s="5"/>
      <c r="W46" s="28"/>
      <c r="X46" s="28"/>
      <c r="Y46" s="28"/>
      <c r="Z46" s="28"/>
      <c r="AA46" s="28"/>
      <c r="AB46" s="28"/>
      <c r="AC46" s="28"/>
      <c r="AD46" s="28"/>
      <c r="AE46" s="28"/>
    </row>
    <row r="47" spans="2:31" ht="15" thickBot="1">
      <c r="B47" s="5"/>
      <c r="C47" s="5"/>
      <c r="D47" s="5"/>
      <c r="E47" s="5"/>
      <c r="F47" s="26">
        <f t="shared" si="0"/>
        <v>68</v>
      </c>
      <c r="G47" s="48">
        <v>55.74</v>
      </c>
      <c r="H47" s="5"/>
      <c r="I47" s="5"/>
      <c r="J47" s="5"/>
      <c r="K47" s="5"/>
      <c r="L47" s="5"/>
      <c r="W47" s="28"/>
      <c r="X47" s="28"/>
      <c r="Y47" s="28"/>
      <c r="Z47" s="28"/>
      <c r="AA47" s="28"/>
      <c r="AB47" s="28"/>
      <c r="AC47" s="28"/>
      <c r="AD47" s="28"/>
      <c r="AE47" s="28"/>
    </row>
    <row r="48" spans="2:31" ht="15" thickBot="1">
      <c r="B48" s="5"/>
      <c r="C48" s="5"/>
      <c r="D48" s="5"/>
      <c r="E48" s="5"/>
      <c r="F48" s="26">
        <f t="shared" si="0"/>
        <v>69</v>
      </c>
      <c r="G48" s="48">
        <v>55.85</v>
      </c>
      <c r="H48" s="5"/>
      <c r="I48" s="5"/>
      <c r="J48" s="5"/>
      <c r="K48" s="5"/>
      <c r="L48" s="5"/>
      <c r="W48" s="28"/>
      <c r="X48" s="28"/>
      <c r="Y48" s="28"/>
      <c r="Z48" s="28"/>
      <c r="AA48" s="28"/>
      <c r="AB48" s="28"/>
      <c r="AC48" s="28"/>
      <c r="AD48" s="28"/>
      <c r="AE48" s="28"/>
    </row>
    <row r="49" spans="2:31" ht="15" thickBot="1">
      <c r="B49" s="5"/>
      <c r="C49" s="5"/>
      <c r="D49" s="5"/>
      <c r="E49" s="5"/>
      <c r="F49" s="26">
        <f t="shared" si="0"/>
        <v>70</v>
      </c>
      <c r="G49" s="48">
        <v>55.85</v>
      </c>
      <c r="H49" s="5"/>
      <c r="I49" s="5"/>
      <c r="J49" s="5"/>
      <c r="K49" s="5"/>
      <c r="L49" s="5"/>
      <c r="W49" s="28"/>
      <c r="X49" s="28"/>
      <c r="Y49" s="28"/>
      <c r="Z49" s="28"/>
      <c r="AA49" s="28"/>
      <c r="AB49" s="28"/>
      <c r="AC49" s="28"/>
      <c r="AD49" s="28"/>
      <c r="AE49" s="28"/>
    </row>
    <row r="50" spans="2:31" ht="15" thickBot="1">
      <c r="B50" s="5"/>
      <c r="C50" s="5"/>
      <c r="D50" s="5"/>
      <c r="E50" s="5"/>
      <c r="F50" s="26">
        <f t="shared" si="0"/>
        <v>71</v>
      </c>
      <c r="G50" s="48">
        <v>55.85</v>
      </c>
      <c r="H50" s="5"/>
      <c r="I50" s="5"/>
      <c r="J50" s="5"/>
      <c r="K50" s="5"/>
      <c r="L50" s="5"/>
      <c r="W50" s="28"/>
      <c r="X50" s="28"/>
      <c r="Y50" s="28"/>
      <c r="Z50" s="28"/>
      <c r="AA50" s="28"/>
      <c r="AB50" s="28"/>
      <c r="AC50" s="28"/>
      <c r="AD50" s="28"/>
      <c r="AE50" s="28"/>
    </row>
    <row r="51" spans="2:31" ht="15" thickBot="1">
      <c r="B51" s="5"/>
      <c r="C51" s="5"/>
      <c r="D51" s="5"/>
      <c r="E51" s="5"/>
      <c r="F51" s="26">
        <f t="shared" si="0"/>
        <v>72</v>
      </c>
      <c r="G51" s="48">
        <v>55.85</v>
      </c>
      <c r="H51" s="5"/>
      <c r="I51" s="5"/>
      <c r="J51" s="5"/>
      <c r="K51" s="5"/>
      <c r="L51" s="5"/>
      <c r="W51" s="28"/>
      <c r="X51" s="28"/>
      <c r="Y51" s="28"/>
      <c r="Z51" s="28"/>
      <c r="AA51" s="28"/>
      <c r="AB51" s="28"/>
      <c r="AC51" s="28"/>
      <c r="AD51" s="28"/>
      <c r="AE51" s="28"/>
    </row>
    <row r="52" spans="2:31" ht="15" thickBot="1">
      <c r="B52" s="5"/>
      <c r="C52" s="5"/>
      <c r="D52" s="5"/>
      <c r="E52" s="5"/>
      <c r="F52" s="26">
        <f t="shared" si="0"/>
        <v>73</v>
      </c>
      <c r="G52" s="48">
        <v>55.85</v>
      </c>
      <c r="H52" s="5"/>
      <c r="I52" s="5"/>
      <c r="J52" s="5"/>
      <c r="K52" s="5"/>
      <c r="L52" s="5"/>
      <c r="W52" s="28"/>
      <c r="X52" s="28"/>
      <c r="Y52" s="28"/>
      <c r="Z52" s="28"/>
      <c r="AA52" s="28"/>
      <c r="AB52" s="28"/>
      <c r="AC52" s="28"/>
      <c r="AD52" s="28"/>
      <c r="AE52" s="28"/>
    </row>
    <row r="53" spans="2:31" ht="15" thickBot="1">
      <c r="B53" s="5"/>
      <c r="C53" s="5"/>
      <c r="D53" s="5"/>
      <c r="E53" s="5"/>
      <c r="F53" s="26">
        <f t="shared" si="0"/>
        <v>74</v>
      </c>
      <c r="G53" s="48">
        <v>55.85</v>
      </c>
      <c r="H53" s="5"/>
      <c r="I53" s="5"/>
      <c r="J53" s="5"/>
      <c r="K53" s="5"/>
      <c r="L53" s="5"/>
      <c r="W53" s="28"/>
      <c r="X53" s="28"/>
      <c r="Y53" s="28"/>
      <c r="Z53" s="28"/>
      <c r="AA53" s="28"/>
      <c r="AB53" s="28"/>
      <c r="AC53" s="28"/>
      <c r="AD53" s="28"/>
      <c r="AE53" s="28"/>
    </row>
    <row r="54" spans="2:31" ht="15" thickBot="1">
      <c r="B54" s="5"/>
      <c r="C54" s="5"/>
      <c r="D54" s="5"/>
      <c r="E54" s="5"/>
      <c r="F54" s="26">
        <f t="shared" si="0"/>
        <v>75</v>
      </c>
      <c r="G54" s="48">
        <v>55.85</v>
      </c>
      <c r="H54" s="5"/>
      <c r="I54" s="5"/>
      <c r="J54" s="5"/>
      <c r="K54" s="5"/>
      <c r="L54" s="5"/>
      <c r="W54" s="28"/>
      <c r="X54" s="28"/>
      <c r="Y54" s="28"/>
      <c r="Z54" s="28"/>
      <c r="AA54" s="28"/>
      <c r="AB54" s="28"/>
      <c r="AC54" s="28"/>
      <c r="AD54" s="28"/>
      <c r="AE54" s="28"/>
    </row>
    <row r="55" spans="2:31" ht="15" thickBot="1">
      <c r="B55" s="5"/>
      <c r="C55" s="5"/>
      <c r="D55" s="5"/>
      <c r="E55" s="5"/>
      <c r="F55" s="26">
        <f t="shared" si="0"/>
        <v>76</v>
      </c>
      <c r="G55" s="48">
        <v>55.85</v>
      </c>
      <c r="H55" s="5"/>
      <c r="I55" s="5"/>
      <c r="J55" s="5"/>
      <c r="K55" s="5"/>
      <c r="L55" s="5"/>
      <c r="W55" s="28"/>
      <c r="X55" s="28"/>
      <c r="Y55" s="28"/>
      <c r="Z55" s="28"/>
      <c r="AA55" s="28"/>
      <c r="AB55" s="28"/>
      <c r="AC55" s="28"/>
      <c r="AD55" s="28"/>
      <c r="AE55" s="28"/>
    </row>
    <row r="56" spans="2:31" ht="15" thickBot="1">
      <c r="B56" s="5"/>
      <c r="C56" s="5"/>
      <c r="D56" s="5"/>
      <c r="E56" s="5"/>
      <c r="F56" s="26">
        <f t="shared" si="0"/>
        <v>77</v>
      </c>
      <c r="G56" s="48">
        <v>55.85</v>
      </c>
      <c r="H56" s="5"/>
      <c r="I56" s="5"/>
      <c r="J56" s="5"/>
      <c r="K56" s="5"/>
      <c r="L56" s="5"/>
      <c r="W56" s="28"/>
      <c r="X56" s="28"/>
      <c r="Y56" s="28"/>
      <c r="Z56" s="28"/>
      <c r="AA56" s="28"/>
      <c r="AB56" s="28"/>
      <c r="AC56" s="28"/>
      <c r="AD56" s="28"/>
      <c r="AE56" s="28"/>
    </row>
    <row r="57" spans="2:31" ht="15" thickBot="1">
      <c r="B57" s="5"/>
      <c r="C57" s="5"/>
      <c r="D57" s="5"/>
      <c r="E57" s="5"/>
      <c r="F57" s="26">
        <f t="shared" si="0"/>
        <v>78</v>
      </c>
      <c r="G57" s="48">
        <v>55.68</v>
      </c>
      <c r="H57" s="5"/>
      <c r="I57" s="5"/>
      <c r="J57" s="5"/>
      <c r="K57" s="5"/>
      <c r="L57" s="5"/>
      <c r="W57" s="28"/>
      <c r="X57" s="28"/>
      <c r="Y57" s="28"/>
      <c r="Z57" s="28"/>
      <c r="AA57" s="28"/>
      <c r="AB57" s="28"/>
      <c r="AC57" s="28"/>
      <c r="AD57" s="28"/>
      <c r="AE57" s="28"/>
    </row>
    <row r="58" spans="2:31" ht="15" thickBot="1">
      <c r="B58" s="5"/>
      <c r="C58" s="5"/>
      <c r="D58" s="5"/>
      <c r="E58" s="5"/>
      <c r="F58" s="26">
        <f t="shared" si="0"/>
        <v>79</v>
      </c>
      <c r="G58" s="48">
        <v>55.68</v>
      </c>
      <c r="H58" s="5"/>
      <c r="I58" s="5"/>
      <c r="J58" s="5"/>
      <c r="K58" s="5"/>
      <c r="L58" s="5"/>
      <c r="W58" s="28"/>
      <c r="X58" s="28"/>
      <c r="Y58" s="28"/>
      <c r="Z58" s="28"/>
      <c r="AA58" s="28"/>
      <c r="AB58" s="28"/>
      <c r="AC58" s="28"/>
      <c r="AD58" s="28"/>
      <c r="AE58" s="28"/>
    </row>
    <row r="59" spans="2:31" ht="15" thickBot="1">
      <c r="B59" s="5"/>
      <c r="C59" s="5"/>
      <c r="D59" s="5"/>
      <c r="E59" s="5"/>
      <c r="F59" s="26">
        <f t="shared" si="0"/>
        <v>80</v>
      </c>
      <c r="G59" s="48">
        <v>55.68</v>
      </c>
      <c r="H59" s="5"/>
      <c r="I59" s="5"/>
      <c r="J59" s="5"/>
      <c r="K59" s="5"/>
      <c r="L59" s="5"/>
      <c r="W59" s="28"/>
      <c r="X59" s="28"/>
      <c r="Y59" s="28"/>
      <c r="Z59" s="28"/>
      <c r="AA59" s="28"/>
      <c r="AB59" s="28"/>
      <c r="AC59" s="28"/>
      <c r="AD59" s="28"/>
      <c r="AE59" s="28"/>
    </row>
    <row r="60" spans="2:31" ht="15" thickBot="1">
      <c r="B60" s="5"/>
      <c r="C60" s="5"/>
      <c r="D60" s="5"/>
      <c r="E60" s="5"/>
      <c r="F60" s="26">
        <f t="shared" si="0"/>
        <v>81</v>
      </c>
      <c r="G60" s="48">
        <v>55.46</v>
      </c>
      <c r="H60" s="5"/>
      <c r="I60" s="5"/>
      <c r="J60" s="5"/>
      <c r="K60" s="5"/>
      <c r="L60" s="5"/>
      <c r="W60" s="28"/>
      <c r="X60" s="28"/>
      <c r="Y60" s="28"/>
      <c r="Z60" s="28"/>
      <c r="AA60" s="28"/>
      <c r="AB60" s="28"/>
      <c r="AC60" s="28"/>
      <c r="AD60" s="28"/>
      <c r="AE60" s="28"/>
    </row>
    <row r="61" spans="2:31" ht="15" thickBot="1">
      <c r="B61" s="5"/>
      <c r="C61" s="5"/>
      <c r="D61" s="5"/>
      <c r="E61" s="5"/>
      <c r="F61" s="26">
        <f t="shared" si="0"/>
        <v>82</v>
      </c>
      <c r="G61" s="48">
        <v>55.46</v>
      </c>
      <c r="H61" s="5"/>
      <c r="I61" s="5"/>
      <c r="J61" s="5"/>
      <c r="K61" s="5"/>
      <c r="L61" s="5"/>
      <c r="W61" s="28"/>
      <c r="X61" s="28"/>
      <c r="Y61" s="28"/>
      <c r="Z61" s="28"/>
      <c r="AA61" s="28"/>
      <c r="AB61" s="28"/>
      <c r="AC61" s="28"/>
      <c r="AD61" s="28"/>
      <c r="AE61" s="28"/>
    </row>
    <row r="62" spans="2:31" ht="15" thickBot="1">
      <c r="B62" s="5"/>
      <c r="C62" s="5"/>
      <c r="D62" s="5"/>
      <c r="E62" s="5"/>
      <c r="F62" s="26">
        <f t="shared" si="0"/>
        <v>83</v>
      </c>
      <c r="G62" s="48">
        <v>55.27</v>
      </c>
      <c r="H62" s="5"/>
      <c r="I62" s="5"/>
      <c r="J62" s="5"/>
      <c r="K62" s="5"/>
      <c r="L62" s="5"/>
      <c r="W62" s="28"/>
      <c r="X62" s="28"/>
      <c r="Y62" s="28"/>
      <c r="Z62" s="28"/>
      <c r="AA62" s="28"/>
      <c r="AB62" s="28"/>
      <c r="AC62" s="28"/>
      <c r="AD62" s="28"/>
      <c r="AE62" s="28"/>
    </row>
    <row r="63" spans="2:31" ht="15" thickBot="1">
      <c r="B63" s="5"/>
      <c r="C63" s="5"/>
      <c r="D63" s="5"/>
      <c r="E63" s="5"/>
      <c r="F63" s="26">
        <f t="shared" si="0"/>
        <v>84</v>
      </c>
      <c r="G63" s="48">
        <v>55.27</v>
      </c>
      <c r="H63" s="5"/>
      <c r="I63" s="5"/>
      <c r="J63" s="5"/>
      <c r="K63" s="5"/>
      <c r="L63" s="5"/>
      <c r="W63" s="28"/>
      <c r="X63" s="28"/>
      <c r="Y63" s="28"/>
      <c r="Z63" s="28"/>
      <c r="AA63" s="28"/>
      <c r="AB63" s="28"/>
      <c r="AC63" s="28"/>
      <c r="AD63" s="28"/>
      <c r="AE63" s="28"/>
    </row>
    <row r="64" spans="2:31" ht="15" thickBot="1">
      <c r="B64" s="5"/>
      <c r="C64" s="5"/>
      <c r="D64" s="5"/>
      <c r="E64" s="5"/>
      <c r="F64" s="26">
        <f t="shared" si="0"/>
        <v>85</v>
      </c>
      <c r="G64" s="48">
        <v>55.05</v>
      </c>
      <c r="H64" s="5"/>
      <c r="I64" s="5"/>
      <c r="J64" s="5"/>
      <c r="K64" s="5"/>
      <c r="L64" s="5"/>
      <c r="W64" s="28"/>
      <c r="X64" s="28"/>
      <c r="Y64" s="28"/>
      <c r="Z64" s="28"/>
      <c r="AA64" s="28"/>
      <c r="AB64" s="28"/>
      <c r="AC64" s="28"/>
      <c r="AD64" s="28"/>
      <c r="AE64" s="28"/>
    </row>
    <row r="65" spans="2:31" ht="15" thickBot="1">
      <c r="B65" s="5"/>
      <c r="C65" s="5"/>
      <c r="D65" s="5"/>
      <c r="E65" s="5"/>
      <c r="F65" s="26">
        <f t="shared" si="0"/>
        <v>86</v>
      </c>
      <c r="G65" s="48">
        <v>55.05</v>
      </c>
      <c r="H65" s="5"/>
      <c r="I65" s="5"/>
      <c r="J65" s="5"/>
      <c r="K65" s="5"/>
      <c r="L65" s="5"/>
      <c r="W65" s="28"/>
      <c r="X65" s="28"/>
      <c r="Y65" s="28"/>
      <c r="Z65" s="28"/>
      <c r="AA65" s="28"/>
      <c r="AB65" s="28"/>
      <c r="AC65" s="28"/>
      <c r="AD65" s="28"/>
      <c r="AE65" s="28"/>
    </row>
    <row r="66" spans="2:31" ht="15" thickBot="1">
      <c r="B66" s="5"/>
      <c r="C66" s="5"/>
      <c r="D66" s="5"/>
      <c r="E66" s="5"/>
      <c r="F66" s="26">
        <f t="shared" si="0"/>
        <v>87</v>
      </c>
      <c r="G66" s="48">
        <v>54.8</v>
      </c>
      <c r="H66" s="5"/>
      <c r="I66" s="5"/>
      <c r="J66" s="5"/>
      <c r="K66" s="5"/>
      <c r="L66" s="5"/>
      <c r="W66" s="28"/>
      <c r="X66" s="28"/>
      <c r="Y66" s="28"/>
      <c r="Z66" s="28"/>
      <c r="AA66" s="28"/>
      <c r="AB66" s="28"/>
      <c r="AC66" s="28"/>
      <c r="AD66" s="28"/>
      <c r="AE66" s="28"/>
    </row>
    <row r="67" spans="2:31" ht="15" thickBot="1">
      <c r="B67" s="5"/>
      <c r="C67" s="5"/>
      <c r="D67" s="5"/>
      <c r="E67" s="5"/>
      <c r="F67" s="26">
        <f t="shared" si="0"/>
        <v>88</v>
      </c>
      <c r="G67" s="48">
        <v>54.8</v>
      </c>
      <c r="H67" s="5"/>
      <c r="I67" s="5"/>
      <c r="J67" s="5"/>
      <c r="K67" s="5"/>
      <c r="L67" s="5"/>
      <c r="W67" s="28"/>
      <c r="X67" s="28"/>
      <c r="Y67" s="28"/>
      <c r="Z67" s="28"/>
      <c r="AA67" s="28"/>
      <c r="AB67" s="28"/>
      <c r="AC67" s="28"/>
      <c r="AD67" s="28"/>
      <c r="AE67" s="28"/>
    </row>
    <row r="68" spans="2:31" ht="15" thickBot="1">
      <c r="B68" s="5"/>
      <c r="C68" s="5"/>
      <c r="D68" s="5"/>
      <c r="E68" s="5"/>
      <c r="F68" s="26">
        <f t="shared" si="0"/>
        <v>89</v>
      </c>
      <c r="G68" s="48">
        <v>54.52</v>
      </c>
      <c r="H68" s="5"/>
      <c r="I68" s="5"/>
      <c r="J68" s="5"/>
      <c r="K68" s="5"/>
      <c r="L68" s="5"/>
      <c r="W68" s="28"/>
      <c r="X68" s="28"/>
      <c r="Y68" s="28"/>
      <c r="Z68" s="28"/>
      <c r="AA68" s="28"/>
      <c r="AB68" s="28"/>
      <c r="AC68" s="28"/>
      <c r="AD68" s="28"/>
      <c r="AE68" s="28"/>
    </row>
    <row r="69" spans="2:31" ht="15" thickBot="1">
      <c r="B69" s="5"/>
      <c r="C69" s="5"/>
      <c r="D69" s="5"/>
      <c r="E69" s="5"/>
      <c r="F69" s="26">
        <f t="shared" si="0"/>
        <v>90</v>
      </c>
      <c r="G69" s="48">
        <v>54.52</v>
      </c>
      <c r="H69" s="5"/>
      <c r="I69" s="5"/>
      <c r="J69" s="5"/>
      <c r="K69" s="5"/>
      <c r="L69" s="5"/>
      <c r="W69" s="28"/>
      <c r="X69" s="28"/>
      <c r="Y69" s="28"/>
      <c r="Z69" s="28"/>
      <c r="AA69" s="28"/>
      <c r="AB69" s="28"/>
      <c r="AC69" s="28"/>
      <c r="AD69" s="28"/>
      <c r="AE69" s="28"/>
    </row>
    <row r="70" spans="2:31" ht="15" thickBot="1">
      <c r="B70" s="5"/>
      <c r="C70" s="5"/>
      <c r="D70" s="5"/>
      <c r="E70" s="5"/>
      <c r="F70" s="26">
        <f t="shared" si="0"/>
        <v>91</v>
      </c>
      <c r="G70" s="48">
        <v>54.21</v>
      </c>
      <c r="H70" s="5"/>
      <c r="I70" s="5"/>
      <c r="J70" s="5"/>
      <c r="K70" s="5"/>
      <c r="L70" s="5"/>
      <c r="W70" s="28"/>
      <c r="X70" s="28"/>
      <c r="Y70" s="28"/>
      <c r="Z70" s="28"/>
      <c r="AA70" s="28"/>
      <c r="AB70" s="28"/>
      <c r="AC70" s="28"/>
      <c r="AD70" s="28"/>
      <c r="AE70" s="28"/>
    </row>
    <row r="71" spans="2:31" ht="15" thickBot="1">
      <c r="B71" s="5"/>
      <c r="C71" s="5"/>
      <c r="D71" s="5"/>
      <c r="E71" s="5"/>
      <c r="F71" s="26">
        <f t="shared" si="0"/>
        <v>92</v>
      </c>
      <c r="G71" s="48">
        <v>54.21</v>
      </c>
      <c r="H71" s="5"/>
      <c r="I71" s="5"/>
      <c r="J71" s="5"/>
      <c r="K71" s="5"/>
      <c r="L71" s="5"/>
      <c r="W71" s="28"/>
      <c r="X71" s="28"/>
      <c r="Y71" s="28"/>
      <c r="Z71" s="28"/>
      <c r="AA71" s="28"/>
      <c r="AB71" s="28"/>
      <c r="AC71" s="28"/>
      <c r="AD71" s="28"/>
      <c r="AE71" s="28"/>
    </row>
    <row r="72" spans="2:31" ht="15" thickBot="1">
      <c r="B72" s="5"/>
      <c r="C72" s="5"/>
      <c r="D72" s="5"/>
      <c r="E72" s="5"/>
      <c r="F72" s="26">
        <f t="shared" si="0"/>
        <v>93</v>
      </c>
      <c r="G72" s="48">
        <v>53.67</v>
      </c>
      <c r="H72" s="5"/>
      <c r="I72" s="5"/>
      <c r="J72" s="5"/>
      <c r="K72" s="5"/>
      <c r="L72" s="5"/>
      <c r="W72" s="28"/>
      <c r="X72" s="28"/>
      <c r="Y72" s="28"/>
      <c r="Z72" s="28"/>
      <c r="AA72" s="28"/>
      <c r="AB72" s="28"/>
      <c r="AC72" s="28"/>
      <c r="AD72" s="28"/>
      <c r="AE72" s="28"/>
    </row>
    <row r="73" spans="2:31" ht="15" thickBot="1">
      <c r="B73" s="5"/>
      <c r="C73" s="5"/>
      <c r="D73" s="5"/>
      <c r="E73" s="5"/>
      <c r="F73" s="26">
        <f t="shared" si="0"/>
        <v>94</v>
      </c>
      <c r="G73" s="48">
        <v>53.67</v>
      </c>
      <c r="H73" s="5"/>
      <c r="I73" s="5"/>
      <c r="J73" s="5"/>
      <c r="K73" s="5"/>
      <c r="L73" s="5"/>
      <c r="W73" s="28"/>
      <c r="X73" s="28"/>
      <c r="Y73" s="28"/>
      <c r="Z73" s="28"/>
      <c r="AA73" s="28"/>
      <c r="AB73" s="28"/>
      <c r="AC73" s="28"/>
      <c r="AD73" s="28"/>
      <c r="AE73" s="28"/>
    </row>
    <row r="74" spans="2:31" ht="15" thickBot="1">
      <c r="B74" s="5"/>
      <c r="C74" s="5"/>
      <c r="D74" s="5"/>
      <c r="E74" s="5"/>
      <c r="F74" s="26">
        <f t="shared" si="0"/>
        <v>95</v>
      </c>
      <c r="G74" s="48">
        <v>53.67</v>
      </c>
      <c r="H74" s="5"/>
      <c r="I74" s="5"/>
      <c r="J74" s="5"/>
      <c r="K74" s="5"/>
      <c r="L74" s="5"/>
      <c r="W74" s="28"/>
      <c r="X74" s="28"/>
      <c r="Y74" s="28"/>
      <c r="Z74" s="28"/>
      <c r="AA74" s="28"/>
      <c r="AB74" s="28"/>
      <c r="AC74" s="28"/>
      <c r="AD74" s="28"/>
      <c r="AE74" s="28"/>
    </row>
    <row r="75" spans="2:31" ht="15" thickBot="1">
      <c r="B75" s="5"/>
      <c r="C75" s="5"/>
      <c r="D75" s="5"/>
      <c r="E75" s="5"/>
      <c r="F75" s="26">
        <f>+F74+1</f>
        <v>96</v>
      </c>
      <c r="G75" s="48">
        <v>53.13</v>
      </c>
      <c r="H75" s="5"/>
      <c r="I75" s="5"/>
      <c r="J75" s="5"/>
      <c r="K75" s="5"/>
      <c r="L75" s="5"/>
      <c r="W75" s="28"/>
      <c r="X75" s="28"/>
      <c r="Y75" s="28"/>
      <c r="Z75" s="28"/>
      <c r="AA75" s="28"/>
      <c r="AB75" s="28"/>
      <c r="AC75" s="28"/>
      <c r="AD75" s="28"/>
      <c r="AE75" s="28"/>
    </row>
    <row r="76" spans="2:31" ht="15" thickBot="1">
      <c r="B76" s="5"/>
      <c r="C76" s="5"/>
      <c r="D76" s="5"/>
      <c r="E76" s="5"/>
      <c r="F76" s="26">
        <f>+F75+1</f>
        <v>97</v>
      </c>
      <c r="G76" s="48">
        <v>53.13</v>
      </c>
      <c r="H76" s="5"/>
      <c r="I76" s="5"/>
      <c r="J76" s="5"/>
      <c r="K76" s="5"/>
      <c r="L76" s="5"/>
      <c r="W76" s="28"/>
      <c r="X76" s="28"/>
      <c r="Y76" s="28"/>
      <c r="Z76" s="28"/>
      <c r="AA76" s="28"/>
      <c r="AB76" s="28"/>
      <c r="AC76" s="28"/>
      <c r="AD76" s="28"/>
      <c r="AE76" s="28"/>
    </row>
    <row r="77" spans="2:31" ht="15" thickBot="1">
      <c r="B77" s="5"/>
      <c r="C77" s="5"/>
      <c r="D77" s="5"/>
      <c r="E77" s="5"/>
      <c r="F77" s="26">
        <f>+F76+1</f>
        <v>98</v>
      </c>
      <c r="G77" s="48">
        <v>53.13</v>
      </c>
      <c r="H77" s="5"/>
      <c r="I77" s="5"/>
      <c r="J77" s="5"/>
      <c r="K77" s="5"/>
      <c r="L77" s="5"/>
      <c r="W77" s="28"/>
      <c r="X77" s="28"/>
      <c r="Y77" s="28"/>
      <c r="Z77" s="28"/>
      <c r="AA77" s="28"/>
      <c r="AB77" s="28"/>
      <c r="AC77" s="28"/>
      <c r="AD77" s="28"/>
      <c r="AE77" s="28"/>
    </row>
    <row r="78" spans="2:31" ht="15" thickBot="1">
      <c r="B78" s="5"/>
      <c r="C78" s="5"/>
      <c r="D78" s="5"/>
      <c r="E78" s="5"/>
      <c r="F78" s="26">
        <f>+F77+1</f>
        <v>99</v>
      </c>
      <c r="G78" s="48">
        <v>52.6</v>
      </c>
      <c r="H78" s="5"/>
      <c r="I78" s="5"/>
      <c r="J78" s="5"/>
      <c r="K78" s="5"/>
      <c r="L78" s="5"/>
      <c r="W78" s="28"/>
      <c r="X78" s="28"/>
      <c r="Y78" s="28"/>
      <c r="Z78" s="28"/>
      <c r="AA78" s="28"/>
      <c r="AB78" s="28"/>
      <c r="AC78" s="28"/>
      <c r="AD78" s="28"/>
      <c r="AE78" s="28"/>
    </row>
    <row r="79" spans="2:31" ht="14.25">
      <c r="B79" s="5"/>
      <c r="C79" s="5"/>
      <c r="D79" s="5"/>
      <c r="E79" s="5"/>
      <c r="F79" s="26">
        <f>+F78+1</f>
        <v>100</v>
      </c>
      <c r="G79" s="48">
        <v>52.6</v>
      </c>
      <c r="H79" s="5"/>
      <c r="I79" s="5"/>
      <c r="J79" s="5"/>
      <c r="K79" s="5"/>
      <c r="L79" s="5"/>
      <c r="W79" s="28"/>
      <c r="X79" s="28"/>
      <c r="Y79" s="28"/>
      <c r="Z79" s="28"/>
      <c r="AA79" s="28"/>
      <c r="AB79" s="28"/>
      <c r="AC79" s="28"/>
      <c r="AD79" s="28"/>
      <c r="AE79" s="28"/>
    </row>
  </sheetData>
  <mergeCells count="5">
    <mergeCell ref="B2:L2"/>
    <mergeCell ref="B3:L3"/>
    <mergeCell ref="B4:L4"/>
    <mergeCell ref="B5:L5"/>
    <mergeCell ref="B6:L6"/>
  </mergeCells>
  <printOptions horizontalCentered="1" verticalCentered="1"/>
  <pageMargins left="0.74803149606299202" right="0.74803149606299202" top="0.35433070866141703" bottom="0.98425196850393704" header="0.511811023622047" footer="0.511811023622047"/>
  <pageSetup scale="64" orientation="portrait" horizontalDpi="1200" verticalDpi="1200" r:id="rId1"/>
  <headerFooter alignWithMargins="0">
    <oddFooter xml:space="preserve">&amp;L&amp;"Arial,Bold"The Purchase price is exclusive of Service Tax and Cess. Service Tax and Cess will be charged on Purchase price separately. &amp;R&amp;P of &amp;N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31.5" customHeight="1" thickBot="1">
      <c r="B6" s="15"/>
      <c r="C6" s="93" t="s">
        <v>56</v>
      </c>
      <c r="D6" s="94"/>
      <c r="E6" s="94"/>
      <c r="F6" s="94"/>
      <c r="G6" s="94"/>
      <c r="H6" s="94"/>
      <c r="I6" s="49"/>
      <c r="J6" s="93" t="str">
        <f>+C6</f>
        <v>Life and Last Survivor - 50% Income_Simple Increasing annuity @3%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- 50% Income_Simple Increasing annuity @3%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- 50% Income_Simple Increasing annuity @3%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- 50% Income_Simple Increasing annuity @3%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- 50% Income_Simple Increasing annuity @3%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6.5" customHeight="1">
      <c r="B10" s="55">
        <v>18</v>
      </c>
      <c r="C10" s="69">
        <v>40.32</v>
      </c>
      <c r="D10" s="69">
        <v>40.51</v>
      </c>
      <c r="E10" s="69">
        <v>40.700000000000003</v>
      </c>
      <c r="F10" s="69">
        <v>40.89</v>
      </c>
      <c r="G10" s="69">
        <v>41.08</v>
      </c>
      <c r="H10" s="69">
        <v>41.28</v>
      </c>
      <c r="I10" s="69">
        <v>41.48</v>
      </c>
      <c r="J10" s="69">
        <v>41.68</v>
      </c>
      <c r="K10" s="69">
        <v>41.88</v>
      </c>
      <c r="L10" s="69">
        <v>42.09</v>
      </c>
      <c r="M10" s="69">
        <v>42.3</v>
      </c>
      <c r="N10" s="69">
        <v>42.51</v>
      </c>
      <c r="O10" s="69">
        <v>42.72</v>
      </c>
      <c r="P10" s="69">
        <v>42.94</v>
      </c>
      <c r="Q10" s="69">
        <v>43.17</v>
      </c>
      <c r="R10" s="69">
        <v>43.39</v>
      </c>
      <c r="S10" s="69">
        <v>43.62</v>
      </c>
      <c r="T10" s="69">
        <v>43.86</v>
      </c>
      <c r="U10" s="69">
        <v>44.1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40.43</v>
      </c>
      <c r="D11" s="69">
        <v>40.619999999999997</v>
      </c>
      <c r="E11" s="69">
        <v>40.81</v>
      </c>
      <c r="F11" s="69">
        <v>41.01</v>
      </c>
      <c r="G11" s="69">
        <v>41.21</v>
      </c>
      <c r="H11" s="69">
        <v>41.41</v>
      </c>
      <c r="I11" s="69">
        <v>41.61</v>
      </c>
      <c r="J11" s="69">
        <v>41.81</v>
      </c>
      <c r="K11" s="69">
        <v>42.02</v>
      </c>
      <c r="L11" s="69">
        <v>42.23</v>
      </c>
      <c r="M11" s="69">
        <v>42.45</v>
      </c>
      <c r="N11" s="69">
        <v>42.66</v>
      </c>
      <c r="O11" s="69">
        <v>42.88</v>
      </c>
      <c r="P11" s="69">
        <v>43.1</v>
      </c>
      <c r="Q11" s="69">
        <v>43.33</v>
      </c>
      <c r="R11" s="69">
        <v>43.56</v>
      </c>
      <c r="S11" s="69">
        <v>43.79</v>
      </c>
      <c r="T11" s="69">
        <v>44.03</v>
      </c>
      <c r="U11" s="69">
        <v>44.28</v>
      </c>
      <c r="V11" s="69">
        <v>44.52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40.54</v>
      </c>
      <c r="D12" s="69">
        <v>40.729999999999997</v>
      </c>
      <c r="E12" s="69">
        <v>40.93</v>
      </c>
      <c r="F12" s="69">
        <v>41.13</v>
      </c>
      <c r="G12" s="69">
        <v>41.33</v>
      </c>
      <c r="H12" s="69">
        <v>41.54</v>
      </c>
      <c r="I12" s="69">
        <v>41.74</v>
      </c>
      <c r="J12" s="69">
        <v>41.95</v>
      </c>
      <c r="K12" s="69">
        <v>42.16</v>
      </c>
      <c r="L12" s="69">
        <v>42.38</v>
      </c>
      <c r="M12" s="69">
        <v>42.59</v>
      </c>
      <c r="N12" s="69">
        <v>42.81</v>
      </c>
      <c r="O12" s="69">
        <v>43.04</v>
      </c>
      <c r="P12" s="69">
        <v>43.26</v>
      </c>
      <c r="Q12" s="69">
        <v>43.49</v>
      </c>
      <c r="R12" s="69">
        <v>43.73</v>
      </c>
      <c r="S12" s="69">
        <v>43.97</v>
      </c>
      <c r="T12" s="69">
        <v>44.21</v>
      </c>
      <c r="U12" s="69">
        <v>44.46</v>
      </c>
      <c r="V12" s="69">
        <v>44.71</v>
      </c>
      <c r="W12" s="69">
        <v>45.88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40.64</v>
      </c>
      <c r="D13" s="69">
        <v>40.840000000000003</v>
      </c>
      <c r="E13" s="69">
        <v>41.04</v>
      </c>
      <c r="F13" s="69">
        <v>41.25</v>
      </c>
      <c r="G13" s="69">
        <v>41.45</v>
      </c>
      <c r="H13" s="69">
        <v>41.66</v>
      </c>
      <c r="I13" s="69">
        <v>41.87</v>
      </c>
      <c r="J13" s="69">
        <v>42.09</v>
      </c>
      <c r="K13" s="69">
        <v>42.3</v>
      </c>
      <c r="L13" s="69">
        <v>42.52</v>
      </c>
      <c r="M13" s="69">
        <v>42.74</v>
      </c>
      <c r="N13" s="69">
        <v>42.97</v>
      </c>
      <c r="O13" s="69">
        <v>43.19</v>
      </c>
      <c r="P13" s="69">
        <v>43.43</v>
      </c>
      <c r="Q13" s="69">
        <v>43.66</v>
      </c>
      <c r="R13" s="69">
        <v>43.9</v>
      </c>
      <c r="S13" s="69">
        <v>44.14</v>
      </c>
      <c r="T13" s="69">
        <v>44.39</v>
      </c>
      <c r="U13" s="69">
        <v>44.64</v>
      </c>
      <c r="V13" s="69">
        <v>44.89</v>
      </c>
      <c r="W13" s="69">
        <v>46.09</v>
      </c>
      <c r="X13" s="69">
        <v>46.38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40.75</v>
      </c>
      <c r="D14" s="69">
        <v>40.950000000000003</v>
      </c>
      <c r="E14" s="69">
        <v>41.16</v>
      </c>
      <c r="F14" s="69">
        <v>41.37</v>
      </c>
      <c r="G14" s="69">
        <v>41.58</v>
      </c>
      <c r="H14" s="69">
        <v>41.79</v>
      </c>
      <c r="I14" s="69">
        <v>42.01</v>
      </c>
      <c r="J14" s="69">
        <v>42.22</v>
      </c>
      <c r="K14" s="69">
        <v>42.44</v>
      </c>
      <c r="L14" s="69">
        <v>42.67</v>
      </c>
      <c r="M14" s="69">
        <v>42.89</v>
      </c>
      <c r="N14" s="69">
        <v>43.12</v>
      </c>
      <c r="O14" s="69">
        <v>43.35</v>
      </c>
      <c r="P14" s="69">
        <v>43.59</v>
      </c>
      <c r="Q14" s="69">
        <v>43.82</v>
      </c>
      <c r="R14" s="69">
        <v>44.07</v>
      </c>
      <c r="S14" s="69">
        <v>44.31</v>
      </c>
      <c r="T14" s="69">
        <v>44.56</v>
      </c>
      <c r="U14" s="69">
        <v>44.82</v>
      </c>
      <c r="V14" s="69">
        <v>45.08</v>
      </c>
      <c r="W14" s="69">
        <v>46.3</v>
      </c>
      <c r="X14" s="69">
        <v>46.59</v>
      </c>
      <c r="Y14" s="69">
        <v>46.89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40.85</v>
      </c>
      <c r="D15" s="69">
        <v>41.06</v>
      </c>
      <c r="E15" s="69">
        <v>41.27</v>
      </c>
      <c r="F15" s="69">
        <v>41.48</v>
      </c>
      <c r="G15" s="69">
        <v>41.7</v>
      </c>
      <c r="H15" s="69">
        <v>41.92</v>
      </c>
      <c r="I15" s="69">
        <v>42.14</v>
      </c>
      <c r="J15" s="69">
        <v>42.36</v>
      </c>
      <c r="K15" s="69">
        <v>42.58</v>
      </c>
      <c r="L15" s="69">
        <v>42.81</v>
      </c>
      <c r="M15" s="69">
        <v>43.04</v>
      </c>
      <c r="N15" s="69">
        <v>43.27</v>
      </c>
      <c r="O15" s="69">
        <v>43.51</v>
      </c>
      <c r="P15" s="69">
        <v>43.75</v>
      </c>
      <c r="Q15" s="69">
        <v>43.99</v>
      </c>
      <c r="R15" s="69">
        <v>44.24</v>
      </c>
      <c r="S15" s="69">
        <v>44.49</v>
      </c>
      <c r="T15" s="69">
        <v>44.74</v>
      </c>
      <c r="U15" s="69">
        <v>45</v>
      </c>
      <c r="V15" s="69">
        <v>45.27</v>
      </c>
      <c r="W15" s="69">
        <v>46.51</v>
      </c>
      <c r="X15" s="69">
        <v>46.8</v>
      </c>
      <c r="Y15" s="69">
        <v>47.1</v>
      </c>
      <c r="Z15" s="69">
        <v>47.41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40.96</v>
      </c>
      <c r="D16" s="69">
        <v>41.17</v>
      </c>
      <c r="E16" s="69">
        <v>41.38</v>
      </c>
      <c r="F16" s="69">
        <v>41.6</v>
      </c>
      <c r="G16" s="69">
        <v>41.82</v>
      </c>
      <c r="H16" s="69">
        <v>42.04</v>
      </c>
      <c r="I16" s="69">
        <v>42.27</v>
      </c>
      <c r="J16" s="69">
        <v>42.49</v>
      </c>
      <c r="K16" s="69">
        <v>42.72</v>
      </c>
      <c r="L16" s="69">
        <v>42.96</v>
      </c>
      <c r="M16" s="69">
        <v>43.19</v>
      </c>
      <c r="N16" s="69">
        <v>43.43</v>
      </c>
      <c r="O16" s="69">
        <v>43.67</v>
      </c>
      <c r="P16" s="69">
        <v>43.91</v>
      </c>
      <c r="Q16" s="69">
        <v>44.16</v>
      </c>
      <c r="R16" s="69">
        <v>44.41</v>
      </c>
      <c r="S16" s="69">
        <v>44.66</v>
      </c>
      <c r="T16" s="69">
        <v>44.92</v>
      </c>
      <c r="U16" s="69">
        <v>45.19</v>
      </c>
      <c r="V16" s="69">
        <v>45.45</v>
      </c>
      <c r="W16" s="69">
        <v>46.72</v>
      </c>
      <c r="X16" s="69">
        <v>47.02</v>
      </c>
      <c r="Y16" s="69">
        <v>47.33</v>
      </c>
      <c r="Z16" s="69">
        <v>47.63</v>
      </c>
      <c r="AA16" s="69">
        <v>47.95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41.06</v>
      </c>
      <c r="D17" s="69">
        <v>41.28</v>
      </c>
      <c r="E17" s="69">
        <v>41.5</v>
      </c>
      <c r="F17" s="69">
        <v>41.72</v>
      </c>
      <c r="G17" s="69">
        <v>41.94</v>
      </c>
      <c r="H17" s="69">
        <v>42.17</v>
      </c>
      <c r="I17" s="69">
        <v>42.4</v>
      </c>
      <c r="J17" s="69">
        <v>42.63</v>
      </c>
      <c r="K17" s="69">
        <v>42.86</v>
      </c>
      <c r="L17" s="69">
        <v>43.1</v>
      </c>
      <c r="M17" s="69">
        <v>43.34</v>
      </c>
      <c r="N17" s="69">
        <v>43.58</v>
      </c>
      <c r="O17" s="69">
        <v>43.82</v>
      </c>
      <c r="P17" s="69">
        <v>44.07</v>
      </c>
      <c r="Q17" s="69">
        <v>44.32</v>
      </c>
      <c r="R17" s="69">
        <v>44.58</v>
      </c>
      <c r="S17" s="69">
        <v>44.84</v>
      </c>
      <c r="T17" s="69">
        <v>45.1</v>
      </c>
      <c r="U17" s="69">
        <v>45.37</v>
      </c>
      <c r="V17" s="69">
        <v>45.64</v>
      </c>
      <c r="W17" s="69">
        <v>46.94</v>
      </c>
      <c r="X17" s="69">
        <v>47.24</v>
      </c>
      <c r="Y17" s="69">
        <v>47.55</v>
      </c>
      <c r="Z17" s="69">
        <v>47.86</v>
      </c>
      <c r="AA17" s="69">
        <v>48.18</v>
      </c>
      <c r="AB17" s="69">
        <v>48.5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41.16</v>
      </c>
      <c r="D18" s="69">
        <v>41.38</v>
      </c>
      <c r="E18" s="69">
        <v>41.6</v>
      </c>
      <c r="F18" s="69">
        <v>41.83</v>
      </c>
      <c r="G18" s="69">
        <v>42.06</v>
      </c>
      <c r="H18" s="69">
        <v>42.29</v>
      </c>
      <c r="I18" s="69">
        <v>42.53</v>
      </c>
      <c r="J18" s="69">
        <v>42.76</v>
      </c>
      <c r="K18" s="69">
        <v>43</v>
      </c>
      <c r="L18" s="69">
        <v>43.24</v>
      </c>
      <c r="M18" s="69">
        <v>43.49</v>
      </c>
      <c r="N18" s="69">
        <v>43.73</v>
      </c>
      <c r="O18" s="69">
        <v>43.98</v>
      </c>
      <c r="P18" s="69">
        <v>44.23</v>
      </c>
      <c r="Q18" s="69">
        <v>44.49</v>
      </c>
      <c r="R18" s="69">
        <v>44.75</v>
      </c>
      <c r="S18" s="69">
        <v>45.01</v>
      </c>
      <c r="T18" s="69">
        <v>45.28</v>
      </c>
      <c r="U18" s="69">
        <v>45.56</v>
      </c>
      <c r="V18" s="69">
        <v>45.83</v>
      </c>
      <c r="W18" s="69">
        <v>47.15</v>
      </c>
      <c r="X18" s="69">
        <v>47.46</v>
      </c>
      <c r="Y18" s="69">
        <v>47.77</v>
      </c>
      <c r="Z18" s="69">
        <v>48.09</v>
      </c>
      <c r="AA18" s="69">
        <v>48.41</v>
      </c>
      <c r="AB18" s="69">
        <v>48.74</v>
      </c>
      <c r="AC18" s="69">
        <v>49.08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41.26</v>
      </c>
      <c r="D19" s="69">
        <v>41.48</v>
      </c>
      <c r="E19" s="69">
        <v>41.71</v>
      </c>
      <c r="F19" s="69">
        <v>41.94</v>
      </c>
      <c r="G19" s="69">
        <v>42.18</v>
      </c>
      <c r="H19" s="69">
        <v>42.41</v>
      </c>
      <c r="I19" s="69">
        <v>42.65</v>
      </c>
      <c r="J19" s="69">
        <v>42.89</v>
      </c>
      <c r="K19" s="69">
        <v>43.14</v>
      </c>
      <c r="L19" s="69">
        <v>43.38</v>
      </c>
      <c r="M19" s="69">
        <v>43.63</v>
      </c>
      <c r="N19" s="69">
        <v>43.88</v>
      </c>
      <c r="O19" s="69">
        <v>44.14</v>
      </c>
      <c r="P19" s="69">
        <v>44.4</v>
      </c>
      <c r="Q19" s="69">
        <v>44.66</v>
      </c>
      <c r="R19" s="69">
        <v>44.92</v>
      </c>
      <c r="S19" s="69">
        <v>45.19</v>
      </c>
      <c r="T19" s="69">
        <v>45.46</v>
      </c>
      <c r="U19" s="69">
        <v>45.74</v>
      </c>
      <c r="V19" s="69">
        <v>46.02</v>
      </c>
      <c r="W19" s="69">
        <v>47.37</v>
      </c>
      <c r="X19" s="69">
        <v>47.68</v>
      </c>
      <c r="Y19" s="69">
        <v>48</v>
      </c>
      <c r="Z19" s="69">
        <v>48.32</v>
      </c>
      <c r="AA19" s="69">
        <v>48.65</v>
      </c>
      <c r="AB19" s="69">
        <v>48.98</v>
      </c>
      <c r="AC19" s="69">
        <v>49.32</v>
      </c>
      <c r="AD19" s="69">
        <v>49.67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41.35</v>
      </c>
      <c r="D20" s="69">
        <v>41.59</v>
      </c>
      <c r="E20" s="69">
        <v>41.82</v>
      </c>
      <c r="F20" s="69">
        <v>42.06</v>
      </c>
      <c r="G20" s="69">
        <v>42.29</v>
      </c>
      <c r="H20" s="69">
        <v>42.53</v>
      </c>
      <c r="I20" s="69">
        <v>42.78</v>
      </c>
      <c r="J20" s="69">
        <v>43.02</v>
      </c>
      <c r="K20" s="69">
        <v>43.27</v>
      </c>
      <c r="L20" s="69">
        <v>43.52</v>
      </c>
      <c r="M20" s="69">
        <v>43.78</v>
      </c>
      <c r="N20" s="69">
        <v>44.04</v>
      </c>
      <c r="O20" s="69">
        <v>44.3</v>
      </c>
      <c r="P20" s="69">
        <v>44.56</v>
      </c>
      <c r="Q20" s="69">
        <v>44.82</v>
      </c>
      <c r="R20" s="69">
        <v>45.09</v>
      </c>
      <c r="S20" s="69">
        <v>45.37</v>
      </c>
      <c r="T20" s="69">
        <v>45.65</v>
      </c>
      <c r="U20" s="69">
        <v>45.93</v>
      </c>
      <c r="V20" s="69">
        <v>46.22</v>
      </c>
      <c r="W20" s="69">
        <v>47.58</v>
      </c>
      <c r="X20" s="69">
        <v>47.9</v>
      </c>
      <c r="Y20" s="69">
        <v>48.23</v>
      </c>
      <c r="Z20" s="69">
        <v>48.55</v>
      </c>
      <c r="AA20" s="69">
        <v>48.89</v>
      </c>
      <c r="AB20" s="69">
        <v>49.23</v>
      </c>
      <c r="AC20" s="69">
        <v>49.57</v>
      </c>
      <c r="AD20" s="69">
        <v>49.92</v>
      </c>
      <c r="AE20" s="69">
        <v>50.28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41.45</v>
      </c>
      <c r="D21" s="69">
        <v>41.69</v>
      </c>
      <c r="E21" s="69">
        <v>41.92</v>
      </c>
      <c r="F21" s="69">
        <v>42.16</v>
      </c>
      <c r="G21" s="69">
        <v>42.41</v>
      </c>
      <c r="H21" s="69">
        <v>42.65</v>
      </c>
      <c r="I21" s="69">
        <v>42.9</v>
      </c>
      <c r="J21" s="69">
        <v>43.15</v>
      </c>
      <c r="K21" s="69">
        <v>43.41</v>
      </c>
      <c r="L21" s="69">
        <v>43.66</v>
      </c>
      <c r="M21" s="69">
        <v>43.92</v>
      </c>
      <c r="N21" s="69">
        <v>44.19</v>
      </c>
      <c r="O21" s="69">
        <v>44.45</v>
      </c>
      <c r="P21" s="69">
        <v>44.72</v>
      </c>
      <c r="Q21" s="69">
        <v>44.99</v>
      </c>
      <c r="R21" s="69">
        <v>45.27</v>
      </c>
      <c r="S21" s="69">
        <v>45.55</v>
      </c>
      <c r="T21" s="69">
        <v>45.83</v>
      </c>
      <c r="U21" s="69">
        <v>46.12</v>
      </c>
      <c r="V21" s="69">
        <v>46.41</v>
      </c>
      <c r="W21" s="69">
        <v>47.8</v>
      </c>
      <c r="X21" s="69">
        <v>48.12</v>
      </c>
      <c r="Y21" s="69">
        <v>48.45</v>
      </c>
      <c r="Z21" s="69">
        <v>48.79</v>
      </c>
      <c r="AA21" s="69">
        <v>49.13</v>
      </c>
      <c r="AB21" s="69">
        <v>49.47</v>
      </c>
      <c r="AC21" s="69">
        <v>49.82</v>
      </c>
      <c r="AD21" s="69">
        <v>50.18</v>
      </c>
      <c r="AE21" s="69">
        <v>50.54</v>
      </c>
      <c r="AF21" s="69">
        <v>50.92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41.54</v>
      </c>
      <c r="D22" s="69">
        <v>41.78</v>
      </c>
      <c r="E22" s="69">
        <v>42.03</v>
      </c>
      <c r="F22" s="69">
        <v>42.27</v>
      </c>
      <c r="G22" s="69">
        <v>42.52</v>
      </c>
      <c r="H22" s="69">
        <v>42.77</v>
      </c>
      <c r="I22" s="69">
        <v>43.03</v>
      </c>
      <c r="J22" s="69">
        <v>43.28</v>
      </c>
      <c r="K22" s="69">
        <v>43.54</v>
      </c>
      <c r="L22" s="69">
        <v>43.8</v>
      </c>
      <c r="M22" s="69">
        <v>44.07</v>
      </c>
      <c r="N22" s="69">
        <v>44.34</v>
      </c>
      <c r="O22" s="69">
        <v>44.61</v>
      </c>
      <c r="P22" s="69">
        <v>44.88</v>
      </c>
      <c r="Q22" s="69">
        <v>45.16</v>
      </c>
      <c r="R22" s="69">
        <v>45.44</v>
      </c>
      <c r="S22" s="69">
        <v>45.72</v>
      </c>
      <c r="T22" s="69">
        <v>46.01</v>
      </c>
      <c r="U22" s="69">
        <v>46.3</v>
      </c>
      <c r="V22" s="69">
        <v>46.6</v>
      </c>
      <c r="W22" s="69">
        <v>48.02</v>
      </c>
      <c r="X22" s="69">
        <v>48.35</v>
      </c>
      <c r="Y22" s="69">
        <v>48.68</v>
      </c>
      <c r="Z22" s="69">
        <v>49.02</v>
      </c>
      <c r="AA22" s="69">
        <v>49.37</v>
      </c>
      <c r="AB22" s="69">
        <v>49.72</v>
      </c>
      <c r="AC22" s="69">
        <v>50.07</v>
      </c>
      <c r="AD22" s="69">
        <v>50.44</v>
      </c>
      <c r="AE22" s="69">
        <v>50.81</v>
      </c>
      <c r="AF22" s="69">
        <v>51.19</v>
      </c>
      <c r="AG22" s="69">
        <v>51.58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41.63</v>
      </c>
      <c r="D23" s="69">
        <v>41.88</v>
      </c>
      <c r="E23" s="69">
        <v>42.13</v>
      </c>
      <c r="F23" s="69">
        <v>42.38</v>
      </c>
      <c r="G23" s="69">
        <v>42.63</v>
      </c>
      <c r="H23" s="69">
        <v>42.89</v>
      </c>
      <c r="I23" s="69">
        <v>43.15</v>
      </c>
      <c r="J23" s="69">
        <v>43.41</v>
      </c>
      <c r="K23" s="69">
        <v>43.67</v>
      </c>
      <c r="L23" s="69">
        <v>43.94</v>
      </c>
      <c r="M23" s="69">
        <v>44.21</v>
      </c>
      <c r="N23" s="69">
        <v>44.48</v>
      </c>
      <c r="O23" s="69">
        <v>44.76</v>
      </c>
      <c r="P23" s="69">
        <v>45.04</v>
      </c>
      <c r="Q23" s="69">
        <v>45.32</v>
      </c>
      <c r="R23" s="69">
        <v>45.61</v>
      </c>
      <c r="S23" s="69">
        <v>45.9</v>
      </c>
      <c r="T23" s="69">
        <v>46.19</v>
      </c>
      <c r="U23" s="69">
        <v>46.49</v>
      </c>
      <c r="V23" s="69">
        <v>46.8</v>
      </c>
      <c r="W23" s="69">
        <v>48.24</v>
      </c>
      <c r="X23" s="69">
        <v>48.57</v>
      </c>
      <c r="Y23" s="69">
        <v>48.92</v>
      </c>
      <c r="Z23" s="69">
        <v>49.26</v>
      </c>
      <c r="AA23" s="69">
        <v>49.61</v>
      </c>
      <c r="AB23" s="69">
        <v>49.97</v>
      </c>
      <c r="AC23" s="69">
        <v>50.33</v>
      </c>
      <c r="AD23" s="69">
        <v>50.7</v>
      </c>
      <c r="AE23" s="69">
        <v>51.08</v>
      </c>
      <c r="AF23" s="69">
        <v>51.47</v>
      </c>
      <c r="AG23" s="69">
        <v>51.86</v>
      </c>
      <c r="AH23" s="69">
        <v>52.28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41.72</v>
      </c>
      <c r="D24" s="69">
        <v>41.97</v>
      </c>
      <c r="E24" s="69">
        <v>42.23</v>
      </c>
      <c r="F24" s="69">
        <v>42.48</v>
      </c>
      <c r="G24" s="69">
        <v>42.74</v>
      </c>
      <c r="H24" s="69">
        <v>43</v>
      </c>
      <c r="I24" s="69">
        <v>43.27</v>
      </c>
      <c r="J24" s="69">
        <v>43.53</v>
      </c>
      <c r="K24" s="69">
        <v>43.8</v>
      </c>
      <c r="L24" s="69">
        <v>44.08</v>
      </c>
      <c r="M24" s="69">
        <v>44.35</v>
      </c>
      <c r="N24" s="69">
        <v>44.63</v>
      </c>
      <c r="O24" s="69">
        <v>44.91</v>
      </c>
      <c r="P24" s="69">
        <v>45.2</v>
      </c>
      <c r="Q24" s="69">
        <v>45.49</v>
      </c>
      <c r="R24" s="69">
        <v>45.78</v>
      </c>
      <c r="S24" s="69">
        <v>46.08</v>
      </c>
      <c r="T24" s="69">
        <v>46.38</v>
      </c>
      <c r="U24" s="69">
        <v>46.68</v>
      </c>
      <c r="V24" s="69">
        <v>46.99</v>
      </c>
      <c r="W24" s="69">
        <v>48.46</v>
      </c>
      <c r="X24" s="69">
        <v>48.8</v>
      </c>
      <c r="Y24" s="69">
        <v>49.15</v>
      </c>
      <c r="Z24" s="69">
        <v>49.5</v>
      </c>
      <c r="AA24" s="69">
        <v>49.86</v>
      </c>
      <c r="AB24" s="69">
        <v>50.22</v>
      </c>
      <c r="AC24" s="69">
        <v>50.59</v>
      </c>
      <c r="AD24" s="69">
        <v>50.96</v>
      </c>
      <c r="AE24" s="69">
        <v>51.35</v>
      </c>
      <c r="AF24" s="69">
        <v>51.74</v>
      </c>
      <c r="AG24" s="69">
        <v>52.15</v>
      </c>
      <c r="AH24" s="69">
        <v>52.56</v>
      </c>
      <c r="AI24" s="69">
        <v>53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41.81</v>
      </c>
      <c r="D25" s="69">
        <v>42.06</v>
      </c>
      <c r="E25" s="69">
        <v>42.32</v>
      </c>
      <c r="F25" s="69">
        <v>42.58</v>
      </c>
      <c r="G25" s="69">
        <v>42.85</v>
      </c>
      <c r="H25" s="69">
        <v>43.11</v>
      </c>
      <c r="I25" s="69">
        <v>43.38</v>
      </c>
      <c r="J25" s="69">
        <v>43.66</v>
      </c>
      <c r="K25" s="69">
        <v>43.93</v>
      </c>
      <c r="L25" s="69">
        <v>44.21</v>
      </c>
      <c r="M25" s="69">
        <v>44.49</v>
      </c>
      <c r="N25" s="69">
        <v>44.78</v>
      </c>
      <c r="O25" s="69">
        <v>45.07</v>
      </c>
      <c r="P25" s="69">
        <v>45.36</v>
      </c>
      <c r="Q25" s="69">
        <v>45.65</v>
      </c>
      <c r="R25" s="69">
        <v>45.95</v>
      </c>
      <c r="S25" s="69">
        <v>46.25</v>
      </c>
      <c r="T25" s="69">
        <v>46.56</v>
      </c>
      <c r="U25" s="69">
        <v>46.87</v>
      </c>
      <c r="V25" s="69">
        <v>47.18</v>
      </c>
      <c r="W25" s="69">
        <v>48.68</v>
      </c>
      <c r="X25" s="69">
        <v>49.03</v>
      </c>
      <c r="Y25" s="69">
        <v>49.38</v>
      </c>
      <c r="Z25" s="69">
        <v>49.74</v>
      </c>
      <c r="AA25" s="69">
        <v>50.1</v>
      </c>
      <c r="AB25" s="69">
        <v>50.47</v>
      </c>
      <c r="AC25" s="69">
        <v>50.85</v>
      </c>
      <c r="AD25" s="69">
        <v>51.23</v>
      </c>
      <c r="AE25" s="69">
        <v>51.62</v>
      </c>
      <c r="AF25" s="69">
        <v>52.02</v>
      </c>
      <c r="AG25" s="69">
        <v>52.43</v>
      </c>
      <c r="AH25" s="69">
        <v>52.86</v>
      </c>
      <c r="AI25" s="69">
        <v>53.3</v>
      </c>
      <c r="AJ25" s="69">
        <v>53.83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41.89</v>
      </c>
      <c r="D26" s="69">
        <v>42.15</v>
      </c>
      <c r="E26" s="69">
        <v>42.42</v>
      </c>
      <c r="F26" s="69">
        <v>42.68</v>
      </c>
      <c r="G26" s="69">
        <v>42.95</v>
      </c>
      <c r="H26" s="69">
        <v>43.22</v>
      </c>
      <c r="I26" s="69">
        <v>43.5</v>
      </c>
      <c r="J26" s="69">
        <v>43.78</v>
      </c>
      <c r="K26" s="69">
        <v>44.06</v>
      </c>
      <c r="L26" s="69">
        <v>44.34</v>
      </c>
      <c r="M26" s="69">
        <v>44.63</v>
      </c>
      <c r="N26" s="69">
        <v>44.92</v>
      </c>
      <c r="O26" s="69">
        <v>45.22</v>
      </c>
      <c r="P26" s="69">
        <v>45.51</v>
      </c>
      <c r="Q26" s="69">
        <v>45.81</v>
      </c>
      <c r="R26" s="69">
        <v>46.12</v>
      </c>
      <c r="S26" s="69">
        <v>46.43</v>
      </c>
      <c r="T26" s="69">
        <v>46.74</v>
      </c>
      <c r="U26" s="69">
        <v>47.06</v>
      </c>
      <c r="V26" s="69">
        <v>47.38</v>
      </c>
      <c r="W26" s="69">
        <v>48.9</v>
      </c>
      <c r="X26" s="69">
        <v>49.25</v>
      </c>
      <c r="Y26" s="69">
        <v>49.62</v>
      </c>
      <c r="Z26" s="69">
        <v>49.98</v>
      </c>
      <c r="AA26" s="69">
        <v>50.35</v>
      </c>
      <c r="AB26" s="69">
        <v>50.73</v>
      </c>
      <c r="AC26" s="69">
        <v>51.11</v>
      </c>
      <c r="AD26" s="69">
        <v>51.5</v>
      </c>
      <c r="AE26" s="69">
        <v>51.9</v>
      </c>
      <c r="AF26" s="69">
        <v>52.3</v>
      </c>
      <c r="AG26" s="69">
        <v>52.72</v>
      </c>
      <c r="AH26" s="69">
        <v>53.15</v>
      </c>
      <c r="AI26" s="69">
        <v>53.6</v>
      </c>
      <c r="AJ26" s="69">
        <v>54.14</v>
      </c>
      <c r="AK26" s="69">
        <v>54.57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41.97</v>
      </c>
      <c r="D27" s="69">
        <v>42.24</v>
      </c>
      <c r="E27" s="69">
        <v>42.51</v>
      </c>
      <c r="F27" s="69">
        <v>42.78</v>
      </c>
      <c r="G27" s="69">
        <v>43.05</v>
      </c>
      <c r="H27" s="69">
        <v>43.33</v>
      </c>
      <c r="I27" s="69">
        <v>43.61</v>
      </c>
      <c r="J27" s="69">
        <v>43.9</v>
      </c>
      <c r="K27" s="69">
        <v>44.18</v>
      </c>
      <c r="L27" s="69">
        <v>44.47</v>
      </c>
      <c r="M27" s="69">
        <v>44.77</v>
      </c>
      <c r="N27" s="69">
        <v>45.06</v>
      </c>
      <c r="O27" s="69">
        <v>45.36</v>
      </c>
      <c r="P27" s="69">
        <v>45.67</v>
      </c>
      <c r="Q27" s="69">
        <v>45.97</v>
      </c>
      <c r="R27" s="69">
        <v>46.29</v>
      </c>
      <c r="S27" s="69">
        <v>46.6</v>
      </c>
      <c r="T27" s="69">
        <v>46.92</v>
      </c>
      <c r="U27" s="69">
        <v>47.24</v>
      </c>
      <c r="V27" s="69">
        <v>47.57</v>
      </c>
      <c r="W27" s="69">
        <v>49.12</v>
      </c>
      <c r="X27" s="69">
        <v>49.48</v>
      </c>
      <c r="Y27" s="69">
        <v>49.85</v>
      </c>
      <c r="Z27" s="69">
        <v>50.22</v>
      </c>
      <c r="AA27" s="69">
        <v>50.6</v>
      </c>
      <c r="AB27" s="69">
        <v>50.98</v>
      </c>
      <c r="AC27" s="69">
        <v>51.37</v>
      </c>
      <c r="AD27" s="69">
        <v>51.77</v>
      </c>
      <c r="AE27" s="69">
        <v>52.17</v>
      </c>
      <c r="AF27" s="69">
        <v>52.59</v>
      </c>
      <c r="AG27" s="69">
        <v>53.02</v>
      </c>
      <c r="AH27" s="69">
        <v>53.45</v>
      </c>
      <c r="AI27" s="69">
        <v>53.91</v>
      </c>
      <c r="AJ27" s="69">
        <v>54.45</v>
      </c>
      <c r="AK27" s="69">
        <v>54.89</v>
      </c>
      <c r="AL27" s="69">
        <v>55.44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42.05</v>
      </c>
      <c r="D28" s="69">
        <v>42.32</v>
      </c>
      <c r="E28" s="69">
        <v>42.6</v>
      </c>
      <c r="F28" s="69">
        <v>42.87</v>
      </c>
      <c r="G28" s="69">
        <v>43.15</v>
      </c>
      <c r="H28" s="69">
        <v>43.44</v>
      </c>
      <c r="I28" s="69">
        <v>43.72</v>
      </c>
      <c r="J28" s="69">
        <v>44.01</v>
      </c>
      <c r="K28" s="69">
        <v>44.31</v>
      </c>
      <c r="L28" s="69">
        <v>44.6</v>
      </c>
      <c r="M28" s="69">
        <v>44.9</v>
      </c>
      <c r="N28" s="69">
        <v>45.21</v>
      </c>
      <c r="O28" s="69">
        <v>45.51</v>
      </c>
      <c r="P28" s="69">
        <v>45.82</v>
      </c>
      <c r="Q28" s="69">
        <v>46.13</v>
      </c>
      <c r="R28" s="69">
        <v>46.45</v>
      </c>
      <c r="S28" s="69">
        <v>46.77</v>
      </c>
      <c r="T28" s="69">
        <v>47.1</v>
      </c>
      <c r="U28" s="69">
        <v>47.43</v>
      </c>
      <c r="V28" s="69">
        <v>47.77</v>
      </c>
      <c r="W28" s="69">
        <v>49.34</v>
      </c>
      <c r="X28" s="69">
        <v>49.71</v>
      </c>
      <c r="Y28" s="69">
        <v>50.09</v>
      </c>
      <c r="Z28" s="69">
        <v>50.47</v>
      </c>
      <c r="AA28" s="69">
        <v>50.85</v>
      </c>
      <c r="AB28" s="69">
        <v>51.24</v>
      </c>
      <c r="AC28" s="69">
        <v>51.64</v>
      </c>
      <c r="AD28" s="69">
        <v>52.04</v>
      </c>
      <c r="AE28" s="69">
        <v>52.45</v>
      </c>
      <c r="AF28" s="69">
        <v>52.88</v>
      </c>
      <c r="AG28" s="69">
        <v>53.31</v>
      </c>
      <c r="AH28" s="69">
        <v>53.76</v>
      </c>
      <c r="AI28" s="69">
        <v>54.22</v>
      </c>
      <c r="AJ28" s="69">
        <v>54.76</v>
      </c>
      <c r="AK28" s="69">
        <v>55.22</v>
      </c>
      <c r="AL28" s="69">
        <v>55.77</v>
      </c>
      <c r="AM28" s="69">
        <v>56.33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42.13</v>
      </c>
      <c r="D29" s="69">
        <v>42.4</v>
      </c>
      <c r="E29" s="69">
        <v>42.68</v>
      </c>
      <c r="F29" s="69">
        <v>42.96</v>
      </c>
      <c r="G29" s="69">
        <v>43.25</v>
      </c>
      <c r="H29" s="69">
        <v>43.54</v>
      </c>
      <c r="I29" s="69">
        <v>43.83</v>
      </c>
      <c r="J29" s="69">
        <v>44.13</v>
      </c>
      <c r="K29" s="69">
        <v>44.43</v>
      </c>
      <c r="L29" s="69">
        <v>44.73</v>
      </c>
      <c r="M29" s="69">
        <v>45.03</v>
      </c>
      <c r="N29" s="69">
        <v>45.34</v>
      </c>
      <c r="O29" s="69">
        <v>45.66</v>
      </c>
      <c r="P29" s="69">
        <v>45.97</v>
      </c>
      <c r="Q29" s="69">
        <v>46.29</v>
      </c>
      <c r="R29" s="69">
        <v>46.62</v>
      </c>
      <c r="S29" s="69">
        <v>46.94</v>
      </c>
      <c r="T29" s="69">
        <v>47.28</v>
      </c>
      <c r="U29" s="69">
        <v>47.62</v>
      </c>
      <c r="V29" s="69">
        <v>47.96</v>
      </c>
      <c r="W29" s="69">
        <v>49.55</v>
      </c>
      <c r="X29" s="69">
        <v>49.93</v>
      </c>
      <c r="Y29" s="69">
        <v>50.32</v>
      </c>
      <c r="Z29" s="69">
        <v>50.71</v>
      </c>
      <c r="AA29" s="69">
        <v>51.1</v>
      </c>
      <c r="AB29" s="69">
        <v>51.5</v>
      </c>
      <c r="AC29" s="69">
        <v>51.9</v>
      </c>
      <c r="AD29" s="69">
        <v>52.31</v>
      </c>
      <c r="AE29" s="69">
        <v>52.74</v>
      </c>
      <c r="AF29" s="69">
        <v>53.17</v>
      </c>
      <c r="AG29" s="69">
        <v>53.61</v>
      </c>
      <c r="AH29" s="69">
        <v>54.06</v>
      </c>
      <c r="AI29" s="69">
        <v>54.53</v>
      </c>
      <c r="AJ29" s="69">
        <v>55.08</v>
      </c>
      <c r="AK29" s="69">
        <v>55.55</v>
      </c>
      <c r="AL29" s="69">
        <v>56.1</v>
      </c>
      <c r="AM29" s="69">
        <v>56.66</v>
      </c>
      <c r="AN29" s="69">
        <v>57.23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42.2</v>
      </c>
      <c r="D30" s="69">
        <v>42.48</v>
      </c>
      <c r="E30" s="69">
        <v>42.77</v>
      </c>
      <c r="F30" s="69">
        <v>43.05</v>
      </c>
      <c r="G30" s="69">
        <v>43.34</v>
      </c>
      <c r="H30" s="69">
        <v>43.64</v>
      </c>
      <c r="I30" s="69">
        <v>43.94</v>
      </c>
      <c r="J30" s="69">
        <v>44.24</v>
      </c>
      <c r="K30" s="69">
        <v>44.54</v>
      </c>
      <c r="L30" s="69">
        <v>44.85</v>
      </c>
      <c r="M30" s="69">
        <v>45.16</v>
      </c>
      <c r="N30" s="69">
        <v>45.48</v>
      </c>
      <c r="O30" s="69">
        <v>45.8</v>
      </c>
      <c r="P30" s="69">
        <v>46.12</v>
      </c>
      <c r="Q30" s="69">
        <v>46.45</v>
      </c>
      <c r="R30" s="69">
        <v>46.78</v>
      </c>
      <c r="S30" s="69">
        <v>47.11</v>
      </c>
      <c r="T30" s="69">
        <v>47.45</v>
      </c>
      <c r="U30" s="69">
        <v>47.8</v>
      </c>
      <c r="V30" s="69">
        <v>48.15</v>
      </c>
      <c r="W30" s="69">
        <v>49.77</v>
      </c>
      <c r="X30" s="69">
        <v>50.16</v>
      </c>
      <c r="Y30" s="69">
        <v>50.55</v>
      </c>
      <c r="Z30" s="69">
        <v>50.95</v>
      </c>
      <c r="AA30" s="69">
        <v>51.35</v>
      </c>
      <c r="AB30" s="69">
        <v>51.76</v>
      </c>
      <c r="AC30" s="69">
        <v>52.17</v>
      </c>
      <c r="AD30" s="69">
        <v>52.59</v>
      </c>
      <c r="AE30" s="69">
        <v>53.02</v>
      </c>
      <c r="AF30" s="69">
        <v>53.46</v>
      </c>
      <c r="AG30" s="69">
        <v>53.91</v>
      </c>
      <c r="AH30" s="69">
        <v>54.37</v>
      </c>
      <c r="AI30" s="69">
        <v>54.92</v>
      </c>
      <c r="AJ30" s="69">
        <v>55.35</v>
      </c>
      <c r="AK30" s="69">
        <v>55.91</v>
      </c>
      <c r="AL30" s="69">
        <v>56.47</v>
      </c>
      <c r="AM30" s="69">
        <v>57.03</v>
      </c>
      <c r="AN30" s="69">
        <v>57.6</v>
      </c>
      <c r="AO30" s="69">
        <v>58.18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42.27</v>
      </c>
      <c r="D31" s="69">
        <v>42.56</v>
      </c>
      <c r="E31" s="69">
        <v>42.85</v>
      </c>
      <c r="F31" s="69">
        <v>43.14</v>
      </c>
      <c r="G31" s="69">
        <v>43.44</v>
      </c>
      <c r="H31" s="69">
        <v>43.74</v>
      </c>
      <c r="I31" s="69">
        <v>44.04</v>
      </c>
      <c r="J31" s="69">
        <v>44.35</v>
      </c>
      <c r="K31" s="69">
        <v>44.66</v>
      </c>
      <c r="L31" s="69">
        <v>44.97</v>
      </c>
      <c r="M31" s="69">
        <v>45.29</v>
      </c>
      <c r="N31" s="69">
        <v>45.61</v>
      </c>
      <c r="O31" s="69">
        <v>45.94</v>
      </c>
      <c r="P31" s="69">
        <v>46.27</v>
      </c>
      <c r="Q31" s="69">
        <v>46.6</v>
      </c>
      <c r="R31" s="69">
        <v>46.94</v>
      </c>
      <c r="S31" s="69">
        <v>47.28</v>
      </c>
      <c r="T31" s="69">
        <v>47.63</v>
      </c>
      <c r="U31" s="69">
        <v>47.98</v>
      </c>
      <c r="V31" s="69">
        <v>48.34</v>
      </c>
      <c r="W31" s="69">
        <v>49.99</v>
      </c>
      <c r="X31" s="69">
        <v>50.38</v>
      </c>
      <c r="Y31" s="69">
        <v>50.79</v>
      </c>
      <c r="Z31" s="69">
        <v>51.19</v>
      </c>
      <c r="AA31" s="69">
        <v>51.6</v>
      </c>
      <c r="AB31" s="69">
        <v>52.02</v>
      </c>
      <c r="AC31" s="69">
        <v>52.44</v>
      </c>
      <c r="AD31" s="69">
        <v>52.87</v>
      </c>
      <c r="AE31" s="69">
        <v>53.3</v>
      </c>
      <c r="AF31" s="69">
        <v>53.75</v>
      </c>
      <c r="AG31" s="69">
        <v>54.21</v>
      </c>
      <c r="AH31" s="69">
        <v>54.75</v>
      </c>
      <c r="AI31" s="69">
        <v>55.17</v>
      </c>
      <c r="AJ31" s="69">
        <v>55.72</v>
      </c>
      <c r="AK31" s="69">
        <v>56.28</v>
      </c>
      <c r="AL31" s="69">
        <v>56.84</v>
      </c>
      <c r="AM31" s="69">
        <v>57.41</v>
      </c>
      <c r="AN31" s="69">
        <v>57.98</v>
      </c>
      <c r="AO31" s="69">
        <v>58.56</v>
      </c>
      <c r="AP31" s="69">
        <v>59.25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42.34</v>
      </c>
      <c r="D32" s="69">
        <v>42.63</v>
      </c>
      <c r="E32" s="69">
        <v>42.92</v>
      </c>
      <c r="F32" s="69">
        <v>43.22</v>
      </c>
      <c r="G32" s="69">
        <v>43.52</v>
      </c>
      <c r="H32" s="69">
        <v>43.83</v>
      </c>
      <c r="I32" s="69">
        <v>44.14</v>
      </c>
      <c r="J32" s="69">
        <v>44.45</v>
      </c>
      <c r="K32" s="69">
        <v>44.77</v>
      </c>
      <c r="L32" s="69">
        <v>45.09</v>
      </c>
      <c r="M32" s="69">
        <v>45.42</v>
      </c>
      <c r="N32" s="69">
        <v>45.74</v>
      </c>
      <c r="O32" s="69">
        <v>46.08</v>
      </c>
      <c r="P32" s="69">
        <v>46.41</v>
      </c>
      <c r="Q32" s="69">
        <v>46.75</v>
      </c>
      <c r="R32" s="69">
        <v>47.1</v>
      </c>
      <c r="S32" s="69">
        <v>47.45</v>
      </c>
      <c r="T32" s="69">
        <v>47.8</v>
      </c>
      <c r="U32" s="69">
        <v>48.16</v>
      </c>
      <c r="V32" s="69">
        <v>48.53</v>
      </c>
      <c r="W32" s="69">
        <v>50.2</v>
      </c>
      <c r="X32" s="69">
        <v>50.61</v>
      </c>
      <c r="Y32" s="69">
        <v>51.02</v>
      </c>
      <c r="Z32" s="69">
        <v>51.43</v>
      </c>
      <c r="AA32" s="69">
        <v>51.85</v>
      </c>
      <c r="AB32" s="69">
        <v>52.27</v>
      </c>
      <c r="AC32" s="69">
        <v>52.7</v>
      </c>
      <c r="AD32" s="69">
        <v>53.14</v>
      </c>
      <c r="AE32" s="69">
        <v>53.59</v>
      </c>
      <c r="AF32" s="69">
        <v>54.05</v>
      </c>
      <c r="AG32" s="69">
        <v>54.52</v>
      </c>
      <c r="AH32" s="69">
        <v>55.06</v>
      </c>
      <c r="AI32" s="69">
        <v>55.49</v>
      </c>
      <c r="AJ32" s="69">
        <v>56.05</v>
      </c>
      <c r="AK32" s="69">
        <v>56.61</v>
      </c>
      <c r="AL32" s="69">
        <v>57.17</v>
      </c>
      <c r="AM32" s="69">
        <v>57.75</v>
      </c>
      <c r="AN32" s="69">
        <v>58.32</v>
      </c>
      <c r="AO32" s="69">
        <v>58.99</v>
      </c>
      <c r="AP32" s="69">
        <v>59.58</v>
      </c>
      <c r="AQ32" s="69">
        <v>60.32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42.41</v>
      </c>
      <c r="D33" s="69">
        <v>42.7</v>
      </c>
      <c r="E33" s="69">
        <v>43</v>
      </c>
      <c r="F33" s="69">
        <v>43.3</v>
      </c>
      <c r="G33" s="69">
        <v>43.61</v>
      </c>
      <c r="H33" s="69">
        <v>43.92</v>
      </c>
      <c r="I33" s="69">
        <v>44.23</v>
      </c>
      <c r="J33" s="69">
        <v>44.55</v>
      </c>
      <c r="K33" s="69">
        <v>44.88</v>
      </c>
      <c r="L33" s="69">
        <v>45.21</v>
      </c>
      <c r="M33" s="69">
        <v>45.54</v>
      </c>
      <c r="N33" s="69">
        <v>45.87</v>
      </c>
      <c r="O33" s="69">
        <v>46.21</v>
      </c>
      <c r="P33" s="69">
        <v>46.55</v>
      </c>
      <c r="Q33" s="69">
        <v>46.9</v>
      </c>
      <c r="R33" s="69">
        <v>47.25</v>
      </c>
      <c r="S33" s="69">
        <v>47.61</v>
      </c>
      <c r="T33" s="69">
        <v>47.97</v>
      </c>
      <c r="U33" s="69">
        <v>48.34</v>
      </c>
      <c r="V33" s="69">
        <v>48.71</v>
      </c>
      <c r="W33" s="69">
        <v>50.42</v>
      </c>
      <c r="X33" s="69">
        <v>50.83</v>
      </c>
      <c r="Y33" s="69">
        <v>51.25</v>
      </c>
      <c r="Z33" s="69">
        <v>51.67</v>
      </c>
      <c r="AA33" s="69">
        <v>52.1</v>
      </c>
      <c r="AB33" s="69">
        <v>52.53</v>
      </c>
      <c r="AC33" s="69">
        <v>52.97</v>
      </c>
      <c r="AD33" s="69">
        <v>53.42</v>
      </c>
      <c r="AE33" s="69">
        <v>53.88</v>
      </c>
      <c r="AF33" s="69">
        <v>54.34</v>
      </c>
      <c r="AG33" s="69">
        <v>54.89</v>
      </c>
      <c r="AH33" s="69">
        <v>55.31</v>
      </c>
      <c r="AI33" s="69">
        <v>55.87</v>
      </c>
      <c r="AJ33" s="69">
        <v>56.35</v>
      </c>
      <c r="AK33" s="69">
        <v>56.91</v>
      </c>
      <c r="AL33" s="69">
        <v>57.48</v>
      </c>
      <c r="AM33" s="69">
        <v>58.06</v>
      </c>
      <c r="AN33" s="69">
        <v>58.73</v>
      </c>
      <c r="AO33" s="69">
        <v>59.32</v>
      </c>
      <c r="AP33" s="69">
        <v>60.05</v>
      </c>
      <c r="AQ33" s="69">
        <v>60.73</v>
      </c>
      <c r="AR33" s="69">
        <v>61.43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42.47</v>
      </c>
      <c r="D34" s="69">
        <v>42.77</v>
      </c>
      <c r="E34" s="69">
        <v>43.07</v>
      </c>
      <c r="F34" s="69">
        <v>43.38</v>
      </c>
      <c r="G34" s="69">
        <v>43.69</v>
      </c>
      <c r="H34" s="69">
        <v>44.01</v>
      </c>
      <c r="I34" s="69">
        <v>44.33</v>
      </c>
      <c r="J34" s="69">
        <v>44.65</v>
      </c>
      <c r="K34" s="69">
        <v>44.98</v>
      </c>
      <c r="L34" s="69">
        <v>45.32</v>
      </c>
      <c r="M34" s="69">
        <v>45.65</v>
      </c>
      <c r="N34" s="69">
        <v>46</v>
      </c>
      <c r="O34" s="69">
        <v>46.34</v>
      </c>
      <c r="P34" s="69">
        <v>46.69</v>
      </c>
      <c r="Q34" s="69">
        <v>47.05</v>
      </c>
      <c r="R34" s="69">
        <v>47.41</v>
      </c>
      <c r="S34" s="69">
        <v>47.77</v>
      </c>
      <c r="T34" s="69">
        <v>48.14</v>
      </c>
      <c r="U34" s="69">
        <v>48.52</v>
      </c>
      <c r="V34" s="69">
        <v>48.9</v>
      </c>
      <c r="W34" s="69">
        <v>50.63</v>
      </c>
      <c r="X34" s="69">
        <v>51.05</v>
      </c>
      <c r="Y34" s="69">
        <v>51.48</v>
      </c>
      <c r="Z34" s="69">
        <v>51.91</v>
      </c>
      <c r="AA34" s="69">
        <v>52.35</v>
      </c>
      <c r="AB34" s="69">
        <v>52.79</v>
      </c>
      <c r="AC34" s="69">
        <v>53.24</v>
      </c>
      <c r="AD34" s="69">
        <v>53.7</v>
      </c>
      <c r="AE34" s="69">
        <v>54.16</v>
      </c>
      <c r="AF34" s="69">
        <v>54.7</v>
      </c>
      <c r="AG34" s="69">
        <v>55.13</v>
      </c>
      <c r="AH34" s="69">
        <v>55.68</v>
      </c>
      <c r="AI34" s="69">
        <v>56.14</v>
      </c>
      <c r="AJ34" s="69">
        <v>56.71</v>
      </c>
      <c r="AK34" s="69">
        <v>57.27</v>
      </c>
      <c r="AL34" s="69">
        <v>57.85</v>
      </c>
      <c r="AM34" s="69">
        <v>58.42</v>
      </c>
      <c r="AN34" s="69">
        <v>59.12</v>
      </c>
      <c r="AO34" s="69">
        <v>59.71</v>
      </c>
      <c r="AP34" s="69">
        <v>60.46</v>
      </c>
      <c r="AQ34" s="69">
        <v>61.15</v>
      </c>
      <c r="AR34" s="69">
        <v>61.86</v>
      </c>
      <c r="AS34" s="69">
        <v>62.58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42.53</v>
      </c>
      <c r="D35" s="69">
        <v>42.83</v>
      </c>
      <c r="E35" s="69">
        <v>43.14</v>
      </c>
      <c r="F35" s="69">
        <v>43.45</v>
      </c>
      <c r="G35" s="69">
        <v>43.77</v>
      </c>
      <c r="H35" s="69">
        <v>44.09</v>
      </c>
      <c r="I35" s="69">
        <v>44.42</v>
      </c>
      <c r="J35" s="69">
        <v>44.75</v>
      </c>
      <c r="K35" s="69">
        <v>45.08</v>
      </c>
      <c r="L35" s="69">
        <v>45.42</v>
      </c>
      <c r="M35" s="69">
        <v>45.77</v>
      </c>
      <c r="N35" s="69">
        <v>46.12</v>
      </c>
      <c r="O35" s="69">
        <v>46.47</v>
      </c>
      <c r="P35" s="69">
        <v>46.83</v>
      </c>
      <c r="Q35" s="69">
        <v>47.19</v>
      </c>
      <c r="R35" s="69">
        <v>47.56</v>
      </c>
      <c r="S35" s="69">
        <v>47.93</v>
      </c>
      <c r="T35" s="69">
        <v>48.31</v>
      </c>
      <c r="U35" s="69">
        <v>48.69</v>
      </c>
      <c r="V35" s="69">
        <v>49.08</v>
      </c>
      <c r="W35" s="69">
        <v>50.83</v>
      </c>
      <c r="X35" s="69">
        <v>51.27</v>
      </c>
      <c r="Y35" s="69">
        <v>51.71</v>
      </c>
      <c r="Z35" s="69">
        <v>52.15</v>
      </c>
      <c r="AA35" s="69">
        <v>52.59</v>
      </c>
      <c r="AB35" s="69">
        <v>53.05</v>
      </c>
      <c r="AC35" s="69">
        <v>53.51</v>
      </c>
      <c r="AD35" s="69">
        <v>54.04</v>
      </c>
      <c r="AE35" s="69">
        <v>54.45</v>
      </c>
      <c r="AF35" s="69">
        <v>54.99</v>
      </c>
      <c r="AG35" s="69">
        <v>55.44</v>
      </c>
      <c r="AH35" s="69">
        <v>55.99</v>
      </c>
      <c r="AI35" s="69">
        <v>56.47</v>
      </c>
      <c r="AJ35" s="69">
        <v>57.04</v>
      </c>
      <c r="AK35" s="69">
        <v>57.61</v>
      </c>
      <c r="AL35" s="69">
        <v>58.18</v>
      </c>
      <c r="AM35" s="69">
        <v>58.85</v>
      </c>
      <c r="AN35" s="69">
        <v>59.44</v>
      </c>
      <c r="AO35" s="69">
        <v>60.18</v>
      </c>
      <c r="AP35" s="69">
        <v>60.87</v>
      </c>
      <c r="AQ35" s="69">
        <v>61.58</v>
      </c>
      <c r="AR35" s="69">
        <v>62.3</v>
      </c>
      <c r="AS35" s="69">
        <v>63.04</v>
      </c>
      <c r="AT35" s="69">
        <v>63.78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42.59</v>
      </c>
      <c r="D36" s="69">
        <v>42.89</v>
      </c>
      <c r="E36" s="69">
        <v>43.2</v>
      </c>
      <c r="F36" s="69">
        <v>43.52</v>
      </c>
      <c r="G36" s="69">
        <v>43.84</v>
      </c>
      <c r="H36" s="69">
        <v>44.17</v>
      </c>
      <c r="I36" s="69">
        <v>44.5</v>
      </c>
      <c r="J36" s="69">
        <v>44.84</v>
      </c>
      <c r="K36" s="69">
        <v>45.18</v>
      </c>
      <c r="L36" s="69">
        <v>45.53</v>
      </c>
      <c r="M36" s="69">
        <v>45.88</v>
      </c>
      <c r="N36" s="69">
        <v>46.24</v>
      </c>
      <c r="O36" s="69">
        <v>46.6</v>
      </c>
      <c r="P36" s="69">
        <v>46.96</v>
      </c>
      <c r="Q36" s="69">
        <v>47.33</v>
      </c>
      <c r="R36" s="69">
        <v>47.71</v>
      </c>
      <c r="S36" s="69">
        <v>48.09</v>
      </c>
      <c r="T36" s="69">
        <v>48.47</v>
      </c>
      <c r="U36" s="69">
        <v>48.86</v>
      </c>
      <c r="V36" s="69">
        <v>49.26</v>
      </c>
      <c r="W36" s="69">
        <v>51.04</v>
      </c>
      <c r="X36" s="69">
        <v>51.48</v>
      </c>
      <c r="Y36" s="69">
        <v>52</v>
      </c>
      <c r="Z36" s="69">
        <v>52.38</v>
      </c>
      <c r="AA36" s="69">
        <v>52.91</v>
      </c>
      <c r="AB36" s="69">
        <v>53.3</v>
      </c>
      <c r="AC36" s="69">
        <v>53.83</v>
      </c>
      <c r="AD36" s="69">
        <v>54.25</v>
      </c>
      <c r="AE36" s="69">
        <v>54.79</v>
      </c>
      <c r="AF36" s="69">
        <v>55.23</v>
      </c>
      <c r="AG36" s="69">
        <v>55.79</v>
      </c>
      <c r="AH36" s="69">
        <v>56.27</v>
      </c>
      <c r="AI36" s="69">
        <v>56.83</v>
      </c>
      <c r="AJ36" s="69">
        <v>57.4</v>
      </c>
      <c r="AK36" s="69">
        <v>57.97</v>
      </c>
      <c r="AL36" s="69">
        <v>58.55</v>
      </c>
      <c r="AM36" s="69">
        <v>59.23</v>
      </c>
      <c r="AN36" s="69">
        <v>59.82</v>
      </c>
      <c r="AO36" s="69">
        <v>60.58</v>
      </c>
      <c r="AP36" s="69">
        <v>61.29</v>
      </c>
      <c r="AQ36" s="69">
        <v>62.01</v>
      </c>
      <c r="AR36" s="69">
        <v>62.75</v>
      </c>
      <c r="AS36" s="69">
        <v>63.5</v>
      </c>
      <c r="AT36" s="69">
        <v>64.260000000000005</v>
      </c>
      <c r="AU36" s="69">
        <v>65.03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42.64</v>
      </c>
      <c r="D37" s="69">
        <v>42.95</v>
      </c>
      <c r="E37" s="69">
        <v>43.27</v>
      </c>
      <c r="F37" s="69">
        <v>43.59</v>
      </c>
      <c r="G37" s="69">
        <v>43.92</v>
      </c>
      <c r="H37" s="69">
        <v>44.25</v>
      </c>
      <c r="I37" s="69">
        <v>44.59</v>
      </c>
      <c r="J37" s="69">
        <v>44.93</v>
      </c>
      <c r="K37" s="69">
        <v>45.28</v>
      </c>
      <c r="L37" s="69">
        <v>45.63</v>
      </c>
      <c r="M37" s="69">
        <v>45.99</v>
      </c>
      <c r="N37" s="69">
        <v>46.35</v>
      </c>
      <c r="O37" s="69">
        <v>46.72</v>
      </c>
      <c r="P37" s="69">
        <v>47.09</v>
      </c>
      <c r="Q37" s="69">
        <v>47.47</v>
      </c>
      <c r="R37" s="69">
        <v>47.85</v>
      </c>
      <c r="S37" s="69">
        <v>48.24</v>
      </c>
      <c r="T37" s="69">
        <v>48.63</v>
      </c>
      <c r="U37" s="69">
        <v>49.03</v>
      </c>
      <c r="V37" s="69">
        <v>49.44</v>
      </c>
      <c r="W37" s="69">
        <v>51.24</v>
      </c>
      <c r="X37" s="69">
        <v>51.75</v>
      </c>
      <c r="Y37" s="69">
        <v>52.15</v>
      </c>
      <c r="Z37" s="69">
        <v>52.67</v>
      </c>
      <c r="AA37" s="69">
        <v>53.08</v>
      </c>
      <c r="AB37" s="69">
        <v>53.61</v>
      </c>
      <c r="AC37" s="69">
        <v>54.04</v>
      </c>
      <c r="AD37" s="69">
        <v>54.58</v>
      </c>
      <c r="AE37" s="69">
        <v>55.02</v>
      </c>
      <c r="AF37" s="69">
        <v>55.57</v>
      </c>
      <c r="AG37" s="69">
        <v>56.05</v>
      </c>
      <c r="AH37" s="69">
        <v>56.61</v>
      </c>
      <c r="AI37" s="69">
        <v>57.18</v>
      </c>
      <c r="AJ37" s="69">
        <v>57.75</v>
      </c>
      <c r="AK37" s="69">
        <v>58.33</v>
      </c>
      <c r="AL37" s="69">
        <v>58.91</v>
      </c>
      <c r="AM37" s="69">
        <v>59.61</v>
      </c>
      <c r="AN37" s="69">
        <v>60.29</v>
      </c>
      <c r="AO37" s="69">
        <v>60.99</v>
      </c>
      <c r="AP37" s="69">
        <v>61.71</v>
      </c>
      <c r="AQ37" s="69">
        <v>62.45</v>
      </c>
      <c r="AR37" s="69">
        <v>63.2</v>
      </c>
      <c r="AS37" s="69">
        <v>63.96</v>
      </c>
      <c r="AT37" s="69">
        <v>64.739999999999995</v>
      </c>
      <c r="AU37" s="69">
        <v>65.52</v>
      </c>
      <c r="AV37" s="69">
        <v>66.319999999999993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42.69</v>
      </c>
      <c r="D38" s="69">
        <v>43.01</v>
      </c>
      <c r="E38" s="69">
        <v>43.33</v>
      </c>
      <c r="F38" s="69">
        <v>43.65</v>
      </c>
      <c r="G38" s="69">
        <v>43.99</v>
      </c>
      <c r="H38" s="69">
        <v>44.32</v>
      </c>
      <c r="I38" s="69">
        <v>44.67</v>
      </c>
      <c r="J38" s="69">
        <v>45.02</v>
      </c>
      <c r="K38" s="69">
        <v>45.37</v>
      </c>
      <c r="L38" s="69">
        <v>45.73</v>
      </c>
      <c r="M38" s="69">
        <v>46.09</v>
      </c>
      <c r="N38" s="69">
        <v>46.46</v>
      </c>
      <c r="O38" s="69">
        <v>46.84</v>
      </c>
      <c r="P38" s="69">
        <v>47.22</v>
      </c>
      <c r="Q38" s="69">
        <v>47.6</v>
      </c>
      <c r="R38" s="69">
        <v>47.99</v>
      </c>
      <c r="S38" s="69">
        <v>48.39</v>
      </c>
      <c r="T38" s="69">
        <v>48.79</v>
      </c>
      <c r="U38" s="69">
        <v>49.2</v>
      </c>
      <c r="V38" s="69">
        <v>49.61</v>
      </c>
      <c r="W38" s="69">
        <v>51.44</v>
      </c>
      <c r="X38" s="69">
        <v>51.96</v>
      </c>
      <c r="Y38" s="69">
        <v>52.37</v>
      </c>
      <c r="Z38" s="69">
        <v>52.9</v>
      </c>
      <c r="AA38" s="69">
        <v>53.32</v>
      </c>
      <c r="AB38" s="69">
        <v>53.86</v>
      </c>
      <c r="AC38" s="69">
        <v>54.3</v>
      </c>
      <c r="AD38" s="69">
        <v>54.84</v>
      </c>
      <c r="AE38" s="69">
        <v>55.31</v>
      </c>
      <c r="AF38" s="69">
        <v>55.86</v>
      </c>
      <c r="AG38" s="69">
        <v>56.42</v>
      </c>
      <c r="AH38" s="69">
        <v>56.91</v>
      </c>
      <c r="AI38" s="69">
        <v>57.48</v>
      </c>
      <c r="AJ38" s="69">
        <v>58.05</v>
      </c>
      <c r="AK38" s="69">
        <v>58.63</v>
      </c>
      <c r="AL38" s="69">
        <v>59.33</v>
      </c>
      <c r="AM38" s="69">
        <v>60</v>
      </c>
      <c r="AN38" s="69">
        <v>60.69</v>
      </c>
      <c r="AO38" s="69">
        <v>61.41</v>
      </c>
      <c r="AP38" s="69">
        <v>62.14</v>
      </c>
      <c r="AQ38" s="69">
        <v>62.89</v>
      </c>
      <c r="AR38" s="69">
        <v>63.66</v>
      </c>
      <c r="AS38" s="69">
        <v>64.44</v>
      </c>
      <c r="AT38" s="69">
        <v>65.23</v>
      </c>
      <c r="AU38" s="69">
        <v>66.03</v>
      </c>
      <c r="AV38" s="69">
        <v>66.84</v>
      </c>
      <c r="AW38" s="69">
        <v>67.650000000000006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42.74</v>
      </c>
      <c r="D39" s="69">
        <v>43.06</v>
      </c>
      <c r="E39" s="69">
        <v>43.39</v>
      </c>
      <c r="F39" s="69">
        <v>43.72</v>
      </c>
      <c r="G39" s="69">
        <v>44.05</v>
      </c>
      <c r="H39" s="69">
        <v>44.4</v>
      </c>
      <c r="I39" s="69">
        <v>44.74</v>
      </c>
      <c r="J39" s="69">
        <v>45.1</v>
      </c>
      <c r="K39" s="69">
        <v>45.46</v>
      </c>
      <c r="L39" s="69">
        <v>45.82</v>
      </c>
      <c r="M39" s="69">
        <v>46.19</v>
      </c>
      <c r="N39" s="69">
        <v>46.57</v>
      </c>
      <c r="O39" s="69">
        <v>46.95</v>
      </c>
      <c r="P39" s="69">
        <v>47.34</v>
      </c>
      <c r="Q39" s="69">
        <v>47.73</v>
      </c>
      <c r="R39" s="69">
        <v>48.13</v>
      </c>
      <c r="S39" s="69">
        <v>48.53</v>
      </c>
      <c r="T39" s="69">
        <v>48.94</v>
      </c>
      <c r="U39" s="69">
        <v>49.36</v>
      </c>
      <c r="V39" s="69">
        <v>49.78</v>
      </c>
      <c r="W39" s="69">
        <v>51.64</v>
      </c>
      <c r="X39" s="69">
        <v>52.15</v>
      </c>
      <c r="Y39" s="69">
        <v>52.59</v>
      </c>
      <c r="Z39" s="69">
        <v>53.11</v>
      </c>
      <c r="AA39" s="69">
        <v>53.56</v>
      </c>
      <c r="AB39" s="69">
        <v>54.1</v>
      </c>
      <c r="AC39" s="69">
        <v>54.56</v>
      </c>
      <c r="AD39" s="69">
        <v>55.1</v>
      </c>
      <c r="AE39" s="69">
        <v>55.65</v>
      </c>
      <c r="AF39" s="69">
        <v>56.12</v>
      </c>
      <c r="AG39" s="69">
        <v>56.68</v>
      </c>
      <c r="AH39" s="69">
        <v>57.25</v>
      </c>
      <c r="AI39" s="69">
        <v>57.82</v>
      </c>
      <c r="AJ39" s="69">
        <v>58.4</v>
      </c>
      <c r="AK39" s="69">
        <v>58.99</v>
      </c>
      <c r="AL39" s="69">
        <v>59.7</v>
      </c>
      <c r="AM39" s="69">
        <v>60.39</v>
      </c>
      <c r="AN39" s="69">
        <v>61.1</v>
      </c>
      <c r="AO39" s="69">
        <v>61.83</v>
      </c>
      <c r="AP39" s="69">
        <v>62.57</v>
      </c>
      <c r="AQ39" s="69">
        <v>63.34</v>
      </c>
      <c r="AR39" s="69">
        <v>64.12</v>
      </c>
      <c r="AS39" s="69">
        <v>64.92</v>
      </c>
      <c r="AT39" s="69">
        <v>65.73</v>
      </c>
      <c r="AU39" s="69">
        <v>66.540000000000006</v>
      </c>
      <c r="AV39" s="69">
        <v>67.37</v>
      </c>
      <c r="AW39" s="69">
        <v>68.2</v>
      </c>
      <c r="AX39" s="69">
        <v>69.040000000000006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42.79</v>
      </c>
      <c r="D40" s="69">
        <v>43.11</v>
      </c>
      <c r="E40" s="69">
        <v>43.44</v>
      </c>
      <c r="F40" s="69">
        <v>43.78</v>
      </c>
      <c r="G40" s="69">
        <v>44.12</v>
      </c>
      <c r="H40" s="69">
        <v>44.46</v>
      </c>
      <c r="I40" s="69">
        <v>44.82</v>
      </c>
      <c r="J40" s="69">
        <v>45.18</v>
      </c>
      <c r="K40" s="69">
        <v>45.54</v>
      </c>
      <c r="L40" s="69">
        <v>45.91</v>
      </c>
      <c r="M40" s="69">
        <v>46.29</v>
      </c>
      <c r="N40" s="69">
        <v>46.67</v>
      </c>
      <c r="O40" s="69">
        <v>47.06</v>
      </c>
      <c r="P40" s="69">
        <v>47.45</v>
      </c>
      <c r="Q40" s="69">
        <v>47.85</v>
      </c>
      <c r="R40" s="69">
        <v>48.26</v>
      </c>
      <c r="S40" s="69">
        <v>48.67</v>
      </c>
      <c r="T40" s="69">
        <v>49.09</v>
      </c>
      <c r="U40" s="69">
        <v>49.52</v>
      </c>
      <c r="V40" s="69">
        <v>50.01</v>
      </c>
      <c r="W40" s="69">
        <v>51.83</v>
      </c>
      <c r="X40" s="69">
        <v>52.35</v>
      </c>
      <c r="Y40" s="69">
        <v>52.8</v>
      </c>
      <c r="Z40" s="69">
        <v>53.33</v>
      </c>
      <c r="AA40" s="69">
        <v>53.86</v>
      </c>
      <c r="AB40" s="69">
        <v>54.3</v>
      </c>
      <c r="AC40" s="69">
        <v>54.85</v>
      </c>
      <c r="AD40" s="69">
        <v>55.39</v>
      </c>
      <c r="AE40" s="69">
        <v>55.87</v>
      </c>
      <c r="AF40" s="69">
        <v>56.43</v>
      </c>
      <c r="AG40" s="69">
        <v>57</v>
      </c>
      <c r="AH40" s="69">
        <v>57.57</v>
      </c>
      <c r="AI40" s="69">
        <v>58.14</v>
      </c>
      <c r="AJ40" s="69">
        <v>58.72</v>
      </c>
      <c r="AK40" s="69">
        <v>59.4</v>
      </c>
      <c r="AL40" s="69">
        <v>60.08</v>
      </c>
      <c r="AM40" s="69">
        <v>60.78</v>
      </c>
      <c r="AN40" s="69">
        <v>61.5</v>
      </c>
      <c r="AO40" s="69">
        <v>62.25</v>
      </c>
      <c r="AP40" s="69">
        <v>63.01</v>
      </c>
      <c r="AQ40" s="69">
        <v>63.8</v>
      </c>
      <c r="AR40" s="69">
        <v>64.599999999999994</v>
      </c>
      <c r="AS40" s="69">
        <v>65.41</v>
      </c>
      <c r="AT40" s="69">
        <v>66.23</v>
      </c>
      <c r="AU40" s="69">
        <v>67.069999999999993</v>
      </c>
      <c r="AV40" s="69">
        <v>67.91</v>
      </c>
      <c r="AW40" s="69">
        <v>68.760000000000005</v>
      </c>
      <c r="AX40" s="69">
        <v>69.61</v>
      </c>
      <c r="AY40" s="69">
        <v>70.47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42.83</v>
      </c>
      <c r="D41" s="69">
        <v>43.16</v>
      </c>
      <c r="E41" s="69">
        <v>43.49</v>
      </c>
      <c r="F41" s="69">
        <v>43.83</v>
      </c>
      <c r="G41" s="69">
        <v>44.18</v>
      </c>
      <c r="H41" s="69">
        <v>44.53</v>
      </c>
      <c r="I41" s="69">
        <v>44.89</v>
      </c>
      <c r="J41" s="69">
        <v>45.25</v>
      </c>
      <c r="K41" s="69">
        <v>45.62</v>
      </c>
      <c r="L41" s="69">
        <v>46</v>
      </c>
      <c r="M41" s="69">
        <v>46.38</v>
      </c>
      <c r="N41" s="69">
        <v>46.77</v>
      </c>
      <c r="O41" s="69">
        <v>47.17</v>
      </c>
      <c r="P41" s="69">
        <v>47.57</v>
      </c>
      <c r="Q41" s="69">
        <v>47.98</v>
      </c>
      <c r="R41" s="69">
        <v>48.39</v>
      </c>
      <c r="S41" s="69">
        <v>48.81</v>
      </c>
      <c r="T41" s="69">
        <v>49.3</v>
      </c>
      <c r="U41" s="69">
        <v>49.67</v>
      </c>
      <c r="V41" s="69">
        <v>50.17</v>
      </c>
      <c r="W41" s="69">
        <v>52.02</v>
      </c>
      <c r="X41" s="69">
        <v>52.54</v>
      </c>
      <c r="Y41" s="69">
        <v>53.06</v>
      </c>
      <c r="Z41" s="69">
        <v>53.52</v>
      </c>
      <c r="AA41" s="69">
        <v>54.05</v>
      </c>
      <c r="AB41" s="69">
        <v>54.59</v>
      </c>
      <c r="AC41" s="69">
        <v>55.14</v>
      </c>
      <c r="AD41" s="69">
        <v>55.61</v>
      </c>
      <c r="AE41" s="69">
        <v>56.16</v>
      </c>
      <c r="AF41" s="69">
        <v>56.72</v>
      </c>
      <c r="AG41" s="69">
        <v>57.29</v>
      </c>
      <c r="AH41" s="69">
        <v>57.86</v>
      </c>
      <c r="AI41" s="69">
        <v>58.44</v>
      </c>
      <c r="AJ41" s="69">
        <v>59.03</v>
      </c>
      <c r="AK41" s="69">
        <v>59.76</v>
      </c>
      <c r="AL41" s="69">
        <v>60.45</v>
      </c>
      <c r="AM41" s="69">
        <v>61.17</v>
      </c>
      <c r="AN41" s="69">
        <v>61.91</v>
      </c>
      <c r="AO41" s="69">
        <v>62.67</v>
      </c>
      <c r="AP41" s="69">
        <v>63.46</v>
      </c>
      <c r="AQ41" s="69">
        <v>64.260000000000005</v>
      </c>
      <c r="AR41" s="69">
        <v>65.069999999999993</v>
      </c>
      <c r="AS41" s="69">
        <v>65.900000000000006</v>
      </c>
      <c r="AT41" s="69">
        <v>66.75</v>
      </c>
      <c r="AU41" s="69">
        <v>67.599999999999994</v>
      </c>
      <c r="AV41" s="69">
        <v>68.459999999999994</v>
      </c>
      <c r="AW41" s="69">
        <v>69.33</v>
      </c>
      <c r="AX41" s="69">
        <v>70.2</v>
      </c>
      <c r="AY41" s="69">
        <v>71.08</v>
      </c>
      <c r="AZ41" s="69">
        <v>71.959999999999994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42.87</v>
      </c>
      <c r="D42" s="69">
        <v>43.2</v>
      </c>
      <c r="E42" s="69">
        <v>43.54</v>
      </c>
      <c r="F42" s="69">
        <v>43.88</v>
      </c>
      <c r="G42" s="69">
        <v>44.23</v>
      </c>
      <c r="H42" s="69">
        <v>44.59</v>
      </c>
      <c r="I42" s="69">
        <v>44.95</v>
      </c>
      <c r="J42" s="69">
        <v>45.32</v>
      </c>
      <c r="K42" s="69">
        <v>45.7</v>
      </c>
      <c r="L42" s="69">
        <v>46.08</v>
      </c>
      <c r="M42" s="69">
        <v>46.47</v>
      </c>
      <c r="N42" s="69">
        <v>46.87</v>
      </c>
      <c r="O42" s="69">
        <v>47.27</v>
      </c>
      <c r="P42" s="69">
        <v>47.68</v>
      </c>
      <c r="Q42" s="69">
        <v>48.09</v>
      </c>
      <c r="R42" s="69">
        <v>48.57</v>
      </c>
      <c r="S42" s="69">
        <v>48.94</v>
      </c>
      <c r="T42" s="69">
        <v>49.43</v>
      </c>
      <c r="U42" s="69">
        <v>49.82</v>
      </c>
      <c r="V42" s="69">
        <v>50.32</v>
      </c>
      <c r="W42" s="69">
        <v>52.2</v>
      </c>
      <c r="X42" s="69">
        <v>52.72</v>
      </c>
      <c r="Y42" s="69">
        <v>53.25</v>
      </c>
      <c r="Z42" s="69">
        <v>53.78</v>
      </c>
      <c r="AA42" s="69">
        <v>54.32</v>
      </c>
      <c r="AB42" s="69">
        <v>54.78</v>
      </c>
      <c r="AC42" s="69">
        <v>55.33</v>
      </c>
      <c r="AD42" s="69">
        <v>55.89</v>
      </c>
      <c r="AE42" s="69">
        <v>56.44</v>
      </c>
      <c r="AF42" s="69">
        <v>57.01</v>
      </c>
      <c r="AG42" s="69">
        <v>57.58</v>
      </c>
      <c r="AH42" s="69">
        <v>58.16</v>
      </c>
      <c r="AI42" s="69">
        <v>58.74</v>
      </c>
      <c r="AJ42" s="69">
        <v>59.45</v>
      </c>
      <c r="AK42" s="69">
        <v>60.13</v>
      </c>
      <c r="AL42" s="69">
        <v>60.83</v>
      </c>
      <c r="AM42" s="69">
        <v>61.57</v>
      </c>
      <c r="AN42" s="69">
        <v>62.32</v>
      </c>
      <c r="AO42" s="69">
        <v>63.1</v>
      </c>
      <c r="AP42" s="69">
        <v>63.9</v>
      </c>
      <c r="AQ42" s="69">
        <v>64.72</v>
      </c>
      <c r="AR42" s="69">
        <v>65.55</v>
      </c>
      <c r="AS42" s="69">
        <v>66.400000000000006</v>
      </c>
      <c r="AT42" s="69">
        <v>67.27</v>
      </c>
      <c r="AU42" s="69">
        <v>68.14</v>
      </c>
      <c r="AV42" s="69">
        <v>69.02</v>
      </c>
      <c r="AW42" s="69">
        <v>69.91</v>
      </c>
      <c r="AX42" s="69">
        <v>70.8</v>
      </c>
      <c r="AY42" s="69">
        <v>71.69</v>
      </c>
      <c r="AZ42" s="69">
        <v>72.59</v>
      </c>
      <c r="BA42" s="69">
        <v>73.489999999999995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42.91</v>
      </c>
      <c r="D43" s="69">
        <v>43.25</v>
      </c>
      <c r="E43" s="69">
        <v>43.59</v>
      </c>
      <c r="F43" s="69">
        <v>43.93</v>
      </c>
      <c r="G43" s="69">
        <v>44.29</v>
      </c>
      <c r="H43" s="69">
        <v>44.65</v>
      </c>
      <c r="I43" s="69">
        <v>45.02</v>
      </c>
      <c r="J43" s="69">
        <v>45.39</v>
      </c>
      <c r="K43" s="69">
        <v>45.77</v>
      </c>
      <c r="L43" s="69">
        <v>46.16</v>
      </c>
      <c r="M43" s="69">
        <v>46.56</v>
      </c>
      <c r="N43" s="69">
        <v>46.96</v>
      </c>
      <c r="O43" s="69">
        <v>47.43</v>
      </c>
      <c r="P43" s="69">
        <v>47.78</v>
      </c>
      <c r="Q43" s="69">
        <v>48.26</v>
      </c>
      <c r="R43" s="69">
        <v>48.63</v>
      </c>
      <c r="S43" s="69">
        <v>49.12</v>
      </c>
      <c r="T43" s="69">
        <v>49.51</v>
      </c>
      <c r="U43" s="69">
        <v>50.01</v>
      </c>
      <c r="V43" s="69">
        <v>50.42</v>
      </c>
      <c r="W43" s="69">
        <v>52.38</v>
      </c>
      <c r="X43" s="69">
        <v>52.9</v>
      </c>
      <c r="Y43" s="69">
        <v>53.43</v>
      </c>
      <c r="Z43" s="69">
        <v>53.96</v>
      </c>
      <c r="AA43" s="69">
        <v>54.5</v>
      </c>
      <c r="AB43" s="69">
        <v>55.05</v>
      </c>
      <c r="AC43" s="69">
        <v>55.6</v>
      </c>
      <c r="AD43" s="69">
        <v>56.15</v>
      </c>
      <c r="AE43" s="69">
        <v>56.72</v>
      </c>
      <c r="AF43" s="69">
        <v>57.28</v>
      </c>
      <c r="AG43" s="69">
        <v>57.86</v>
      </c>
      <c r="AH43" s="69">
        <v>58.43</v>
      </c>
      <c r="AI43" s="69">
        <v>59.13</v>
      </c>
      <c r="AJ43" s="69">
        <v>59.72</v>
      </c>
      <c r="AK43" s="69">
        <v>60.49</v>
      </c>
      <c r="AL43" s="69">
        <v>61.21</v>
      </c>
      <c r="AM43" s="69">
        <v>61.96</v>
      </c>
      <c r="AN43" s="69">
        <v>62.74</v>
      </c>
      <c r="AO43" s="69">
        <v>63.53</v>
      </c>
      <c r="AP43" s="69">
        <v>64.349999999999994</v>
      </c>
      <c r="AQ43" s="69">
        <v>65.19</v>
      </c>
      <c r="AR43" s="69">
        <v>66.040000000000006</v>
      </c>
      <c r="AS43" s="69">
        <v>66.91</v>
      </c>
      <c r="AT43" s="69">
        <v>67.790000000000006</v>
      </c>
      <c r="AU43" s="69">
        <v>68.680000000000007</v>
      </c>
      <c r="AV43" s="69">
        <v>69.58</v>
      </c>
      <c r="AW43" s="69">
        <v>70.489999999999995</v>
      </c>
      <c r="AX43" s="69">
        <v>71.41</v>
      </c>
      <c r="AY43" s="69">
        <v>72.319999999999993</v>
      </c>
      <c r="AZ43" s="69">
        <v>73.239999999999995</v>
      </c>
      <c r="BA43" s="69">
        <v>74.16</v>
      </c>
      <c r="BB43" s="69">
        <v>75.08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42.95</v>
      </c>
      <c r="D44" s="69">
        <v>43.29</v>
      </c>
      <c r="E44" s="69">
        <v>43.63</v>
      </c>
      <c r="F44" s="69">
        <v>43.98</v>
      </c>
      <c r="G44" s="69">
        <v>44.34</v>
      </c>
      <c r="H44" s="69">
        <v>44.71</v>
      </c>
      <c r="I44" s="69">
        <v>45.08</v>
      </c>
      <c r="J44" s="69">
        <v>45.46</v>
      </c>
      <c r="K44" s="69">
        <v>45.85</v>
      </c>
      <c r="L44" s="69">
        <v>46.24</v>
      </c>
      <c r="M44" s="69">
        <v>46.64</v>
      </c>
      <c r="N44" s="69">
        <v>47.11</v>
      </c>
      <c r="O44" s="69">
        <v>47.46</v>
      </c>
      <c r="P44" s="69">
        <v>47.94</v>
      </c>
      <c r="Q44" s="69">
        <v>48.31</v>
      </c>
      <c r="R44" s="69">
        <v>48.8</v>
      </c>
      <c r="S44" s="69">
        <v>49.19</v>
      </c>
      <c r="T44" s="69">
        <v>49.69</v>
      </c>
      <c r="U44" s="69">
        <v>50.11</v>
      </c>
      <c r="V44" s="69">
        <v>50.61</v>
      </c>
      <c r="W44" s="69">
        <v>52.55</v>
      </c>
      <c r="X44" s="69">
        <v>53.07</v>
      </c>
      <c r="Y44" s="69">
        <v>53.61</v>
      </c>
      <c r="Z44" s="69">
        <v>54.14</v>
      </c>
      <c r="AA44" s="69">
        <v>54.68</v>
      </c>
      <c r="AB44" s="69">
        <v>55.23</v>
      </c>
      <c r="AC44" s="69">
        <v>55.78</v>
      </c>
      <c r="AD44" s="69">
        <v>56.34</v>
      </c>
      <c r="AE44" s="69">
        <v>56.9</v>
      </c>
      <c r="AF44" s="69">
        <v>57.57</v>
      </c>
      <c r="AG44" s="69">
        <v>58.15</v>
      </c>
      <c r="AH44" s="69">
        <v>58.81</v>
      </c>
      <c r="AI44" s="69">
        <v>59.4</v>
      </c>
      <c r="AJ44" s="69">
        <v>60.14</v>
      </c>
      <c r="AK44" s="69">
        <v>60.85</v>
      </c>
      <c r="AL44" s="69">
        <v>61.59</v>
      </c>
      <c r="AM44" s="69">
        <v>62.36</v>
      </c>
      <c r="AN44" s="69">
        <v>63.15</v>
      </c>
      <c r="AO44" s="69">
        <v>63.97</v>
      </c>
      <c r="AP44" s="69">
        <v>64.8</v>
      </c>
      <c r="AQ44" s="69">
        <v>65.66</v>
      </c>
      <c r="AR44" s="69">
        <v>66.53</v>
      </c>
      <c r="AS44" s="69">
        <v>67.42</v>
      </c>
      <c r="AT44" s="69">
        <v>68.319999999999993</v>
      </c>
      <c r="AU44" s="69">
        <v>69.239999999999995</v>
      </c>
      <c r="AV44" s="69">
        <v>70.16</v>
      </c>
      <c r="AW44" s="69">
        <v>71.09</v>
      </c>
      <c r="AX44" s="69">
        <v>72.02</v>
      </c>
      <c r="AY44" s="69">
        <v>72.959999999999994</v>
      </c>
      <c r="AZ44" s="69">
        <v>73.900000000000006</v>
      </c>
      <c r="BA44" s="69">
        <v>74.84</v>
      </c>
      <c r="BB44" s="69">
        <v>75.78</v>
      </c>
      <c r="BC44" s="69">
        <v>76.72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42.98</v>
      </c>
      <c r="D45" s="69">
        <v>43.32</v>
      </c>
      <c r="E45" s="69">
        <v>43.67</v>
      </c>
      <c r="F45" s="69">
        <v>44.03</v>
      </c>
      <c r="G45" s="69">
        <v>44.39</v>
      </c>
      <c r="H45" s="69">
        <v>44.76</v>
      </c>
      <c r="I45" s="69">
        <v>45.14</v>
      </c>
      <c r="J45" s="69">
        <v>45.52</v>
      </c>
      <c r="K45" s="69">
        <v>45.91</v>
      </c>
      <c r="L45" s="69">
        <v>46.37</v>
      </c>
      <c r="M45" s="69">
        <v>46.72</v>
      </c>
      <c r="N45" s="69">
        <v>47.19</v>
      </c>
      <c r="O45" s="69">
        <v>47.55</v>
      </c>
      <c r="P45" s="69">
        <v>48.03</v>
      </c>
      <c r="Q45" s="69">
        <v>48.42</v>
      </c>
      <c r="R45" s="69">
        <v>48.9</v>
      </c>
      <c r="S45" s="69">
        <v>49.31</v>
      </c>
      <c r="T45" s="69">
        <v>49.81</v>
      </c>
      <c r="U45" s="69">
        <v>50.31</v>
      </c>
      <c r="V45" s="69">
        <v>50.72</v>
      </c>
      <c r="W45" s="69">
        <v>52.72</v>
      </c>
      <c r="X45" s="69">
        <v>53.24</v>
      </c>
      <c r="Y45" s="69">
        <v>53.78</v>
      </c>
      <c r="Z45" s="69">
        <v>54.31</v>
      </c>
      <c r="AA45" s="69">
        <v>54.86</v>
      </c>
      <c r="AB45" s="69">
        <v>55.48</v>
      </c>
      <c r="AC45" s="69">
        <v>56.03</v>
      </c>
      <c r="AD45" s="69">
        <v>56.59</v>
      </c>
      <c r="AE45" s="69">
        <v>57.24</v>
      </c>
      <c r="AF45" s="69">
        <v>57.81</v>
      </c>
      <c r="AG45" s="69">
        <v>58.48</v>
      </c>
      <c r="AH45" s="69">
        <v>59.07</v>
      </c>
      <c r="AI45" s="69">
        <v>59.79</v>
      </c>
      <c r="AJ45" s="69">
        <v>60.48</v>
      </c>
      <c r="AK45" s="69">
        <v>61.21</v>
      </c>
      <c r="AL45" s="69">
        <v>61.97</v>
      </c>
      <c r="AM45" s="69">
        <v>62.75</v>
      </c>
      <c r="AN45" s="69">
        <v>63.57</v>
      </c>
      <c r="AO45" s="69">
        <v>64.400000000000006</v>
      </c>
      <c r="AP45" s="69">
        <v>65.260000000000005</v>
      </c>
      <c r="AQ45" s="69">
        <v>66.14</v>
      </c>
      <c r="AR45" s="69">
        <v>67.03</v>
      </c>
      <c r="AS45" s="69">
        <v>67.94</v>
      </c>
      <c r="AT45" s="69">
        <v>68.86</v>
      </c>
      <c r="AU45" s="69">
        <v>69.8</v>
      </c>
      <c r="AV45" s="69">
        <v>70.739999999999995</v>
      </c>
      <c r="AW45" s="69">
        <v>71.69</v>
      </c>
      <c r="AX45" s="69">
        <v>72.650000000000006</v>
      </c>
      <c r="AY45" s="69">
        <v>73.61</v>
      </c>
      <c r="AZ45" s="69">
        <v>74.569999999999993</v>
      </c>
      <c r="BA45" s="69">
        <v>75.540000000000006</v>
      </c>
      <c r="BB45" s="69">
        <v>76.5</v>
      </c>
      <c r="BC45" s="69">
        <v>77.459999999999994</v>
      </c>
      <c r="BD45" s="69">
        <v>78.41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43.02</v>
      </c>
      <c r="D46" s="69">
        <v>43.36</v>
      </c>
      <c r="E46" s="69">
        <v>43.71</v>
      </c>
      <c r="F46" s="69">
        <v>44.07</v>
      </c>
      <c r="G46" s="69">
        <v>44.43</v>
      </c>
      <c r="H46" s="69">
        <v>44.81</v>
      </c>
      <c r="I46" s="69">
        <v>45.19</v>
      </c>
      <c r="J46" s="69">
        <v>45.58</v>
      </c>
      <c r="K46" s="69">
        <v>46.03</v>
      </c>
      <c r="L46" s="69">
        <v>46.38</v>
      </c>
      <c r="M46" s="69">
        <v>46.84</v>
      </c>
      <c r="N46" s="69">
        <v>47.21</v>
      </c>
      <c r="O46" s="69">
        <v>47.68</v>
      </c>
      <c r="P46" s="69">
        <v>48.08</v>
      </c>
      <c r="Q46" s="69">
        <v>48.56</v>
      </c>
      <c r="R46" s="69">
        <v>48.97</v>
      </c>
      <c r="S46" s="69">
        <v>49.46</v>
      </c>
      <c r="T46" s="69">
        <v>49.95</v>
      </c>
      <c r="U46" s="69">
        <v>50.38</v>
      </c>
      <c r="V46" s="69">
        <v>50.88</v>
      </c>
      <c r="W46" s="69">
        <v>52.88</v>
      </c>
      <c r="X46" s="69">
        <v>53.41</v>
      </c>
      <c r="Y46" s="69">
        <v>53.94</v>
      </c>
      <c r="Z46" s="69">
        <v>54.48</v>
      </c>
      <c r="AA46" s="69">
        <v>55.12</v>
      </c>
      <c r="AB46" s="69">
        <v>55.67</v>
      </c>
      <c r="AC46" s="69">
        <v>56.23</v>
      </c>
      <c r="AD46" s="69">
        <v>56.89</v>
      </c>
      <c r="AE46" s="69">
        <v>57.46</v>
      </c>
      <c r="AF46" s="69">
        <v>58.13</v>
      </c>
      <c r="AG46" s="69">
        <v>58.71</v>
      </c>
      <c r="AH46" s="69">
        <v>59.43</v>
      </c>
      <c r="AI46" s="69">
        <v>60.11</v>
      </c>
      <c r="AJ46" s="69">
        <v>60.82</v>
      </c>
      <c r="AK46" s="69">
        <v>61.57</v>
      </c>
      <c r="AL46" s="69">
        <v>62.34</v>
      </c>
      <c r="AM46" s="69">
        <v>63.15</v>
      </c>
      <c r="AN46" s="69">
        <v>63.98</v>
      </c>
      <c r="AO46" s="69">
        <v>64.84</v>
      </c>
      <c r="AP46" s="69">
        <v>65.709999999999994</v>
      </c>
      <c r="AQ46" s="69">
        <v>66.61</v>
      </c>
      <c r="AR46" s="69">
        <v>67.53</v>
      </c>
      <c r="AS46" s="69">
        <v>68.459999999999994</v>
      </c>
      <c r="AT46" s="69">
        <v>69.41</v>
      </c>
      <c r="AU46" s="69">
        <v>70.36</v>
      </c>
      <c r="AV46" s="69">
        <v>71.33</v>
      </c>
      <c r="AW46" s="69">
        <v>72.3</v>
      </c>
      <c r="AX46" s="69">
        <v>73.28</v>
      </c>
      <c r="AY46" s="69">
        <v>74.27</v>
      </c>
      <c r="AZ46" s="69">
        <v>75.25</v>
      </c>
      <c r="BA46" s="69">
        <v>76.239999999999995</v>
      </c>
      <c r="BB46" s="69">
        <v>77.23</v>
      </c>
      <c r="BC46" s="69">
        <v>78.209999999999994</v>
      </c>
      <c r="BD46" s="69">
        <v>79.19</v>
      </c>
      <c r="BE46" s="69">
        <v>80.16</v>
      </c>
      <c r="BF46" s="69" t="s">
        <v>73</v>
      </c>
    </row>
    <row r="47" spans="1:148" ht="14.25">
      <c r="B47" s="56">
        <v>55</v>
      </c>
      <c r="C47" s="69">
        <v>43.05</v>
      </c>
      <c r="D47" s="69">
        <v>43.39</v>
      </c>
      <c r="E47" s="69">
        <v>43.75</v>
      </c>
      <c r="F47" s="69">
        <v>44.11</v>
      </c>
      <c r="G47" s="69">
        <v>44.48</v>
      </c>
      <c r="H47" s="69">
        <v>44.85</v>
      </c>
      <c r="I47" s="69">
        <v>45.24</v>
      </c>
      <c r="J47" s="69">
        <v>45.69</v>
      </c>
      <c r="K47" s="69">
        <v>46.04</v>
      </c>
      <c r="L47" s="69">
        <v>46.5</v>
      </c>
      <c r="M47" s="69">
        <v>46.86</v>
      </c>
      <c r="N47" s="69">
        <v>47.33</v>
      </c>
      <c r="O47" s="69">
        <v>47.72</v>
      </c>
      <c r="P47" s="69">
        <v>48.2</v>
      </c>
      <c r="Q47" s="69">
        <v>48.61</v>
      </c>
      <c r="R47" s="69">
        <v>49.1</v>
      </c>
      <c r="S47" s="69">
        <v>49.59</v>
      </c>
      <c r="T47" s="69">
        <v>50.02</v>
      </c>
      <c r="U47" s="69">
        <v>50.52</v>
      </c>
      <c r="V47" s="69">
        <v>51.02</v>
      </c>
      <c r="W47" s="69">
        <v>53.04</v>
      </c>
      <c r="X47" s="69">
        <v>53.57</v>
      </c>
      <c r="Y47" s="69">
        <v>54.1</v>
      </c>
      <c r="Z47" s="69">
        <v>54.74</v>
      </c>
      <c r="AA47" s="69">
        <v>55.29</v>
      </c>
      <c r="AB47" s="69">
        <v>55.92</v>
      </c>
      <c r="AC47" s="69">
        <v>56.47</v>
      </c>
      <c r="AD47" s="69">
        <v>57.13</v>
      </c>
      <c r="AE47" s="69">
        <v>57.7</v>
      </c>
      <c r="AF47" s="69">
        <v>58.4</v>
      </c>
      <c r="AG47" s="69">
        <v>58.99</v>
      </c>
      <c r="AH47" s="69">
        <v>59.74</v>
      </c>
      <c r="AI47" s="69">
        <v>60.43</v>
      </c>
      <c r="AJ47" s="69">
        <v>61.16</v>
      </c>
      <c r="AK47" s="69">
        <v>61.92</v>
      </c>
      <c r="AL47" s="69">
        <v>62.72</v>
      </c>
      <c r="AM47" s="69">
        <v>63.54</v>
      </c>
      <c r="AN47" s="69">
        <v>64.400000000000006</v>
      </c>
      <c r="AO47" s="69">
        <v>65.27</v>
      </c>
      <c r="AP47" s="69">
        <v>66.17</v>
      </c>
      <c r="AQ47" s="69">
        <v>67.09</v>
      </c>
      <c r="AR47" s="69">
        <v>68.03</v>
      </c>
      <c r="AS47" s="69">
        <v>68.989999999999995</v>
      </c>
      <c r="AT47" s="69">
        <v>69.95</v>
      </c>
      <c r="AU47" s="69">
        <v>70.94</v>
      </c>
      <c r="AV47" s="69">
        <v>71.930000000000007</v>
      </c>
      <c r="AW47" s="69">
        <v>72.92</v>
      </c>
      <c r="AX47" s="69">
        <v>73.930000000000007</v>
      </c>
      <c r="AY47" s="69">
        <v>74.94</v>
      </c>
      <c r="AZ47" s="69">
        <v>75.95</v>
      </c>
      <c r="BA47" s="69">
        <v>76.959999999999994</v>
      </c>
      <c r="BB47" s="69">
        <v>77.97</v>
      </c>
      <c r="BC47" s="69">
        <v>78.98</v>
      </c>
      <c r="BD47" s="69">
        <v>79.98</v>
      </c>
      <c r="BE47" s="69">
        <v>80.98</v>
      </c>
      <c r="BF47" s="69">
        <v>81.96</v>
      </c>
    </row>
    <row r="48" spans="1:148" s="3" customFormat="1" ht="14.25">
      <c r="A48"/>
      <c r="B48" s="56">
        <v>56</v>
      </c>
      <c r="C48" s="69">
        <v>43.08</v>
      </c>
      <c r="D48" s="69">
        <v>43.42</v>
      </c>
      <c r="E48" s="69">
        <v>43.78</v>
      </c>
      <c r="F48" s="69">
        <v>44.15</v>
      </c>
      <c r="G48" s="69">
        <v>44.52</v>
      </c>
      <c r="H48" s="69">
        <v>44.9</v>
      </c>
      <c r="I48" s="69">
        <v>45.29</v>
      </c>
      <c r="J48" s="69">
        <v>45.74</v>
      </c>
      <c r="K48" s="69">
        <v>46.09</v>
      </c>
      <c r="L48" s="69">
        <v>46.55</v>
      </c>
      <c r="M48" s="69">
        <v>46.93</v>
      </c>
      <c r="N48" s="69">
        <v>47.4</v>
      </c>
      <c r="O48" s="69">
        <v>47.8</v>
      </c>
      <c r="P48" s="69">
        <v>48.28</v>
      </c>
      <c r="Q48" s="69">
        <v>48.76</v>
      </c>
      <c r="R48" s="69">
        <v>49.17</v>
      </c>
      <c r="S48" s="69">
        <v>49.66</v>
      </c>
      <c r="T48" s="69">
        <v>50.16</v>
      </c>
      <c r="U48" s="69">
        <v>50.66</v>
      </c>
      <c r="V48" s="69">
        <v>51.17</v>
      </c>
      <c r="W48" s="69">
        <v>53.19</v>
      </c>
      <c r="X48" s="69">
        <v>53.72</v>
      </c>
      <c r="Y48" s="69">
        <v>54.34</v>
      </c>
      <c r="Z48" s="69">
        <v>54.88</v>
      </c>
      <c r="AA48" s="69">
        <v>55.52</v>
      </c>
      <c r="AB48" s="69">
        <v>56.08</v>
      </c>
      <c r="AC48" s="69">
        <v>56.74</v>
      </c>
      <c r="AD48" s="69">
        <v>57.31</v>
      </c>
      <c r="AE48" s="69">
        <v>58.01</v>
      </c>
      <c r="AF48" s="69">
        <v>58.67</v>
      </c>
      <c r="AG48" s="69">
        <v>59.34</v>
      </c>
      <c r="AH48" s="69">
        <v>60.04</v>
      </c>
      <c r="AI48" s="69">
        <v>60.75</v>
      </c>
      <c r="AJ48" s="69">
        <v>61.49</v>
      </c>
      <c r="AK48" s="69">
        <v>62.28</v>
      </c>
      <c r="AL48" s="69">
        <v>63.09</v>
      </c>
      <c r="AM48" s="69">
        <v>63.94</v>
      </c>
      <c r="AN48" s="69">
        <v>64.81</v>
      </c>
      <c r="AO48" s="69">
        <v>65.709999999999994</v>
      </c>
      <c r="AP48" s="69">
        <v>66.63</v>
      </c>
      <c r="AQ48" s="69">
        <v>67.569999999999993</v>
      </c>
      <c r="AR48" s="69">
        <v>68.540000000000006</v>
      </c>
      <c r="AS48" s="69">
        <v>69.510000000000005</v>
      </c>
      <c r="AT48" s="69">
        <v>70.510000000000005</v>
      </c>
      <c r="AU48" s="69">
        <v>71.510000000000005</v>
      </c>
      <c r="AV48" s="69">
        <v>72.53</v>
      </c>
      <c r="AW48" s="69">
        <v>73.55</v>
      </c>
      <c r="AX48" s="69">
        <v>74.58</v>
      </c>
      <c r="AY48" s="69">
        <v>75.62</v>
      </c>
      <c r="AZ48" s="69">
        <v>76.66</v>
      </c>
      <c r="BA48" s="69">
        <v>77.69</v>
      </c>
      <c r="BB48" s="69">
        <v>78.73</v>
      </c>
      <c r="BC48" s="69">
        <v>79.760000000000005</v>
      </c>
      <c r="BD48" s="69">
        <v>80.790000000000006</v>
      </c>
      <c r="BE48" s="69">
        <v>81.81</v>
      </c>
      <c r="BF48" s="69">
        <v>82.83</v>
      </c>
    </row>
    <row r="49" spans="1:58" s="3" customFormat="1" ht="14.25">
      <c r="A49"/>
      <c r="B49" s="56">
        <v>57</v>
      </c>
      <c r="C49" s="69">
        <v>43.1</v>
      </c>
      <c r="D49" s="69">
        <v>43.45</v>
      </c>
      <c r="E49" s="69">
        <v>43.81</v>
      </c>
      <c r="F49" s="69">
        <v>44.18</v>
      </c>
      <c r="G49" s="69">
        <v>44.56</v>
      </c>
      <c r="H49" s="69">
        <v>44.94</v>
      </c>
      <c r="I49" s="69">
        <v>45.39</v>
      </c>
      <c r="J49" s="69">
        <v>45.74</v>
      </c>
      <c r="K49" s="69">
        <v>46.19</v>
      </c>
      <c r="L49" s="69">
        <v>46.56</v>
      </c>
      <c r="M49" s="69">
        <v>47.03</v>
      </c>
      <c r="N49" s="69">
        <v>47.43</v>
      </c>
      <c r="O49" s="69">
        <v>47.9</v>
      </c>
      <c r="P49" s="69">
        <v>48.38</v>
      </c>
      <c r="Q49" s="69">
        <v>48.79</v>
      </c>
      <c r="R49" s="69">
        <v>49.28</v>
      </c>
      <c r="S49" s="69">
        <v>49.77</v>
      </c>
      <c r="T49" s="69">
        <v>50.27</v>
      </c>
      <c r="U49" s="69">
        <v>50.77</v>
      </c>
      <c r="V49" s="69">
        <v>51.28</v>
      </c>
      <c r="W49" s="69">
        <v>53.33</v>
      </c>
      <c r="X49" s="69">
        <v>53.87</v>
      </c>
      <c r="Y49" s="69">
        <v>54.51</v>
      </c>
      <c r="Z49" s="69">
        <v>55.05</v>
      </c>
      <c r="AA49" s="69">
        <v>55.71</v>
      </c>
      <c r="AB49" s="69">
        <v>56.27</v>
      </c>
      <c r="AC49" s="69">
        <v>56.96</v>
      </c>
      <c r="AD49" s="69">
        <v>57.53</v>
      </c>
      <c r="AE49" s="69">
        <v>58.26</v>
      </c>
      <c r="AF49" s="69">
        <v>58.93</v>
      </c>
      <c r="AG49" s="69">
        <v>59.62</v>
      </c>
      <c r="AH49" s="69">
        <v>60.33</v>
      </c>
      <c r="AI49" s="69">
        <v>61.06</v>
      </c>
      <c r="AJ49" s="69">
        <v>61.83</v>
      </c>
      <c r="AK49" s="69">
        <v>62.63</v>
      </c>
      <c r="AL49" s="69">
        <v>63.46</v>
      </c>
      <c r="AM49" s="69">
        <v>64.33</v>
      </c>
      <c r="AN49" s="69">
        <v>65.22</v>
      </c>
      <c r="AO49" s="69">
        <v>66.150000000000006</v>
      </c>
      <c r="AP49" s="69">
        <v>67.09</v>
      </c>
      <c r="AQ49" s="69">
        <v>68.06</v>
      </c>
      <c r="AR49" s="69">
        <v>69.05</v>
      </c>
      <c r="AS49" s="69">
        <v>70.05</v>
      </c>
      <c r="AT49" s="69">
        <v>71.069999999999993</v>
      </c>
      <c r="AU49" s="69">
        <v>72.099999999999994</v>
      </c>
      <c r="AV49" s="69">
        <v>73.14</v>
      </c>
      <c r="AW49" s="69">
        <v>74.19</v>
      </c>
      <c r="AX49" s="69">
        <v>75.25</v>
      </c>
      <c r="AY49" s="69">
        <v>76.31</v>
      </c>
      <c r="AZ49" s="69">
        <v>77.38</v>
      </c>
      <c r="BA49" s="69">
        <v>78.44</v>
      </c>
      <c r="BB49" s="69">
        <v>79.510000000000005</v>
      </c>
      <c r="BC49" s="69">
        <v>80.569999999999993</v>
      </c>
      <c r="BD49" s="69">
        <v>81.62</v>
      </c>
      <c r="BE49" s="69">
        <v>82.67</v>
      </c>
      <c r="BF49" s="69">
        <v>83.72</v>
      </c>
    </row>
    <row r="50" spans="1:58" s="3" customFormat="1" ht="14.25">
      <c r="A50"/>
      <c r="B50" s="56">
        <v>58</v>
      </c>
      <c r="C50" s="69">
        <v>43.13</v>
      </c>
      <c r="D50" s="69">
        <v>43.48</v>
      </c>
      <c r="E50" s="69">
        <v>43.84</v>
      </c>
      <c r="F50" s="69">
        <v>44.21</v>
      </c>
      <c r="G50" s="69">
        <v>44.59</v>
      </c>
      <c r="H50" s="69">
        <v>45.04</v>
      </c>
      <c r="I50" s="69">
        <v>45.38</v>
      </c>
      <c r="J50" s="69">
        <v>45.83</v>
      </c>
      <c r="K50" s="69">
        <v>46.2</v>
      </c>
      <c r="L50" s="69">
        <v>46.66</v>
      </c>
      <c r="M50" s="69">
        <v>47.05</v>
      </c>
      <c r="N50" s="69">
        <v>47.52</v>
      </c>
      <c r="O50" s="69">
        <v>48</v>
      </c>
      <c r="P50" s="69">
        <v>48.41</v>
      </c>
      <c r="Q50" s="69">
        <v>48.89</v>
      </c>
      <c r="R50" s="69">
        <v>49.38</v>
      </c>
      <c r="S50" s="69">
        <v>49.87</v>
      </c>
      <c r="T50" s="69">
        <v>50.37</v>
      </c>
      <c r="U50" s="69">
        <v>50.88</v>
      </c>
      <c r="V50" s="69">
        <v>51.38</v>
      </c>
      <c r="W50" s="69">
        <v>53.47</v>
      </c>
      <c r="X50" s="69">
        <v>54.01</v>
      </c>
      <c r="Y50" s="69">
        <v>54.67</v>
      </c>
      <c r="Z50" s="69">
        <v>55.21</v>
      </c>
      <c r="AA50" s="69">
        <v>55.9</v>
      </c>
      <c r="AB50" s="69">
        <v>56.53</v>
      </c>
      <c r="AC50" s="69">
        <v>57.17</v>
      </c>
      <c r="AD50" s="69">
        <v>57.83</v>
      </c>
      <c r="AE50" s="69">
        <v>58.5</v>
      </c>
      <c r="AF50" s="69">
        <v>59.19</v>
      </c>
      <c r="AG50" s="69">
        <v>59.9</v>
      </c>
      <c r="AH50" s="69">
        <v>60.62</v>
      </c>
      <c r="AI50" s="69">
        <v>61.37</v>
      </c>
      <c r="AJ50" s="69">
        <v>62.15</v>
      </c>
      <c r="AK50" s="69">
        <v>62.98</v>
      </c>
      <c r="AL50" s="69">
        <v>63.83</v>
      </c>
      <c r="AM50" s="69">
        <v>64.72</v>
      </c>
      <c r="AN50" s="69">
        <v>65.64</v>
      </c>
      <c r="AO50" s="69">
        <v>66.58</v>
      </c>
      <c r="AP50" s="69">
        <v>67.55</v>
      </c>
      <c r="AQ50" s="69">
        <v>68.55</v>
      </c>
      <c r="AR50" s="69">
        <v>69.56</v>
      </c>
      <c r="AS50" s="69">
        <v>70.59</v>
      </c>
      <c r="AT50" s="69">
        <v>71.64</v>
      </c>
      <c r="AU50" s="69">
        <v>72.7</v>
      </c>
      <c r="AV50" s="69">
        <v>73.77</v>
      </c>
      <c r="AW50" s="69">
        <v>74.849999999999994</v>
      </c>
      <c r="AX50" s="69">
        <v>75.930000000000007</v>
      </c>
      <c r="AY50" s="69">
        <v>77.02</v>
      </c>
      <c r="AZ50" s="69">
        <v>78.12</v>
      </c>
      <c r="BA50" s="69">
        <v>79.209999999999994</v>
      </c>
      <c r="BB50" s="69">
        <v>80.3</v>
      </c>
      <c r="BC50" s="69">
        <v>81.39</v>
      </c>
      <c r="BD50" s="69">
        <v>82.48</v>
      </c>
      <c r="BE50" s="69">
        <v>83.56</v>
      </c>
      <c r="BF50" s="69">
        <v>84.63</v>
      </c>
    </row>
    <row r="51" spans="1:58" s="3" customFormat="1" ht="14.25">
      <c r="A51"/>
      <c r="B51" s="56">
        <v>59</v>
      </c>
      <c r="C51" s="69">
        <v>43.15</v>
      </c>
      <c r="D51" s="69">
        <v>43.51</v>
      </c>
      <c r="E51" s="69">
        <v>43.87</v>
      </c>
      <c r="F51" s="69">
        <v>44.24</v>
      </c>
      <c r="G51" s="69">
        <v>44.62</v>
      </c>
      <c r="H51" s="69">
        <v>45.07</v>
      </c>
      <c r="I51" s="69">
        <v>45.42</v>
      </c>
      <c r="J51" s="69">
        <v>45.87</v>
      </c>
      <c r="K51" s="69">
        <v>46.24</v>
      </c>
      <c r="L51" s="69">
        <v>46.71</v>
      </c>
      <c r="M51" s="69">
        <v>47.11</v>
      </c>
      <c r="N51" s="69">
        <v>47.58</v>
      </c>
      <c r="O51" s="69">
        <v>48.06</v>
      </c>
      <c r="P51" s="69">
        <v>48.54</v>
      </c>
      <c r="Q51" s="69">
        <v>48.95</v>
      </c>
      <c r="R51" s="69">
        <v>49.44</v>
      </c>
      <c r="S51" s="69">
        <v>49.94</v>
      </c>
      <c r="T51" s="69">
        <v>50.44</v>
      </c>
      <c r="U51" s="69">
        <v>50.94</v>
      </c>
      <c r="V51" s="69">
        <v>51.45</v>
      </c>
      <c r="W51" s="69">
        <v>53.61</v>
      </c>
      <c r="X51" s="69">
        <v>54.15</v>
      </c>
      <c r="Y51" s="69">
        <v>54.82</v>
      </c>
      <c r="Z51" s="69">
        <v>55.45</v>
      </c>
      <c r="AA51" s="69">
        <v>56.08</v>
      </c>
      <c r="AB51" s="69">
        <v>56.73</v>
      </c>
      <c r="AC51" s="69">
        <v>57.38</v>
      </c>
      <c r="AD51" s="69">
        <v>58.05</v>
      </c>
      <c r="AE51" s="69">
        <v>58.74</v>
      </c>
      <c r="AF51" s="69">
        <v>59.45</v>
      </c>
      <c r="AG51" s="69">
        <v>60.17</v>
      </c>
      <c r="AH51" s="69">
        <v>60.91</v>
      </c>
      <c r="AI51" s="69">
        <v>61.68</v>
      </c>
      <c r="AJ51" s="69">
        <v>62.48</v>
      </c>
      <c r="AK51" s="69">
        <v>63.32</v>
      </c>
      <c r="AL51" s="69">
        <v>64.2</v>
      </c>
      <c r="AM51" s="69">
        <v>65.11</v>
      </c>
      <c r="AN51" s="69">
        <v>66.05</v>
      </c>
      <c r="AO51" s="69">
        <v>67.02</v>
      </c>
      <c r="AP51" s="69">
        <v>68.02</v>
      </c>
      <c r="AQ51" s="69">
        <v>69.040000000000006</v>
      </c>
      <c r="AR51" s="69">
        <v>70.08</v>
      </c>
      <c r="AS51" s="69">
        <v>71.14</v>
      </c>
      <c r="AT51" s="69">
        <v>72.209999999999994</v>
      </c>
      <c r="AU51" s="69">
        <v>73.3</v>
      </c>
      <c r="AV51" s="69">
        <v>74.400000000000006</v>
      </c>
      <c r="AW51" s="69">
        <v>75.510000000000005</v>
      </c>
      <c r="AX51" s="69">
        <v>76.62</v>
      </c>
      <c r="AY51" s="69">
        <v>77.75</v>
      </c>
      <c r="AZ51" s="69">
        <v>78.87</v>
      </c>
      <c r="BA51" s="69">
        <v>80</v>
      </c>
      <c r="BB51" s="69">
        <v>81.12</v>
      </c>
      <c r="BC51" s="69">
        <v>82.24</v>
      </c>
      <c r="BD51" s="69">
        <v>83.36</v>
      </c>
      <c r="BE51" s="69">
        <v>84.47</v>
      </c>
      <c r="BF51" s="69">
        <v>85.57</v>
      </c>
    </row>
    <row r="52" spans="1:58" s="3" customFormat="1" ht="14.25">
      <c r="A52"/>
      <c r="B52" s="56">
        <v>60</v>
      </c>
      <c r="C52" s="69">
        <v>43.17</v>
      </c>
      <c r="D52" s="69">
        <v>43.53</v>
      </c>
      <c r="E52" s="69">
        <v>43.9</v>
      </c>
      <c r="F52" s="69">
        <v>44.27</v>
      </c>
      <c r="G52" s="69">
        <v>44.71</v>
      </c>
      <c r="H52" s="69">
        <v>45.05</v>
      </c>
      <c r="I52" s="69">
        <v>45.5</v>
      </c>
      <c r="J52" s="69">
        <v>45.87</v>
      </c>
      <c r="K52" s="69">
        <v>46.32</v>
      </c>
      <c r="L52" s="69">
        <v>46.72</v>
      </c>
      <c r="M52" s="69">
        <v>47.19</v>
      </c>
      <c r="N52" s="69">
        <v>47.66</v>
      </c>
      <c r="O52" s="69">
        <v>48.14</v>
      </c>
      <c r="P52" s="69">
        <v>48.55</v>
      </c>
      <c r="Q52" s="69">
        <v>49.03</v>
      </c>
      <c r="R52" s="69">
        <v>49.52</v>
      </c>
      <c r="S52" s="69">
        <v>50.02</v>
      </c>
      <c r="T52" s="69">
        <v>50.52</v>
      </c>
      <c r="U52" s="69">
        <v>51.02</v>
      </c>
      <c r="V52" s="69">
        <v>51.6</v>
      </c>
      <c r="W52" s="69">
        <v>53.74</v>
      </c>
      <c r="X52" s="69">
        <v>54.35</v>
      </c>
      <c r="Y52" s="69">
        <v>54.98</v>
      </c>
      <c r="Z52" s="69">
        <v>55.61</v>
      </c>
      <c r="AA52" s="69">
        <v>56.26</v>
      </c>
      <c r="AB52" s="69">
        <v>56.91</v>
      </c>
      <c r="AC52" s="69">
        <v>57.59</v>
      </c>
      <c r="AD52" s="69">
        <v>58.27</v>
      </c>
      <c r="AE52" s="69">
        <v>58.97</v>
      </c>
      <c r="AF52" s="69">
        <v>59.69</v>
      </c>
      <c r="AG52" s="69">
        <v>60.43</v>
      </c>
      <c r="AH52" s="69">
        <v>61.19</v>
      </c>
      <c r="AI52" s="69">
        <v>61.98</v>
      </c>
      <c r="AJ52" s="69">
        <v>62.8</v>
      </c>
      <c r="AK52" s="69">
        <v>63.67</v>
      </c>
      <c r="AL52" s="69">
        <v>64.569999999999993</v>
      </c>
      <c r="AM52" s="69">
        <v>65.5</v>
      </c>
      <c r="AN52" s="69">
        <v>66.47</v>
      </c>
      <c r="AO52" s="69">
        <v>67.459999999999994</v>
      </c>
      <c r="AP52" s="69">
        <v>68.48</v>
      </c>
      <c r="AQ52" s="69">
        <v>69.53</v>
      </c>
      <c r="AR52" s="69">
        <v>70.599999999999994</v>
      </c>
      <c r="AS52" s="69">
        <v>71.69</v>
      </c>
      <c r="AT52" s="69">
        <v>72.790000000000006</v>
      </c>
      <c r="AU52" s="69">
        <v>73.91</v>
      </c>
      <c r="AV52" s="69">
        <v>75.040000000000006</v>
      </c>
      <c r="AW52" s="69">
        <v>76.180000000000007</v>
      </c>
      <c r="AX52" s="69">
        <v>77.33</v>
      </c>
      <c r="AY52" s="69">
        <v>78.48</v>
      </c>
      <c r="AZ52" s="69">
        <v>79.64</v>
      </c>
      <c r="BA52" s="69">
        <v>80.8</v>
      </c>
      <c r="BB52" s="69">
        <v>81.96</v>
      </c>
      <c r="BC52" s="69">
        <v>83.11</v>
      </c>
      <c r="BD52" s="69">
        <v>84.26</v>
      </c>
      <c r="BE52" s="69">
        <v>85.4</v>
      </c>
      <c r="BF52" s="69">
        <v>86.54</v>
      </c>
    </row>
    <row r="53" spans="1:58" s="3" customFormat="1" ht="14.25">
      <c r="A53"/>
      <c r="B53" s="56">
        <v>61</v>
      </c>
      <c r="C53" s="69" t="s">
        <v>73</v>
      </c>
      <c r="D53" s="69">
        <v>43.55</v>
      </c>
      <c r="E53" s="69">
        <v>43.92</v>
      </c>
      <c r="F53" s="69">
        <v>44.3</v>
      </c>
      <c r="G53" s="69">
        <v>44.74</v>
      </c>
      <c r="H53" s="69">
        <v>45.08</v>
      </c>
      <c r="I53" s="69">
        <v>45.53</v>
      </c>
      <c r="J53" s="69">
        <v>45.9</v>
      </c>
      <c r="K53" s="69">
        <v>46.36</v>
      </c>
      <c r="L53" s="69">
        <v>46.83</v>
      </c>
      <c r="M53" s="69">
        <v>47.21</v>
      </c>
      <c r="N53" s="69">
        <v>47.69</v>
      </c>
      <c r="O53" s="69">
        <v>48.16</v>
      </c>
      <c r="P53" s="69">
        <v>48.64</v>
      </c>
      <c r="Q53" s="69">
        <v>49.13</v>
      </c>
      <c r="R53" s="69">
        <v>49.62</v>
      </c>
      <c r="S53" s="69">
        <v>50.12</v>
      </c>
      <c r="T53" s="69">
        <v>50.62</v>
      </c>
      <c r="U53" s="69">
        <v>51.12</v>
      </c>
      <c r="V53" s="69">
        <v>51.71</v>
      </c>
      <c r="W53" s="69">
        <v>53.86</v>
      </c>
      <c r="X53" s="69">
        <v>54.49</v>
      </c>
      <c r="Y53" s="69">
        <v>55.12</v>
      </c>
      <c r="Z53" s="69">
        <v>55.77</v>
      </c>
      <c r="AA53" s="69">
        <v>56.43</v>
      </c>
      <c r="AB53" s="69">
        <v>57.1</v>
      </c>
      <c r="AC53" s="69">
        <v>57.78</v>
      </c>
      <c r="AD53" s="69">
        <v>58.48</v>
      </c>
      <c r="AE53" s="69">
        <v>59.2</v>
      </c>
      <c r="AF53" s="69">
        <v>59.94</v>
      </c>
      <c r="AG53" s="69">
        <v>60.69</v>
      </c>
      <c r="AH53" s="69">
        <v>61.47</v>
      </c>
      <c r="AI53" s="69">
        <v>62.28</v>
      </c>
      <c r="AJ53" s="69">
        <v>63.12</v>
      </c>
      <c r="AK53" s="69">
        <v>64.010000000000005</v>
      </c>
      <c r="AL53" s="69">
        <v>64.930000000000007</v>
      </c>
      <c r="AM53" s="69">
        <v>65.89</v>
      </c>
      <c r="AN53" s="69">
        <v>66.88</v>
      </c>
      <c r="AO53" s="69">
        <v>67.900000000000006</v>
      </c>
      <c r="AP53" s="69">
        <v>68.95</v>
      </c>
      <c r="AQ53" s="69">
        <v>70.03</v>
      </c>
      <c r="AR53" s="69">
        <v>71.12</v>
      </c>
      <c r="AS53" s="69">
        <v>72.239999999999995</v>
      </c>
      <c r="AT53" s="69">
        <v>73.38</v>
      </c>
      <c r="AU53" s="69">
        <v>74.53</v>
      </c>
      <c r="AV53" s="69">
        <v>75.69</v>
      </c>
      <c r="AW53" s="69">
        <v>76.87</v>
      </c>
      <c r="AX53" s="69">
        <v>78.05</v>
      </c>
      <c r="AY53" s="69">
        <v>79.239999999999995</v>
      </c>
      <c r="AZ53" s="69">
        <v>80.430000000000007</v>
      </c>
      <c r="BA53" s="69">
        <v>81.62</v>
      </c>
      <c r="BB53" s="69">
        <v>82.81</v>
      </c>
      <c r="BC53" s="69">
        <v>84</v>
      </c>
      <c r="BD53" s="69">
        <v>85.19</v>
      </c>
      <c r="BE53" s="69">
        <v>86.37</v>
      </c>
      <c r="BF53" s="69">
        <v>87.54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43.94</v>
      </c>
      <c r="F54" s="69">
        <v>44.32</v>
      </c>
      <c r="G54" s="69">
        <v>44.77</v>
      </c>
      <c r="H54" s="69">
        <v>45.11</v>
      </c>
      <c r="I54" s="69">
        <v>45.56</v>
      </c>
      <c r="J54" s="69">
        <v>45.94</v>
      </c>
      <c r="K54" s="69">
        <v>46.4</v>
      </c>
      <c r="L54" s="69">
        <v>46.86</v>
      </c>
      <c r="M54" s="69">
        <v>47.26</v>
      </c>
      <c r="N54" s="69">
        <v>47.73</v>
      </c>
      <c r="O54" s="69">
        <v>48.21</v>
      </c>
      <c r="P54" s="69">
        <v>48.69</v>
      </c>
      <c r="Q54" s="69">
        <v>49.18</v>
      </c>
      <c r="R54" s="69">
        <v>49.67</v>
      </c>
      <c r="S54" s="69">
        <v>50.17</v>
      </c>
      <c r="T54" s="69">
        <v>50.67</v>
      </c>
      <c r="U54" s="69">
        <v>51.26</v>
      </c>
      <c r="V54" s="69">
        <v>51.77</v>
      </c>
      <c r="W54" s="69">
        <v>53.98</v>
      </c>
      <c r="X54" s="69">
        <v>54.62</v>
      </c>
      <c r="Y54" s="69">
        <v>55.26</v>
      </c>
      <c r="Z54" s="69">
        <v>55.92</v>
      </c>
      <c r="AA54" s="69">
        <v>56.59</v>
      </c>
      <c r="AB54" s="69">
        <v>57.27</v>
      </c>
      <c r="AC54" s="69">
        <v>57.97</v>
      </c>
      <c r="AD54" s="69">
        <v>58.69</v>
      </c>
      <c r="AE54" s="69">
        <v>59.42</v>
      </c>
      <c r="AF54" s="69">
        <v>60.17</v>
      </c>
      <c r="AG54" s="69">
        <v>60.95</v>
      </c>
      <c r="AH54" s="69">
        <v>61.75</v>
      </c>
      <c r="AI54" s="69">
        <v>62.57</v>
      </c>
      <c r="AJ54" s="69">
        <v>63.43</v>
      </c>
      <c r="AK54" s="69">
        <v>64.34</v>
      </c>
      <c r="AL54" s="69">
        <v>65.290000000000006</v>
      </c>
      <c r="AM54" s="69">
        <v>66.27</v>
      </c>
      <c r="AN54" s="69">
        <v>67.290000000000006</v>
      </c>
      <c r="AO54" s="69">
        <v>68.34</v>
      </c>
      <c r="AP54" s="69">
        <v>69.42</v>
      </c>
      <c r="AQ54" s="69">
        <v>70.52</v>
      </c>
      <c r="AR54" s="69">
        <v>71.650000000000006</v>
      </c>
      <c r="AS54" s="69">
        <v>72.8</v>
      </c>
      <c r="AT54" s="69">
        <v>73.97</v>
      </c>
      <c r="AU54" s="69">
        <v>75.150000000000006</v>
      </c>
      <c r="AV54" s="69">
        <v>76.349999999999994</v>
      </c>
      <c r="AW54" s="69">
        <v>77.56</v>
      </c>
      <c r="AX54" s="69">
        <v>78.78</v>
      </c>
      <c r="AY54" s="69">
        <v>80.010000000000005</v>
      </c>
      <c r="AZ54" s="69">
        <v>81.23</v>
      </c>
      <c r="BA54" s="69">
        <v>82.46</v>
      </c>
      <c r="BB54" s="69">
        <v>83.69</v>
      </c>
      <c r="BC54" s="69">
        <v>84.92</v>
      </c>
      <c r="BD54" s="69">
        <v>86.15</v>
      </c>
      <c r="BE54" s="69">
        <v>87.36</v>
      </c>
      <c r="BF54" s="69">
        <v>88.57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44.35</v>
      </c>
      <c r="G55" s="69">
        <v>44.79</v>
      </c>
      <c r="H55" s="69">
        <v>45.14</v>
      </c>
      <c r="I55" s="69">
        <v>45.59</v>
      </c>
      <c r="J55" s="69">
        <v>45.97</v>
      </c>
      <c r="K55" s="69">
        <v>46.43</v>
      </c>
      <c r="L55" s="69">
        <v>46.9</v>
      </c>
      <c r="M55" s="69">
        <v>47.31</v>
      </c>
      <c r="N55" s="69">
        <v>47.78</v>
      </c>
      <c r="O55" s="69">
        <v>48.26</v>
      </c>
      <c r="P55" s="69">
        <v>48.74</v>
      </c>
      <c r="Q55" s="69">
        <v>49.23</v>
      </c>
      <c r="R55" s="69">
        <v>49.72</v>
      </c>
      <c r="S55" s="69">
        <v>50.22</v>
      </c>
      <c r="T55" s="69">
        <v>50.8</v>
      </c>
      <c r="U55" s="69">
        <v>51.31</v>
      </c>
      <c r="V55" s="69">
        <v>51.91</v>
      </c>
      <c r="W55" s="69">
        <v>54.1</v>
      </c>
      <c r="X55" s="69">
        <v>54.74</v>
      </c>
      <c r="Y55" s="69">
        <v>55.4</v>
      </c>
      <c r="Z55" s="69">
        <v>56.07</v>
      </c>
      <c r="AA55" s="69">
        <v>56.75</v>
      </c>
      <c r="AB55" s="69">
        <v>57.45</v>
      </c>
      <c r="AC55" s="69">
        <v>58.16</v>
      </c>
      <c r="AD55" s="69">
        <v>58.89</v>
      </c>
      <c r="AE55" s="69">
        <v>59.64</v>
      </c>
      <c r="AF55" s="69">
        <v>60.41</v>
      </c>
      <c r="AG55" s="69">
        <v>61.2</v>
      </c>
      <c r="AH55" s="69">
        <v>62.02</v>
      </c>
      <c r="AI55" s="69">
        <v>62.86</v>
      </c>
      <c r="AJ55" s="69">
        <v>63.74</v>
      </c>
      <c r="AK55" s="69">
        <v>64.680000000000007</v>
      </c>
      <c r="AL55" s="69">
        <v>65.650000000000006</v>
      </c>
      <c r="AM55" s="69">
        <v>66.66</v>
      </c>
      <c r="AN55" s="69">
        <v>67.7</v>
      </c>
      <c r="AO55" s="69">
        <v>68.78</v>
      </c>
      <c r="AP55" s="69">
        <v>69.89</v>
      </c>
      <c r="AQ55" s="69">
        <v>71.03</v>
      </c>
      <c r="AR55" s="69">
        <v>72.19</v>
      </c>
      <c r="AS55" s="69">
        <v>73.37</v>
      </c>
      <c r="AT55" s="69">
        <v>74.58</v>
      </c>
      <c r="AU55" s="69">
        <v>75.8</v>
      </c>
      <c r="AV55" s="69">
        <v>77.03</v>
      </c>
      <c r="AW55" s="69">
        <v>78.28</v>
      </c>
      <c r="AX55" s="69">
        <v>79.540000000000006</v>
      </c>
      <c r="AY55" s="69">
        <v>80.8</v>
      </c>
      <c r="AZ55" s="69">
        <v>82.07</v>
      </c>
      <c r="BA55" s="69">
        <v>83.34</v>
      </c>
      <c r="BB55" s="69">
        <v>84.61</v>
      </c>
      <c r="BC55" s="69">
        <v>85.88</v>
      </c>
      <c r="BD55" s="69">
        <v>87.15</v>
      </c>
      <c r="BE55" s="69">
        <v>88.4</v>
      </c>
      <c r="BF55" s="69">
        <v>89.65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44.76</v>
      </c>
      <c r="H56" s="69">
        <v>45.21</v>
      </c>
      <c r="I56" s="69">
        <v>45.58</v>
      </c>
      <c r="J56" s="69">
        <v>46.04</v>
      </c>
      <c r="K56" s="69">
        <v>46.5</v>
      </c>
      <c r="L56" s="69">
        <v>46.89</v>
      </c>
      <c r="M56" s="69">
        <v>47.36</v>
      </c>
      <c r="N56" s="69">
        <v>47.83</v>
      </c>
      <c r="O56" s="69">
        <v>48.31</v>
      </c>
      <c r="P56" s="69">
        <v>48.79</v>
      </c>
      <c r="Q56" s="69">
        <v>49.28</v>
      </c>
      <c r="R56" s="69">
        <v>49.77</v>
      </c>
      <c r="S56" s="69">
        <v>50.34</v>
      </c>
      <c r="T56" s="69">
        <v>50.84</v>
      </c>
      <c r="U56" s="69">
        <v>51.44</v>
      </c>
      <c r="V56" s="69">
        <v>51.95</v>
      </c>
      <c r="W56" s="69">
        <v>54.21</v>
      </c>
      <c r="X56" s="69">
        <v>54.86</v>
      </c>
      <c r="Y56" s="69">
        <v>55.53</v>
      </c>
      <c r="Z56" s="69">
        <v>56.21</v>
      </c>
      <c r="AA56" s="69">
        <v>56.9</v>
      </c>
      <c r="AB56" s="69">
        <v>57.61</v>
      </c>
      <c r="AC56" s="69">
        <v>58.34</v>
      </c>
      <c r="AD56" s="69">
        <v>59.08</v>
      </c>
      <c r="AE56" s="69">
        <v>59.85</v>
      </c>
      <c r="AF56" s="69">
        <v>60.64</v>
      </c>
      <c r="AG56" s="69">
        <v>61.45</v>
      </c>
      <c r="AH56" s="69">
        <v>62.28</v>
      </c>
      <c r="AI56" s="69">
        <v>63.14</v>
      </c>
      <c r="AJ56" s="69">
        <v>64.05</v>
      </c>
      <c r="AK56" s="69">
        <v>65.010000000000005</v>
      </c>
      <c r="AL56" s="69">
        <v>66</v>
      </c>
      <c r="AM56" s="69">
        <v>67.040000000000006</v>
      </c>
      <c r="AN56" s="69">
        <v>68.11</v>
      </c>
      <c r="AO56" s="69">
        <v>69.22</v>
      </c>
      <c r="AP56" s="69">
        <v>70.36</v>
      </c>
      <c r="AQ56" s="69">
        <v>71.53</v>
      </c>
      <c r="AR56" s="69">
        <v>72.73</v>
      </c>
      <c r="AS56" s="69">
        <v>73.95</v>
      </c>
      <c r="AT56" s="69">
        <v>75.19</v>
      </c>
      <c r="AU56" s="69">
        <v>76.45</v>
      </c>
      <c r="AV56" s="69">
        <v>77.72</v>
      </c>
      <c r="AW56" s="69">
        <v>79.010000000000005</v>
      </c>
      <c r="AX56" s="69">
        <v>80.31</v>
      </c>
      <c r="AY56" s="69">
        <v>81.62</v>
      </c>
      <c r="AZ56" s="69">
        <v>82.93</v>
      </c>
      <c r="BA56" s="69">
        <v>84.24</v>
      </c>
      <c r="BB56" s="69">
        <v>85.56</v>
      </c>
      <c r="BC56" s="69">
        <v>86.87</v>
      </c>
      <c r="BD56" s="69">
        <v>88.18</v>
      </c>
      <c r="BE56" s="69">
        <v>89.49</v>
      </c>
      <c r="BF56" s="69">
        <v>90.78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45.19</v>
      </c>
      <c r="I57" s="69">
        <v>45.64</v>
      </c>
      <c r="J57" s="69">
        <v>46.04</v>
      </c>
      <c r="K57" s="69">
        <v>46.5</v>
      </c>
      <c r="L57" s="69">
        <v>46.96</v>
      </c>
      <c r="M57" s="69">
        <v>47.43</v>
      </c>
      <c r="N57" s="69">
        <v>47.9</v>
      </c>
      <c r="O57" s="69">
        <v>48.38</v>
      </c>
      <c r="P57" s="69">
        <v>48.87</v>
      </c>
      <c r="Q57" s="69">
        <v>49.36</v>
      </c>
      <c r="R57" s="69">
        <v>49.85</v>
      </c>
      <c r="S57" s="69">
        <v>50.35</v>
      </c>
      <c r="T57" s="69">
        <v>50.96</v>
      </c>
      <c r="U57" s="69">
        <v>51.47</v>
      </c>
      <c r="V57" s="69">
        <v>52.1</v>
      </c>
      <c r="W57" s="69">
        <v>54.31</v>
      </c>
      <c r="X57" s="69">
        <v>54.97</v>
      </c>
      <c r="Y57" s="69">
        <v>55.65</v>
      </c>
      <c r="Z57" s="69">
        <v>56.34</v>
      </c>
      <c r="AA57" s="69">
        <v>57.05</v>
      </c>
      <c r="AB57" s="69">
        <v>57.77</v>
      </c>
      <c r="AC57" s="69">
        <v>58.51</v>
      </c>
      <c r="AD57" s="69">
        <v>59.27</v>
      </c>
      <c r="AE57" s="69">
        <v>60.05</v>
      </c>
      <c r="AF57" s="69">
        <v>60.86</v>
      </c>
      <c r="AG57" s="69">
        <v>61.69</v>
      </c>
      <c r="AH57" s="69">
        <v>62.54</v>
      </c>
      <c r="AI57" s="69">
        <v>63.42</v>
      </c>
      <c r="AJ57" s="69">
        <v>64.349999999999994</v>
      </c>
      <c r="AK57" s="69">
        <v>65.33</v>
      </c>
      <c r="AL57" s="69">
        <v>66.36</v>
      </c>
      <c r="AM57" s="69">
        <v>67.42</v>
      </c>
      <c r="AN57" s="69">
        <v>68.52</v>
      </c>
      <c r="AO57" s="69">
        <v>69.66</v>
      </c>
      <c r="AP57" s="69">
        <v>70.84</v>
      </c>
      <c r="AQ57" s="69">
        <v>72.040000000000006</v>
      </c>
      <c r="AR57" s="69">
        <v>73.27</v>
      </c>
      <c r="AS57" s="69">
        <v>74.53</v>
      </c>
      <c r="AT57" s="69">
        <v>75.81</v>
      </c>
      <c r="AU57" s="69">
        <v>77.11</v>
      </c>
      <c r="AV57" s="69">
        <v>78.430000000000007</v>
      </c>
      <c r="AW57" s="69">
        <v>79.760000000000005</v>
      </c>
      <c r="AX57" s="69">
        <v>81.099999999999994</v>
      </c>
      <c r="AY57" s="69">
        <v>82.45</v>
      </c>
      <c r="AZ57" s="69">
        <v>83.81</v>
      </c>
      <c r="BA57" s="69">
        <v>85.17</v>
      </c>
      <c r="BB57" s="69">
        <v>86.53</v>
      </c>
      <c r="BC57" s="69">
        <v>87.9</v>
      </c>
      <c r="BD57" s="69">
        <v>89.25</v>
      </c>
      <c r="BE57" s="69">
        <v>90.61</v>
      </c>
      <c r="BF57" s="69">
        <v>91.95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45.63</v>
      </c>
      <c r="J58" s="69">
        <v>46.09</v>
      </c>
      <c r="K58" s="69">
        <v>46.55</v>
      </c>
      <c r="L58" s="69">
        <v>47.02</v>
      </c>
      <c r="M58" s="69">
        <v>47.42</v>
      </c>
      <c r="N58" s="69">
        <v>47.9</v>
      </c>
      <c r="O58" s="69">
        <v>48.38</v>
      </c>
      <c r="P58" s="69">
        <v>48.86</v>
      </c>
      <c r="Q58" s="69">
        <v>49.35</v>
      </c>
      <c r="R58" s="69">
        <v>49.93</v>
      </c>
      <c r="S58" s="69">
        <v>50.43</v>
      </c>
      <c r="T58" s="69">
        <v>51.03</v>
      </c>
      <c r="U58" s="69">
        <v>51.54</v>
      </c>
      <c r="V58" s="69">
        <v>52.18</v>
      </c>
      <c r="W58" s="69">
        <v>54.41</v>
      </c>
      <c r="X58" s="69">
        <v>55.08</v>
      </c>
      <c r="Y58" s="69">
        <v>55.77</v>
      </c>
      <c r="Z58" s="69">
        <v>56.47</v>
      </c>
      <c r="AA58" s="69">
        <v>57.19</v>
      </c>
      <c r="AB58" s="69">
        <v>57.93</v>
      </c>
      <c r="AC58" s="69">
        <v>58.68</v>
      </c>
      <c r="AD58" s="69">
        <v>59.45</v>
      </c>
      <c r="AE58" s="69">
        <v>60.25</v>
      </c>
      <c r="AF58" s="69">
        <v>61.07</v>
      </c>
      <c r="AG58" s="69">
        <v>61.92</v>
      </c>
      <c r="AH58" s="69">
        <v>62.79</v>
      </c>
      <c r="AI58" s="69">
        <v>63.7</v>
      </c>
      <c r="AJ58" s="69">
        <v>64.650000000000006</v>
      </c>
      <c r="AK58" s="69">
        <v>65.650000000000006</v>
      </c>
      <c r="AL58" s="69">
        <v>66.7</v>
      </c>
      <c r="AM58" s="69">
        <v>67.8</v>
      </c>
      <c r="AN58" s="69">
        <v>68.930000000000007</v>
      </c>
      <c r="AO58" s="69">
        <v>70.099999999999994</v>
      </c>
      <c r="AP58" s="69">
        <v>71.31</v>
      </c>
      <c r="AQ58" s="69">
        <v>72.55</v>
      </c>
      <c r="AR58" s="69">
        <v>73.819999999999993</v>
      </c>
      <c r="AS58" s="69">
        <v>75.11</v>
      </c>
      <c r="AT58" s="69">
        <v>76.44</v>
      </c>
      <c r="AU58" s="69">
        <v>77.78</v>
      </c>
      <c r="AV58" s="69">
        <v>79.14</v>
      </c>
      <c r="AW58" s="69">
        <v>80.510000000000005</v>
      </c>
      <c r="AX58" s="69">
        <v>81.900000000000006</v>
      </c>
      <c r="AY58" s="69">
        <v>83.3</v>
      </c>
      <c r="AZ58" s="69">
        <v>84.71</v>
      </c>
      <c r="BA58" s="69">
        <v>86.12</v>
      </c>
      <c r="BB58" s="69">
        <v>87.53</v>
      </c>
      <c r="BC58" s="69">
        <v>88.94</v>
      </c>
      <c r="BD58" s="69">
        <v>90.35</v>
      </c>
      <c r="BE58" s="69">
        <v>91.76</v>
      </c>
      <c r="BF58" s="69">
        <v>93.16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46.09</v>
      </c>
      <c r="K59" s="69">
        <v>46.55</v>
      </c>
      <c r="L59" s="69">
        <v>47.02</v>
      </c>
      <c r="M59" s="69">
        <v>47.49</v>
      </c>
      <c r="N59" s="69">
        <v>47.96</v>
      </c>
      <c r="O59" s="69">
        <v>48.44</v>
      </c>
      <c r="P59" s="69">
        <v>48.92</v>
      </c>
      <c r="Q59" s="69">
        <v>49.41</v>
      </c>
      <c r="R59" s="69">
        <v>49.99</v>
      </c>
      <c r="S59" s="69">
        <v>50.49</v>
      </c>
      <c r="T59" s="69">
        <v>51.1</v>
      </c>
      <c r="U59" s="69">
        <v>51.61</v>
      </c>
      <c r="V59" s="69">
        <v>52.26</v>
      </c>
      <c r="W59" s="69">
        <v>54.5</v>
      </c>
      <c r="X59" s="69">
        <v>55.19</v>
      </c>
      <c r="Y59" s="69">
        <v>55.88</v>
      </c>
      <c r="Z59" s="69">
        <v>56.6</v>
      </c>
      <c r="AA59" s="69">
        <v>57.33</v>
      </c>
      <c r="AB59" s="69">
        <v>58.07</v>
      </c>
      <c r="AC59" s="69">
        <v>58.84</v>
      </c>
      <c r="AD59" s="69">
        <v>59.63</v>
      </c>
      <c r="AE59" s="69">
        <v>60.44</v>
      </c>
      <c r="AF59" s="69">
        <v>61.28</v>
      </c>
      <c r="AG59" s="69">
        <v>62.14</v>
      </c>
      <c r="AH59" s="69">
        <v>63.04</v>
      </c>
      <c r="AI59" s="69">
        <v>63.96</v>
      </c>
      <c r="AJ59" s="69">
        <v>64.94</v>
      </c>
      <c r="AK59" s="69">
        <v>65.97</v>
      </c>
      <c r="AL59" s="69">
        <v>67.040000000000006</v>
      </c>
      <c r="AM59" s="69">
        <v>68.16</v>
      </c>
      <c r="AN59" s="69">
        <v>69.33</v>
      </c>
      <c r="AO59" s="69">
        <v>70.53</v>
      </c>
      <c r="AP59" s="69">
        <v>71.78</v>
      </c>
      <c r="AQ59" s="69">
        <v>73.05</v>
      </c>
      <c r="AR59" s="69">
        <v>74.36</v>
      </c>
      <c r="AS59" s="69">
        <v>75.7</v>
      </c>
      <c r="AT59" s="69">
        <v>77.06</v>
      </c>
      <c r="AU59" s="69">
        <v>78.45</v>
      </c>
      <c r="AV59" s="69">
        <v>79.849999999999994</v>
      </c>
      <c r="AW59" s="69">
        <v>81.27</v>
      </c>
      <c r="AX59" s="69">
        <v>82.71</v>
      </c>
      <c r="AY59" s="69">
        <v>84.16</v>
      </c>
      <c r="AZ59" s="69">
        <v>85.62</v>
      </c>
      <c r="BA59" s="69">
        <v>87.08</v>
      </c>
      <c r="BB59" s="69">
        <v>88.55</v>
      </c>
      <c r="BC59" s="69">
        <v>90.01</v>
      </c>
      <c r="BD59" s="69">
        <v>91.48</v>
      </c>
      <c r="BE59" s="69">
        <v>92.94</v>
      </c>
      <c r="BF59" s="69">
        <v>94.39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46.56</v>
      </c>
      <c r="L60" s="69">
        <v>47.03</v>
      </c>
      <c r="M60" s="69">
        <v>47.5</v>
      </c>
      <c r="N60" s="69">
        <v>47.97</v>
      </c>
      <c r="O60" s="69">
        <v>48.45</v>
      </c>
      <c r="P60" s="69">
        <v>48.93</v>
      </c>
      <c r="Q60" s="69">
        <v>49.5</v>
      </c>
      <c r="R60" s="69">
        <v>50</v>
      </c>
      <c r="S60" s="69">
        <v>50.59</v>
      </c>
      <c r="T60" s="69">
        <v>51.1</v>
      </c>
      <c r="U60" s="69">
        <v>51.74</v>
      </c>
      <c r="V60" s="69">
        <v>52.34</v>
      </c>
      <c r="W60" s="69">
        <v>54.59</v>
      </c>
      <c r="X60" s="69">
        <v>55.28</v>
      </c>
      <c r="Y60" s="69">
        <v>55.99</v>
      </c>
      <c r="Z60" s="69">
        <v>56.71</v>
      </c>
      <c r="AA60" s="69">
        <v>57.46</v>
      </c>
      <c r="AB60" s="69">
        <v>58.21</v>
      </c>
      <c r="AC60" s="69">
        <v>58.99</v>
      </c>
      <c r="AD60" s="69">
        <v>59.8</v>
      </c>
      <c r="AE60" s="69">
        <v>60.62</v>
      </c>
      <c r="AF60" s="69">
        <v>61.48</v>
      </c>
      <c r="AG60" s="69">
        <v>62.36</v>
      </c>
      <c r="AH60" s="69">
        <v>63.27</v>
      </c>
      <c r="AI60" s="69">
        <v>64.22</v>
      </c>
      <c r="AJ60" s="69">
        <v>65.22</v>
      </c>
      <c r="AK60" s="69">
        <v>66.27</v>
      </c>
      <c r="AL60" s="69">
        <v>67.37</v>
      </c>
      <c r="AM60" s="69">
        <v>68.52</v>
      </c>
      <c r="AN60" s="69">
        <v>69.72</v>
      </c>
      <c r="AO60" s="69">
        <v>70.959999999999994</v>
      </c>
      <c r="AP60" s="69">
        <v>72.239999999999995</v>
      </c>
      <c r="AQ60" s="69">
        <v>73.55</v>
      </c>
      <c r="AR60" s="69">
        <v>74.900000000000006</v>
      </c>
      <c r="AS60" s="69">
        <v>76.27</v>
      </c>
      <c r="AT60" s="69">
        <v>77.680000000000007</v>
      </c>
      <c r="AU60" s="69">
        <v>79.11</v>
      </c>
      <c r="AV60" s="69">
        <v>80.569999999999993</v>
      </c>
      <c r="AW60" s="69">
        <v>82.04</v>
      </c>
      <c r="AX60" s="69">
        <v>83.53</v>
      </c>
      <c r="AY60" s="69">
        <v>85.03</v>
      </c>
      <c r="AZ60" s="69">
        <v>86.54</v>
      </c>
      <c r="BA60" s="69">
        <v>88.05</v>
      </c>
      <c r="BB60" s="69">
        <v>89.58</v>
      </c>
      <c r="BC60" s="69">
        <v>91.1</v>
      </c>
      <c r="BD60" s="69">
        <v>92.62</v>
      </c>
      <c r="BE60" s="69">
        <v>94.14</v>
      </c>
      <c r="BF60" s="69">
        <v>95.66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47.05</v>
      </c>
      <c r="M61" s="69">
        <v>47.52</v>
      </c>
      <c r="N61" s="69">
        <v>47.99</v>
      </c>
      <c r="O61" s="69">
        <v>48.47</v>
      </c>
      <c r="P61" s="69">
        <v>49.02</v>
      </c>
      <c r="Q61" s="69">
        <v>49.51</v>
      </c>
      <c r="R61" s="69">
        <v>50.09</v>
      </c>
      <c r="S61" s="69">
        <v>50.59</v>
      </c>
      <c r="T61" s="69">
        <v>51.22</v>
      </c>
      <c r="U61" s="69">
        <v>51.81</v>
      </c>
      <c r="V61" s="69">
        <v>52.41</v>
      </c>
      <c r="W61" s="69">
        <v>54.68</v>
      </c>
      <c r="X61" s="69">
        <v>55.37</v>
      </c>
      <c r="Y61" s="69">
        <v>56.09</v>
      </c>
      <c r="Z61" s="69">
        <v>56.83</v>
      </c>
      <c r="AA61" s="69">
        <v>57.58</v>
      </c>
      <c r="AB61" s="69">
        <v>58.35</v>
      </c>
      <c r="AC61" s="69">
        <v>59.14</v>
      </c>
      <c r="AD61" s="69">
        <v>59.96</v>
      </c>
      <c r="AE61" s="69">
        <v>60.8</v>
      </c>
      <c r="AF61" s="69">
        <v>61.67</v>
      </c>
      <c r="AG61" s="69">
        <v>62.57</v>
      </c>
      <c r="AH61" s="69">
        <v>63.5</v>
      </c>
      <c r="AI61" s="69">
        <v>64.459999999999994</v>
      </c>
      <c r="AJ61" s="69">
        <v>65.489999999999995</v>
      </c>
      <c r="AK61" s="69">
        <v>66.56</v>
      </c>
      <c r="AL61" s="69">
        <v>67.69</v>
      </c>
      <c r="AM61" s="69">
        <v>68.87</v>
      </c>
      <c r="AN61" s="69">
        <v>70.099999999999994</v>
      </c>
      <c r="AO61" s="69">
        <v>71.37</v>
      </c>
      <c r="AP61" s="69">
        <v>72.69</v>
      </c>
      <c r="AQ61" s="69">
        <v>74.040000000000006</v>
      </c>
      <c r="AR61" s="69">
        <v>75.430000000000007</v>
      </c>
      <c r="AS61" s="69">
        <v>76.849999999999994</v>
      </c>
      <c r="AT61" s="69">
        <v>78.3</v>
      </c>
      <c r="AU61" s="69">
        <v>79.78</v>
      </c>
      <c r="AV61" s="69">
        <v>81.28</v>
      </c>
      <c r="AW61" s="69">
        <v>82.8</v>
      </c>
      <c r="AX61" s="69">
        <v>84.34</v>
      </c>
      <c r="AY61" s="69">
        <v>85.89</v>
      </c>
      <c r="AZ61" s="69">
        <v>87.46</v>
      </c>
      <c r="BA61" s="69">
        <v>89.04</v>
      </c>
      <c r="BB61" s="69">
        <v>90.62</v>
      </c>
      <c r="BC61" s="69">
        <v>92.2</v>
      </c>
      <c r="BD61" s="69">
        <v>93.78</v>
      </c>
      <c r="BE61" s="69">
        <v>95.37</v>
      </c>
      <c r="BF61" s="69">
        <v>96.94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47.55</v>
      </c>
      <c r="N62" s="69">
        <v>48.02</v>
      </c>
      <c r="O62" s="69">
        <v>48.5</v>
      </c>
      <c r="P62" s="69">
        <v>49.06</v>
      </c>
      <c r="Q62" s="69">
        <v>49.55</v>
      </c>
      <c r="R62" s="69">
        <v>50.13</v>
      </c>
      <c r="S62" s="69">
        <v>50.64</v>
      </c>
      <c r="T62" s="69">
        <v>51.27</v>
      </c>
      <c r="U62" s="69">
        <v>51.87</v>
      </c>
      <c r="V62" s="69">
        <v>52.48</v>
      </c>
      <c r="W62" s="69">
        <v>54.75</v>
      </c>
      <c r="X62" s="69">
        <v>55.46</v>
      </c>
      <c r="Y62" s="69">
        <v>56.19</v>
      </c>
      <c r="Z62" s="69">
        <v>56.93</v>
      </c>
      <c r="AA62" s="69">
        <v>57.69</v>
      </c>
      <c r="AB62" s="69">
        <v>58.47</v>
      </c>
      <c r="AC62" s="69">
        <v>59.28</v>
      </c>
      <c r="AD62" s="69">
        <v>60.11</v>
      </c>
      <c r="AE62" s="69">
        <v>60.96</v>
      </c>
      <c r="AF62" s="69">
        <v>61.85</v>
      </c>
      <c r="AG62" s="69">
        <v>62.76</v>
      </c>
      <c r="AH62" s="69">
        <v>63.71</v>
      </c>
      <c r="AI62" s="69">
        <v>64.7</v>
      </c>
      <c r="AJ62" s="69">
        <v>65.75</v>
      </c>
      <c r="AK62" s="69">
        <v>66.849999999999994</v>
      </c>
      <c r="AL62" s="69">
        <v>68.010000000000005</v>
      </c>
      <c r="AM62" s="69">
        <v>69.209999999999994</v>
      </c>
      <c r="AN62" s="69">
        <v>70.47</v>
      </c>
      <c r="AO62" s="69">
        <v>71.78</v>
      </c>
      <c r="AP62" s="69">
        <v>73.13</v>
      </c>
      <c r="AQ62" s="69">
        <v>74.52</v>
      </c>
      <c r="AR62" s="69">
        <v>75.95</v>
      </c>
      <c r="AS62" s="69">
        <v>77.41</v>
      </c>
      <c r="AT62" s="69">
        <v>78.91</v>
      </c>
      <c r="AU62" s="69">
        <v>80.430000000000007</v>
      </c>
      <c r="AV62" s="69">
        <v>81.98</v>
      </c>
      <c r="AW62" s="69">
        <v>83.56</v>
      </c>
      <c r="AX62" s="69">
        <v>85.15</v>
      </c>
      <c r="AY62" s="69">
        <v>86.76</v>
      </c>
      <c r="AZ62" s="69">
        <v>88.39</v>
      </c>
      <c r="BA62" s="69">
        <v>90.02</v>
      </c>
      <c r="BB62" s="69">
        <v>91.66</v>
      </c>
      <c r="BC62" s="69">
        <v>93.31</v>
      </c>
      <c r="BD62" s="69">
        <v>94.96</v>
      </c>
      <c r="BE62" s="69">
        <v>96.6</v>
      </c>
      <c r="BF62" s="69">
        <v>98.24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48.07</v>
      </c>
      <c r="O63" s="69">
        <v>48.55</v>
      </c>
      <c r="P63" s="69">
        <v>49.03</v>
      </c>
      <c r="Q63" s="69">
        <v>49.63</v>
      </c>
      <c r="R63" s="69">
        <v>50.12</v>
      </c>
      <c r="S63" s="69">
        <v>50.74</v>
      </c>
      <c r="T63" s="69">
        <v>51.32</v>
      </c>
      <c r="U63" s="69">
        <v>51.92</v>
      </c>
      <c r="V63" s="69">
        <v>52.54</v>
      </c>
      <c r="W63" s="69">
        <v>54.83</v>
      </c>
      <c r="X63" s="69">
        <v>55.54</v>
      </c>
      <c r="Y63" s="69">
        <v>56.28</v>
      </c>
      <c r="Z63" s="69">
        <v>57.03</v>
      </c>
      <c r="AA63" s="69">
        <v>57.8</v>
      </c>
      <c r="AB63" s="69">
        <v>58.59</v>
      </c>
      <c r="AC63" s="69">
        <v>59.41</v>
      </c>
      <c r="AD63" s="69">
        <v>60.25</v>
      </c>
      <c r="AE63" s="69">
        <v>61.12</v>
      </c>
      <c r="AF63" s="69">
        <v>62.02</v>
      </c>
      <c r="AG63" s="69">
        <v>62.95</v>
      </c>
      <c r="AH63" s="69">
        <v>63.92</v>
      </c>
      <c r="AI63" s="69">
        <v>64.930000000000007</v>
      </c>
      <c r="AJ63" s="69">
        <v>65.989999999999995</v>
      </c>
      <c r="AK63" s="69">
        <v>67.12</v>
      </c>
      <c r="AL63" s="69">
        <v>68.31</v>
      </c>
      <c r="AM63" s="69">
        <v>69.540000000000006</v>
      </c>
      <c r="AN63" s="69">
        <v>70.83</v>
      </c>
      <c r="AO63" s="69">
        <v>72.17</v>
      </c>
      <c r="AP63" s="69">
        <v>73.56</v>
      </c>
      <c r="AQ63" s="69">
        <v>74.989999999999995</v>
      </c>
      <c r="AR63" s="69">
        <v>76.459999999999994</v>
      </c>
      <c r="AS63" s="69">
        <v>77.959999999999994</v>
      </c>
      <c r="AT63" s="69">
        <v>79.510000000000005</v>
      </c>
      <c r="AU63" s="69">
        <v>81.08</v>
      </c>
      <c r="AV63" s="69">
        <v>82.68</v>
      </c>
      <c r="AW63" s="69">
        <v>84.31</v>
      </c>
      <c r="AX63" s="69">
        <v>85.96</v>
      </c>
      <c r="AY63" s="69">
        <v>87.63</v>
      </c>
      <c r="AZ63" s="69">
        <v>89.31</v>
      </c>
      <c r="BA63" s="69">
        <v>91.01</v>
      </c>
      <c r="BB63" s="69">
        <v>92.71</v>
      </c>
      <c r="BC63" s="69">
        <v>94.42</v>
      </c>
      <c r="BD63" s="69">
        <v>96.14</v>
      </c>
      <c r="BE63" s="69">
        <v>97.85</v>
      </c>
      <c r="BF63" s="69">
        <v>99.56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48.6</v>
      </c>
      <c r="P64" s="69">
        <v>49.09</v>
      </c>
      <c r="Q64" s="69">
        <v>49.66</v>
      </c>
      <c r="R64" s="69">
        <v>50.16</v>
      </c>
      <c r="S64" s="69">
        <v>50.79</v>
      </c>
      <c r="T64" s="69">
        <v>51.37</v>
      </c>
      <c r="U64" s="69">
        <v>51.98</v>
      </c>
      <c r="V64" s="69">
        <v>52.6</v>
      </c>
      <c r="W64" s="69">
        <v>54.9</v>
      </c>
      <c r="X64" s="69">
        <v>55.62</v>
      </c>
      <c r="Y64" s="69">
        <v>56.36</v>
      </c>
      <c r="Z64" s="69">
        <v>57.12</v>
      </c>
      <c r="AA64" s="69">
        <v>57.9</v>
      </c>
      <c r="AB64" s="69">
        <v>58.7</v>
      </c>
      <c r="AC64" s="69">
        <v>59.53</v>
      </c>
      <c r="AD64" s="69">
        <v>60.38</v>
      </c>
      <c r="AE64" s="69">
        <v>61.27</v>
      </c>
      <c r="AF64" s="69">
        <v>62.18</v>
      </c>
      <c r="AG64" s="69">
        <v>63.13</v>
      </c>
      <c r="AH64" s="69">
        <v>64.12</v>
      </c>
      <c r="AI64" s="69">
        <v>65.14</v>
      </c>
      <c r="AJ64" s="69">
        <v>66.23</v>
      </c>
      <c r="AK64" s="69">
        <v>67.38</v>
      </c>
      <c r="AL64" s="69">
        <v>68.59</v>
      </c>
      <c r="AM64" s="69">
        <v>69.86</v>
      </c>
      <c r="AN64" s="69">
        <v>71.180000000000007</v>
      </c>
      <c r="AO64" s="69">
        <v>72.55</v>
      </c>
      <c r="AP64" s="69">
        <v>73.98</v>
      </c>
      <c r="AQ64" s="69">
        <v>75.44</v>
      </c>
      <c r="AR64" s="69">
        <v>76.95</v>
      </c>
      <c r="AS64" s="69">
        <v>78.510000000000005</v>
      </c>
      <c r="AT64" s="69">
        <v>80.09</v>
      </c>
      <c r="AU64" s="69">
        <v>81.72</v>
      </c>
      <c r="AV64" s="69">
        <v>83.37</v>
      </c>
      <c r="AW64" s="69">
        <v>85.05</v>
      </c>
      <c r="AX64" s="69">
        <v>86.76</v>
      </c>
      <c r="AY64" s="69">
        <v>88.48</v>
      </c>
      <c r="AZ64" s="69">
        <v>90.23</v>
      </c>
      <c r="BA64" s="69">
        <v>91.99</v>
      </c>
      <c r="BB64" s="69">
        <v>93.76</v>
      </c>
      <c r="BC64" s="69">
        <v>95.54</v>
      </c>
      <c r="BD64" s="69">
        <v>97.32</v>
      </c>
      <c r="BE64" s="69">
        <v>99.1</v>
      </c>
      <c r="BF64" s="69">
        <v>100.88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49.15</v>
      </c>
      <c r="Q65" s="69">
        <v>49.65</v>
      </c>
      <c r="R65" s="69">
        <v>50.25</v>
      </c>
      <c r="S65" s="69">
        <v>50.83</v>
      </c>
      <c r="T65" s="69">
        <v>51.42</v>
      </c>
      <c r="U65" s="69">
        <v>52.03</v>
      </c>
      <c r="V65" s="69">
        <v>52.65</v>
      </c>
      <c r="W65" s="69">
        <v>54.96</v>
      </c>
      <c r="X65" s="69">
        <v>55.69</v>
      </c>
      <c r="Y65" s="69">
        <v>56.44</v>
      </c>
      <c r="Z65" s="69">
        <v>57.21</v>
      </c>
      <c r="AA65" s="69">
        <v>58</v>
      </c>
      <c r="AB65" s="69">
        <v>58.81</v>
      </c>
      <c r="AC65" s="69">
        <v>59.65</v>
      </c>
      <c r="AD65" s="69">
        <v>60.51</v>
      </c>
      <c r="AE65" s="69">
        <v>61.41</v>
      </c>
      <c r="AF65" s="69">
        <v>62.34</v>
      </c>
      <c r="AG65" s="69">
        <v>63.3</v>
      </c>
      <c r="AH65" s="69">
        <v>64.3</v>
      </c>
      <c r="AI65" s="69">
        <v>65.349999999999994</v>
      </c>
      <c r="AJ65" s="69">
        <v>66.459999999999994</v>
      </c>
      <c r="AK65" s="69">
        <v>67.63</v>
      </c>
      <c r="AL65" s="69">
        <v>68.87</v>
      </c>
      <c r="AM65" s="69">
        <v>70.16</v>
      </c>
      <c r="AN65" s="69">
        <v>71.52</v>
      </c>
      <c r="AO65" s="69">
        <v>72.92</v>
      </c>
      <c r="AP65" s="69">
        <v>74.38</v>
      </c>
      <c r="AQ65" s="69">
        <v>75.89</v>
      </c>
      <c r="AR65" s="69">
        <v>77.44</v>
      </c>
      <c r="AS65" s="69">
        <v>79.03</v>
      </c>
      <c r="AT65" s="69">
        <v>80.67</v>
      </c>
      <c r="AU65" s="69">
        <v>82.34</v>
      </c>
      <c r="AV65" s="69">
        <v>84.05</v>
      </c>
      <c r="AW65" s="69">
        <v>85.78</v>
      </c>
      <c r="AX65" s="69">
        <v>87.55</v>
      </c>
      <c r="AY65" s="69">
        <v>89.33</v>
      </c>
      <c r="AZ65" s="69">
        <v>91.14</v>
      </c>
      <c r="BA65" s="69">
        <v>92.96</v>
      </c>
      <c r="BB65" s="69">
        <v>94.8</v>
      </c>
      <c r="BC65" s="69">
        <v>96.65</v>
      </c>
      <c r="BD65" s="69">
        <v>98.5</v>
      </c>
      <c r="BE65" s="69">
        <v>100.35</v>
      </c>
      <c r="BF65" s="69">
        <v>102.21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49.72</v>
      </c>
      <c r="R66" s="69">
        <v>50.22</v>
      </c>
      <c r="S66" s="69">
        <v>50.86</v>
      </c>
      <c r="T66" s="69">
        <v>51.46</v>
      </c>
      <c r="U66" s="69">
        <v>52.07</v>
      </c>
      <c r="V66" s="69">
        <v>52.7</v>
      </c>
      <c r="W66" s="69">
        <v>55.02</v>
      </c>
      <c r="X66" s="69">
        <v>55.75</v>
      </c>
      <c r="Y66" s="69">
        <v>56.51</v>
      </c>
      <c r="Z66" s="69">
        <v>57.29</v>
      </c>
      <c r="AA66" s="69">
        <v>58.09</v>
      </c>
      <c r="AB66" s="69">
        <v>58.91</v>
      </c>
      <c r="AC66" s="69">
        <v>59.76</v>
      </c>
      <c r="AD66" s="69">
        <v>60.63</v>
      </c>
      <c r="AE66" s="69">
        <v>61.54</v>
      </c>
      <c r="AF66" s="69">
        <v>62.48</v>
      </c>
      <c r="AG66" s="69">
        <v>63.46</v>
      </c>
      <c r="AH66" s="69">
        <v>64.48</v>
      </c>
      <c r="AI66" s="69">
        <v>65.540000000000006</v>
      </c>
      <c r="AJ66" s="69">
        <v>66.67</v>
      </c>
      <c r="AK66" s="69">
        <v>67.87</v>
      </c>
      <c r="AL66" s="69">
        <v>69.13</v>
      </c>
      <c r="AM66" s="69">
        <v>70.45</v>
      </c>
      <c r="AN66" s="69">
        <v>71.84</v>
      </c>
      <c r="AO66" s="69">
        <v>73.28</v>
      </c>
      <c r="AP66" s="69">
        <v>74.77</v>
      </c>
      <c r="AQ66" s="69">
        <v>76.31</v>
      </c>
      <c r="AR66" s="69">
        <v>77.91</v>
      </c>
      <c r="AS66" s="69">
        <v>79.55</v>
      </c>
      <c r="AT66" s="69">
        <v>81.23</v>
      </c>
      <c r="AU66" s="69">
        <v>82.95</v>
      </c>
      <c r="AV66" s="69">
        <v>84.71</v>
      </c>
      <c r="AW66" s="69">
        <v>86.5</v>
      </c>
      <c r="AX66" s="69">
        <v>88.32</v>
      </c>
      <c r="AY66" s="69">
        <v>90.17</v>
      </c>
      <c r="AZ66" s="69">
        <v>92.04</v>
      </c>
      <c r="BA66" s="69">
        <v>93.93</v>
      </c>
      <c r="BB66" s="69">
        <v>95.83</v>
      </c>
      <c r="BC66" s="69">
        <v>97.75</v>
      </c>
      <c r="BD66" s="69">
        <v>99.67</v>
      </c>
      <c r="BE66" s="69">
        <v>101.61</v>
      </c>
      <c r="BF66" s="69">
        <v>103.54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50.32</v>
      </c>
      <c r="S67" s="69">
        <v>50.9</v>
      </c>
      <c r="T67" s="69">
        <v>51.5</v>
      </c>
      <c r="U67" s="69">
        <v>52.11</v>
      </c>
      <c r="V67" s="69">
        <v>52.75</v>
      </c>
      <c r="W67" s="69">
        <v>55.08</v>
      </c>
      <c r="X67" s="69">
        <v>55.82</v>
      </c>
      <c r="Y67" s="69">
        <v>56.58</v>
      </c>
      <c r="Z67" s="69">
        <v>57.36</v>
      </c>
      <c r="AA67" s="69">
        <v>58.17</v>
      </c>
      <c r="AB67" s="69">
        <v>59</v>
      </c>
      <c r="AC67" s="69">
        <v>59.86</v>
      </c>
      <c r="AD67" s="69">
        <v>60.74</v>
      </c>
      <c r="AE67" s="69">
        <v>61.66</v>
      </c>
      <c r="AF67" s="69">
        <v>62.62</v>
      </c>
      <c r="AG67" s="69">
        <v>63.61</v>
      </c>
      <c r="AH67" s="69">
        <v>64.650000000000006</v>
      </c>
      <c r="AI67" s="69">
        <v>65.73</v>
      </c>
      <c r="AJ67" s="69">
        <v>66.88</v>
      </c>
      <c r="AK67" s="69">
        <v>68.099999999999994</v>
      </c>
      <c r="AL67" s="69">
        <v>69.38</v>
      </c>
      <c r="AM67" s="69">
        <v>70.73</v>
      </c>
      <c r="AN67" s="69">
        <v>72.14</v>
      </c>
      <c r="AO67" s="69">
        <v>73.61</v>
      </c>
      <c r="AP67" s="69">
        <v>75.14</v>
      </c>
      <c r="AQ67" s="69">
        <v>76.73</v>
      </c>
      <c r="AR67" s="69">
        <v>78.36</v>
      </c>
      <c r="AS67" s="69">
        <v>80.040000000000006</v>
      </c>
      <c r="AT67" s="69">
        <v>81.77</v>
      </c>
      <c r="AU67" s="69">
        <v>83.54</v>
      </c>
      <c r="AV67" s="69">
        <v>85.35</v>
      </c>
      <c r="AW67" s="69">
        <v>87.2</v>
      </c>
      <c r="AX67" s="69">
        <v>89.08</v>
      </c>
      <c r="AY67" s="69">
        <v>90.99</v>
      </c>
      <c r="AZ67" s="69">
        <v>92.92</v>
      </c>
      <c r="BA67" s="69">
        <v>94.88</v>
      </c>
      <c r="BB67" s="69">
        <v>96.85</v>
      </c>
      <c r="BC67" s="69">
        <v>98.84</v>
      </c>
      <c r="BD67" s="69">
        <v>100.84</v>
      </c>
      <c r="BE67" s="69">
        <v>102.85</v>
      </c>
      <c r="BF67" s="69">
        <v>104.86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50.93</v>
      </c>
      <c r="T68" s="69">
        <v>51.53</v>
      </c>
      <c r="U68" s="69">
        <v>52.15</v>
      </c>
      <c r="V68" s="69">
        <v>52.79</v>
      </c>
      <c r="W68" s="69">
        <v>55.13</v>
      </c>
      <c r="X68" s="69">
        <v>55.87</v>
      </c>
      <c r="Y68" s="69">
        <v>56.64</v>
      </c>
      <c r="Z68" s="69">
        <v>57.43</v>
      </c>
      <c r="AA68" s="69">
        <v>58.25</v>
      </c>
      <c r="AB68" s="69">
        <v>59.08</v>
      </c>
      <c r="AC68" s="69">
        <v>59.95</v>
      </c>
      <c r="AD68" s="69">
        <v>60.85</v>
      </c>
      <c r="AE68" s="69">
        <v>61.78</v>
      </c>
      <c r="AF68" s="69">
        <v>62.75</v>
      </c>
      <c r="AG68" s="69">
        <v>63.75</v>
      </c>
      <c r="AH68" s="69">
        <v>64.8</v>
      </c>
      <c r="AI68" s="69">
        <v>65.900000000000006</v>
      </c>
      <c r="AJ68" s="69">
        <v>67.069999999999993</v>
      </c>
      <c r="AK68" s="69">
        <v>68.31</v>
      </c>
      <c r="AL68" s="69">
        <v>69.62</v>
      </c>
      <c r="AM68" s="69">
        <v>70.989999999999995</v>
      </c>
      <c r="AN68" s="69">
        <v>72.44</v>
      </c>
      <c r="AO68" s="69">
        <v>73.94</v>
      </c>
      <c r="AP68" s="69">
        <v>75.5</v>
      </c>
      <c r="AQ68" s="69">
        <v>77.12</v>
      </c>
      <c r="AR68" s="69">
        <v>78.8</v>
      </c>
      <c r="AS68" s="69">
        <v>80.52</v>
      </c>
      <c r="AT68" s="69">
        <v>82.3</v>
      </c>
      <c r="AU68" s="69">
        <v>84.12</v>
      </c>
      <c r="AV68" s="69">
        <v>85.98</v>
      </c>
      <c r="AW68" s="69">
        <v>87.88</v>
      </c>
      <c r="AX68" s="69">
        <v>89.82</v>
      </c>
      <c r="AY68" s="69">
        <v>91.79</v>
      </c>
      <c r="AZ68" s="69">
        <v>93.79</v>
      </c>
      <c r="BA68" s="69">
        <v>95.81</v>
      </c>
      <c r="BB68" s="69">
        <v>97.86</v>
      </c>
      <c r="BC68" s="69">
        <v>99.92</v>
      </c>
      <c r="BD68" s="69">
        <v>102</v>
      </c>
      <c r="BE68" s="69">
        <v>104.08</v>
      </c>
      <c r="BF68" s="69">
        <v>106.17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51.57</v>
      </c>
      <c r="U69" s="69">
        <v>52.19</v>
      </c>
      <c r="V69" s="69">
        <v>52.84</v>
      </c>
      <c r="W69" s="69">
        <v>55.17</v>
      </c>
      <c r="X69" s="69">
        <v>55.93</v>
      </c>
      <c r="Y69" s="69">
        <v>56.7</v>
      </c>
      <c r="Z69" s="69">
        <v>57.5</v>
      </c>
      <c r="AA69" s="69">
        <v>58.32</v>
      </c>
      <c r="AB69" s="69">
        <v>59.16</v>
      </c>
      <c r="AC69" s="69">
        <v>60.04</v>
      </c>
      <c r="AD69" s="69">
        <v>60.95</v>
      </c>
      <c r="AE69" s="69">
        <v>61.89</v>
      </c>
      <c r="AF69" s="69">
        <v>62.87</v>
      </c>
      <c r="AG69" s="69">
        <v>63.89</v>
      </c>
      <c r="AH69" s="69">
        <v>64.95</v>
      </c>
      <c r="AI69" s="69">
        <v>66.06</v>
      </c>
      <c r="AJ69" s="69">
        <v>67.25</v>
      </c>
      <c r="AK69" s="69">
        <v>68.510000000000005</v>
      </c>
      <c r="AL69" s="69">
        <v>69.84</v>
      </c>
      <c r="AM69" s="69">
        <v>71.25</v>
      </c>
      <c r="AN69" s="69">
        <v>72.709999999999994</v>
      </c>
      <c r="AO69" s="69">
        <v>74.25</v>
      </c>
      <c r="AP69" s="69">
        <v>75.84</v>
      </c>
      <c r="AQ69" s="69">
        <v>77.5</v>
      </c>
      <c r="AR69" s="69">
        <v>79.22</v>
      </c>
      <c r="AS69" s="69">
        <v>80.98</v>
      </c>
      <c r="AT69" s="69">
        <v>82.81</v>
      </c>
      <c r="AU69" s="69">
        <v>84.67</v>
      </c>
      <c r="AV69" s="69">
        <v>86.59</v>
      </c>
      <c r="AW69" s="69">
        <v>88.55</v>
      </c>
      <c r="AX69" s="69">
        <v>90.54</v>
      </c>
      <c r="AY69" s="69">
        <v>92.58</v>
      </c>
      <c r="AZ69" s="69">
        <v>94.64</v>
      </c>
      <c r="BA69" s="69">
        <v>96.73</v>
      </c>
      <c r="BB69" s="69">
        <v>98.85</v>
      </c>
      <c r="BC69" s="69">
        <v>100.98</v>
      </c>
      <c r="BD69" s="69">
        <v>103.14</v>
      </c>
      <c r="BE69" s="69">
        <v>105.3</v>
      </c>
      <c r="BF69" s="69">
        <v>107.48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52.22</v>
      </c>
      <c r="V70" s="69">
        <v>52.87</v>
      </c>
      <c r="W70" s="69">
        <v>55.22</v>
      </c>
      <c r="X70" s="69">
        <v>55.97</v>
      </c>
      <c r="Y70" s="69">
        <v>56.76</v>
      </c>
      <c r="Z70" s="69">
        <v>57.56</v>
      </c>
      <c r="AA70" s="69">
        <v>58.39</v>
      </c>
      <c r="AB70" s="69">
        <v>59.24</v>
      </c>
      <c r="AC70" s="69">
        <v>60.12</v>
      </c>
      <c r="AD70" s="69">
        <v>61.04</v>
      </c>
      <c r="AE70" s="69">
        <v>61.99</v>
      </c>
      <c r="AF70" s="69">
        <v>62.98</v>
      </c>
      <c r="AG70" s="69">
        <v>64.010000000000005</v>
      </c>
      <c r="AH70" s="69">
        <v>65.09</v>
      </c>
      <c r="AI70" s="69">
        <v>66.22</v>
      </c>
      <c r="AJ70" s="69">
        <v>67.42</v>
      </c>
      <c r="AK70" s="69">
        <v>68.7</v>
      </c>
      <c r="AL70" s="69">
        <v>70.06</v>
      </c>
      <c r="AM70" s="69">
        <v>71.48</v>
      </c>
      <c r="AN70" s="69">
        <v>72.98</v>
      </c>
      <c r="AO70" s="69">
        <v>74.540000000000006</v>
      </c>
      <c r="AP70" s="69">
        <v>76.17</v>
      </c>
      <c r="AQ70" s="69">
        <v>77.86</v>
      </c>
      <c r="AR70" s="69">
        <v>79.62</v>
      </c>
      <c r="AS70" s="69">
        <v>81.430000000000007</v>
      </c>
      <c r="AT70" s="69">
        <v>83.29</v>
      </c>
      <c r="AU70" s="69">
        <v>85.21</v>
      </c>
      <c r="AV70" s="69">
        <v>87.18</v>
      </c>
      <c r="AW70" s="69">
        <v>89.19</v>
      </c>
      <c r="AX70" s="69">
        <v>91.25</v>
      </c>
      <c r="AY70" s="69">
        <v>93.34</v>
      </c>
      <c r="AZ70" s="69">
        <v>95.47</v>
      </c>
      <c r="BA70" s="69">
        <v>97.63</v>
      </c>
      <c r="BB70" s="69">
        <v>99.82</v>
      </c>
      <c r="BC70" s="69">
        <v>102.03</v>
      </c>
      <c r="BD70" s="69">
        <v>104.26</v>
      </c>
      <c r="BE70" s="69">
        <v>106.5</v>
      </c>
      <c r="BF70" s="69">
        <v>108.76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52.91</v>
      </c>
      <c r="W71" s="69">
        <v>55.26</v>
      </c>
      <c r="X71" s="69">
        <v>56.02</v>
      </c>
      <c r="Y71" s="69">
        <v>56.81</v>
      </c>
      <c r="Z71" s="69">
        <v>57.61</v>
      </c>
      <c r="AA71" s="69">
        <v>58.45</v>
      </c>
      <c r="AB71" s="69">
        <v>59.31</v>
      </c>
      <c r="AC71" s="69">
        <v>60.2</v>
      </c>
      <c r="AD71" s="69">
        <v>61.12</v>
      </c>
      <c r="AE71" s="69">
        <v>62.08</v>
      </c>
      <c r="AF71" s="69">
        <v>63.08</v>
      </c>
      <c r="AG71" s="69">
        <v>64.13</v>
      </c>
      <c r="AH71" s="69">
        <v>65.22</v>
      </c>
      <c r="AI71" s="69">
        <v>66.36</v>
      </c>
      <c r="AJ71" s="69">
        <v>67.58</v>
      </c>
      <c r="AK71" s="69">
        <v>68.88</v>
      </c>
      <c r="AL71" s="69">
        <v>70.260000000000005</v>
      </c>
      <c r="AM71" s="69">
        <v>71.709999999999994</v>
      </c>
      <c r="AN71" s="69">
        <v>73.23</v>
      </c>
      <c r="AO71" s="69">
        <v>74.819999999999993</v>
      </c>
      <c r="AP71" s="69">
        <v>76.48</v>
      </c>
      <c r="AQ71" s="69">
        <v>78.209999999999994</v>
      </c>
      <c r="AR71" s="69">
        <v>80</v>
      </c>
      <c r="AS71" s="69">
        <v>81.849999999999994</v>
      </c>
      <c r="AT71" s="69">
        <v>83.76</v>
      </c>
      <c r="AU71" s="69">
        <v>85.73</v>
      </c>
      <c r="AV71" s="69">
        <v>87.75</v>
      </c>
      <c r="AW71" s="69">
        <v>89.81</v>
      </c>
      <c r="AX71" s="69">
        <v>91.93</v>
      </c>
      <c r="AY71" s="69">
        <v>94.08</v>
      </c>
      <c r="AZ71" s="69">
        <v>96.27</v>
      </c>
      <c r="BA71" s="69">
        <v>98.5</v>
      </c>
      <c r="BB71" s="69">
        <v>100.76</v>
      </c>
      <c r="BC71" s="69">
        <v>103.05</v>
      </c>
      <c r="BD71" s="69">
        <v>105.36</v>
      </c>
      <c r="BE71" s="69">
        <v>107.69</v>
      </c>
      <c r="BF71" s="69">
        <v>110.03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55.3</v>
      </c>
      <c r="X72" s="69">
        <v>56.06</v>
      </c>
      <c r="Y72" s="69">
        <v>56.85</v>
      </c>
      <c r="Z72" s="69">
        <v>57.67</v>
      </c>
      <c r="AA72" s="69">
        <v>58.51</v>
      </c>
      <c r="AB72" s="69">
        <v>59.37</v>
      </c>
      <c r="AC72" s="69">
        <v>60.27</v>
      </c>
      <c r="AD72" s="69">
        <v>61.2</v>
      </c>
      <c r="AE72" s="69">
        <v>62.17</v>
      </c>
      <c r="AF72" s="69">
        <v>63.18</v>
      </c>
      <c r="AG72" s="69">
        <v>64.23</v>
      </c>
      <c r="AH72" s="69">
        <v>65.34</v>
      </c>
      <c r="AI72" s="69">
        <v>66.489999999999995</v>
      </c>
      <c r="AJ72" s="69">
        <v>67.73</v>
      </c>
      <c r="AK72" s="69">
        <v>69.05</v>
      </c>
      <c r="AL72" s="69">
        <v>70.44</v>
      </c>
      <c r="AM72" s="69">
        <v>71.92</v>
      </c>
      <c r="AN72" s="69">
        <v>73.459999999999994</v>
      </c>
      <c r="AO72" s="69">
        <v>75.09</v>
      </c>
      <c r="AP72" s="69">
        <v>76.78</v>
      </c>
      <c r="AQ72" s="69">
        <v>78.540000000000006</v>
      </c>
      <c r="AR72" s="69">
        <v>80.37</v>
      </c>
      <c r="AS72" s="69">
        <v>82.26</v>
      </c>
      <c r="AT72" s="69">
        <v>84.21</v>
      </c>
      <c r="AU72" s="69">
        <v>86.23</v>
      </c>
      <c r="AV72" s="69">
        <v>88.29</v>
      </c>
      <c r="AW72" s="69">
        <v>90.41</v>
      </c>
      <c r="AX72" s="69">
        <v>92.58</v>
      </c>
      <c r="AY72" s="69">
        <v>94.8</v>
      </c>
      <c r="AZ72" s="69">
        <v>97.06</v>
      </c>
      <c r="BA72" s="69">
        <v>99.35</v>
      </c>
      <c r="BB72" s="69">
        <v>101.68</v>
      </c>
      <c r="BC72" s="69">
        <v>104.05</v>
      </c>
      <c r="BD72" s="69">
        <v>106.43</v>
      </c>
      <c r="BE72" s="69">
        <v>108.84</v>
      </c>
      <c r="BF72" s="69">
        <v>111.27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56.1</v>
      </c>
      <c r="Y73" s="69">
        <v>56.9</v>
      </c>
      <c r="Z73" s="69">
        <v>57.71</v>
      </c>
      <c r="AA73" s="69">
        <v>58.56</v>
      </c>
      <c r="AB73" s="69">
        <v>59.43</v>
      </c>
      <c r="AC73" s="69">
        <v>60.33</v>
      </c>
      <c r="AD73" s="69">
        <v>61.27</v>
      </c>
      <c r="AE73" s="69">
        <v>62.25</v>
      </c>
      <c r="AF73" s="69">
        <v>63.27</v>
      </c>
      <c r="AG73" s="69">
        <v>64.33</v>
      </c>
      <c r="AH73" s="69">
        <v>65.45</v>
      </c>
      <c r="AI73" s="69">
        <v>66.62</v>
      </c>
      <c r="AJ73" s="69">
        <v>67.87</v>
      </c>
      <c r="AK73" s="69">
        <v>69.2</v>
      </c>
      <c r="AL73" s="69">
        <v>70.62</v>
      </c>
      <c r="AM73" s="69">
        <v>72.11</v>
      </c>
      <c r="AN73" s="69">
        <v>73.69</v>
      </c>
      <c r="AO73" s="69">
        <v>75.33</v>
      </c>
      <c r="AP73" s="69">
        <v>77.06</v>
      </c>
      <c r="AQ73" s="69">
        <v>78.849999999999994</v>
      </c>
      <c r="AR73" s="69">
        <v>80.709999999999994</v>
      </c>
      <c r="AS73" s="69">
        <v>82.65</v>
      </c>
      <c r="AT73" s="69">
        <v>84.64</v>
      </c>
      <c r="AU73" s="69">
        <v>86.7</v>
      </c>
      <c r="AV73" s="69">
        <v>88.82</v>
      </c>
      <c r="AW73" s="69">
        <v>90.99</v>
      </c>
      <c r="AX73" s="69">
        <v>93.22</v>
      </c>
      <c r="AY73" s="69">
        <v>95.49</v>
      </c>
      <c r="AZ73" s="69">
        <v>97.82</v>
      </c>
      <c r="BA73" s="69">
        <v>100.18</v>
      </c>
      <c r="BB73" s="69">
        <v>102.58</v>
      </c>
      <c r="BC73" s="69">
        <v>105.02</v>
      </c>
      <c r="BD73" s="69">
        <v>107.48</v>
      </c>
      <c r="BE73" s="69">
        <v>109.98</v>
      </c>
      <c r="BF73" s="69">
        <v>112.49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56.94</v>
      </c>
      <c r="Z74" s="69">
        <v>57.76</v>
      </c>
      <c r="AA74" s="69">
        <v>58.61</v>
      </c>
      <c r="AB74" s="69">
        <v>59.49</v>
      </c>
      <c r="AC74" s="69">
        <v>60.4</v>
      </c>
      <c r="AD74" s="69">
        <v>61.34</v>
      </c>
      <c r="AE74" s="69">
        <v>62.33</v>
      </c>
      <c r="AF74" s="69">
        <v>63.35</v>
      </c>
      <c r="AG74" s="69">
        <v>64.430000000000007</v>
      </c>
      <c r="AH74" s="69">
        <v>65.55</v>
      </c>
      <c r="AI74" s="69">
        <v>66.73</v>
      </c>
      <c r="AJ74" s="69">
        <v>68</v>
      </c>
      <c r="AK74" s="69">
        <v>69.349999999999994</v>
      </c>
      <c r="AL74" s="69">
        <v>70.78</v>
      </c>
      <c r="AM74" s="69">
        <v>72.3</v>
      </c>
      <c r="AN74" s="69">
        <v>73.900000000000006</v>
      </c>
      <c r="AO74" s="69">
        <v>75.569999999999993</v>
      </c>
      <c r="AP74" s="69">
        <v>77.319999999999993</v>
      </c>
      <c r="AQ74" s="69">
        <v>79.150000000000006</v>
      </c>
      <c r="AR74" s="69">
        <v>81.05</v>
      </c>
      <c r="AS74" s="69">
        <v>83.01</v>
      </c>
      <c r="AT74" s="69">
        <v>85.05</v>
      </c>
      <c r="AU74" s="69">
        <v>87.15</v>
      </c>
      <c r="AV74" s="69">
        <v>89.32</v>
      </c>
      <c r="AW74" s="69">
        <v>91.55</v>
      </c>
      <c r="AX74" s="69">
        <v>93.83</v>
      </c>
      <c r="AY74" s="69">
        <v>96.16</v>
      </c>
      <c r="AZ74" s="69">
        <v>98.55</v>
      </c>
      <c r="BA74" s="69">
        <v>100.98</v>
      </c>
      <c r="BB74" s="69">
        <v>103.45</v>
      </c>
      <c r="BC74" s="69">
        <v>105.96</v>
      </c>
      <c r="BD74" s="69">
        <v>108.51</v>
      </c>
      <c r="BE74" s="69">
        <v>111.08</v>
      </c>
      <c r="BF74" s="69">
        <v>113.68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57.8</v>
      </c>
      <c r="AA75" s="69">
        <v>58.65</v>
      </c>
      <c r="AB75" s="69">
        <v>59.54</v>
      </c>
      <c r="AC75" s="69">
        <v>60.45</v>
      </c>
      <c r="AD75" s="69">
        <v>61.4</v>
      </c>
      <c r="AE75" s="69">
        <v>62.4</v>
      </c>
      <c r="AF75" s="69">
        <v>63.43</v>
      </c>
      <c r="AG75" s="69">
        <v>64.510000000000005</v>
      </c>
      <c r="AH75" s="69">
        <v>65.650000000000006</v>
      </c>
      <c r="AI75" s="69">
        <v>66.84</v>
      </c>
      <c r="AJ75" s="69">
        <v>68.12</v>
      </c>
      <c r="AK75" s="69">
        <v>69.489999999999995</v>
      </c>
      <c r="AL75" s="69">
        <v>70.94</v>
      </c>
      <c r="AM75" s="69">
        <v>72.47</v>
      </c>
      <c r="AN75" s="69">
        <v>74.09</v>
      </c>
      <c r="AO75" s="69">
        <v>75.790000000000006</v>
      </c>
      <c r="AP75" s="69">
        <v>77.569999999999993</v>
      </c>
      <c r="AQ75" s="69">
        <v>79.430000000000007</v>
      </c>
      <c r="AR75" s="69">
        <v>81.36</v>
      </c>
      <c r="AS75" s="69">
        <v>83.36</v>
      </c>
      <c r="AT75" s="69">
        <v>85.44</v>
      </c>
      <c r="AU75" s="69">
        <v>87.59</v>
      </c>
      <c r="AV75" s="69">
        <v>89.8</v>
      </c>
      <c r="AW75" s="69">
        <v>92.08</v>
      </c>
      <c r="AX75" s="69">
        <v>94.41</v>
      </c>
      <c r="AY75" s="69">
        <v>96.81</v>
      </c>
      <c r="AZ75" s="69">
        <v>99.25</v>
      </c>
      <c r="BA75" s="69">
        <v>101.75</v>
      </c>
      <c r="BB75" s="69">
        <v>104.29</v>
      </c>
      <c r="BC75" s="69">
        <v>106.88</v>
      </c>
      <c r="BD75" s="69">
        <v>109.5</v>
      </c>
      <c r="BE75" s="69">
        <v>112.16</v>
      </c>
      <c r="BF75" s="69">
        <v>114.85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58.7</v>
      </c>
      <c r="AB76" s="69">
        <v>59.58</v>
      </c>
      <c r="AC76" s="69">
        <v>60.5</v>
      </c>
      <c r="AD76" s="69">
        <v>61.46</v>
      </c>
      <c r="AE76" s="69">
        <v>62.46</v>
      </c>
      <c r="AF76" s="69">
        <v>63.5</v>
      </c>
      <c r="AG76" s="69">
        <v>64.599999999999994</v>
      </c>
      <c r="AH76" s="69">
        <v>65.739999999999995</v>
      </c>
      <c r="AI76" s="69">
        <v>66.94</v>
      </c>
      <c r="AJ76" s="69">
        <v>68.23</v>
      </c>
      <c r="AK76" s="69">
        <v>69.61</v>
      </c>
      <c r="AL76" s="69">
        <v>71.08</v>
      </c>
      <c r="AM76" s="69">
        <v>72.64</v>
      </c>
      <c r="AN76" s="69">
        <v>74.28</v>
      </c>
      <c r="AO76" s="69">
        <v>76</v>
      </c>
      <c r="AP76" s="69">
        <v>77.8</v>
      </c>
      <c r="AQ76" s="69">
        <v>79.69</v>
      </c>
      <c r="AR76" s="69">
        <v>81.650000000000006</v>
      </c>
      <c r="AS76" s="69">
        <v>83.69</v>
      </c>
      <c r="AT76" s="69">
        <v>85.81</v>
      </c>
      <c r="AU76" s="69">
        <v>88</v>
      </c>
      <c r="AV76" s="69">
        <v>90.26</v>
      </c>
      <c r="AW76" s="69">
        <v>92.58</v>
      </c>
      <c r="AX76" s="69">
        <v>94.97</v>
      </c>
      <c r="AY76" s="69">
        <v>97.42</v>
      </c>
      <c r="AZ76" s="69">
        <v>99.93</v>
      </c>
      <c r="BA76" s="69">
        <v>102.49</v>
      </c>
      <c r="BB76" s="69">
        <v>105.1</v>
      </c>
      <c r="BC76" s="69">
        <v>107.76</v>
      </c>
      <c r="BD76" s="69">
        <v>110.46</v>
      </c>
      <c r="BE76" s="69">
        <v>113.2</v>
      </c>
      <c r="BF76" s="69">
        <v>115.98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59.63</v>
      </c>
      <c r="AC77" s="69">
        <v>60.55</v>
      </c>
      <c r="AD77" s="69">
        <v>61.51</v>
      </c>
      <c r="AE77" s="69">
        <v>62.52</v>
      </c>
      <c r="AF77" s="69">
        <v>63.57</v>
      </c>
      <c r="AG77" s="69">
        <v>64.67</v>
      </c>
      <c r="AH77" s="69">
        <v>65.819999999999993</v>
      </c>
      <c r="AI77" s="69">
        <v>67.040000000000006</v>
      </c>
      <c r="AJ77" s="69">
        <v>68.34</v>
      </c>
      <c r="AK77" s="69">
        <v>69.73</v>
      </c>
      <c r="AL77" s="69">
        <v>71.22</v>
      </c>
      <c r="AM77" s="69">
        <v>72.790000000000006</v>
      </c>
      <c r="AN77" s="69">
        <v>74.45</v>
      </c>
      <c r="AO77" s="69">
        <v>76.19</v>
      </c>
      <c r="AP77" s="69">
        <v>78.02</v>
      </c>
      <c r="AQ77" s="69">
        <v>79.94</v>
      </c>
      <c r="AR77" s="69">
        <v>81.93</v>
      </c>
      <c r="AS77" s="69">
        <v>84.01</v>
      </c>
      <c r="AT77" s="69">
        <v>86.16</v>
      </c>
      <c r="AU77" s="69">
        <v>88.39</v>
      </c>
      <c r="AV77" s="69">
        <v>90.69</v>
      </c>
      <c r="AW77" s="69">
        <v>93.07</v>
      </c>
      <c r="AX77" s="69">
        <v>95.51</v>
      </c>
      <c r="AY77" s="69">
        <v>98.01</v>
      </c>
      <c r="AZ77" s="69">
        <v>100.58</v>
      </c>
      <c r="BA77" s="69">
        <v>103.21</v>
      </c>
      <c r="BB77" s="69">
        <v>105.89</v>
      </c>
      <c r="BC77" s="69">
        <v>108.62</v>
      </c>
      <c r="BD77" s="69">
        <v>111.4</v>
      </c>
      <c r="BE77" s="69">
        <v>114.21</v>
      </c>
      <c r="BF77" s="69">
        <v>117.07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57</v>
      </c>
      <c r="D6" s="94"/>
      <c r="E6" s="94"/>
      <c r="F6" s="94"/>
      <c r="G6" s="94"/>
      <c r="H6" s="94"/>
      <c r="I6" s="49"/>
      <c r="J6" s="93" t="str">
        <f>+C6</f>
        <v>Life and Last Survivor - 100% Income_Simple Increasing annuity @3%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Income_Simple Increasing annuity @3%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Income_Simple Increasing annuity @3%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Income_Simple Increasing annuity @3%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Income_Simple Increasing annuity @3%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>
        <v>38.450000000000003</v>
      </c>
      <c r="D10" s="69">
        <v>38.520000000000003</v>
      </c>
      <c r="E10" s="69">
        <v>38.590000000000003</v>
      </c>
      <c r="F10" s="69">
        <v>38.659999999999997</v>
      </c>
      <c r="G10" s="69">
        <v>38.729999999999997</v>
      </c>
      <c r="H10" s="69">
        <v>38.79</v>
      </c>
      <c r="I10" s="69">
        <v>38.85</v>
      </c>
      <c r="J10" s="69">
        <v>38.9</v>
      </c>
      <c r="K10" s="69">
        <v>38.950000000000003</v>
      </c>
      <c r="L10" s="69">
        <v>38.950000000000003</v>
      </c>
      <c r="M10" s="69">
        <v>39.049999999999997</v>
      </c>
      <c r="N10" s="69">
        <v>39.049999999999997</v>
      </c>
      <c r="O10" s="69">
        <v>39.130000000000003</v>
      </c>
      <c r="P10" s="69">
        <v>39.130000000000003</v>
      </c>
      <c r="Q10" s="69">
        <v>39.21</v>
      </c>
      <c r="R10" s="69">
        <v>39.21</v>
      </c>
      <c r="S10" s="69">
        <v>39.270000000000003</v>
      </c>
      <c r="T10" s="69">
        <v>39.270000000000003</v>
      </c>
      <c r="U10" s="69">
        <v>39.33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38.61</v>
      </c>
      <c r="D11" s="69">
        <v>38.69</v>
      </c>
      <c r="E11" s="69">
        <v>38.76</v>
      </c>
      <c r="F11" s="69">
        <v>38.840000000000003</v>
      </c>
      <c r="G11" s="69">
        <v>38.909999999999997</v>
      </c>
      <c r="H11" s="69">
        <v>38.97</v>
      </c>
      <c r="I11" s="69">
        <v>39.04</v>
      </c>
      <c r="J11" s="69">
        <v>39.1</v>
      </c>
      <c r="K11" s="69">
        <v>39.159999999999997</v>
      </c>
      <c r="L11" s="69">
        <v>39.21</v>
      </c>
      <c r="M11" s="69">
        <v>39.21</v>
      </c>
      <c r="N11" s="69">
        <v>39.31</v>
      </c>
      <c r="O11" s="69">
        <v>39.31</v>
      </c>
      <c r="P11" s="69">
        <v>39.39</v>
      </c>
      <c r="Q11" s="69">
        <v>39.39</v>
      </c>
      <c r="R11" s="69">
        <v>39.47</v>
      </c>
      <c r="S11" s="69">
        <v>39.47</v>
      </c>
      <c r="T11" s="69">
        <v>39.54</v>
      </c>
      <c r="U11" s="69">
        <v>39.54</v>
      </c>
      <c r="V11" s="69">
        <v>39.590000000000003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38.770000000000003</v>
      </c>
      <c r="D12" s="69">
        <v>38.85</v>
      </c>
      <c r="E12" s="69">
        <v>38.94</v>
      </c>
      <c r="F12" s="69">
        <v>39.01</v>
      </c>
      <c r="G12" s="69">
        <v>39.090000000000003</v>
      </c>
      <c r="H12" s="69">
        <v>39.159999999999997</v>
      </c>
      <c r="I12" s="69">
        <v>39.229999999999997</v>
      </c>
      <c r="J12" s="69">
        <v>39.299999999999997</v>
      </c>
      <c r="K12" s="69">
        <v>39.36</v>
      </c>
      <c r="L12" s="69">
        <v>39.42</v>
      </c>
      <c r="M12" s="69">
        <v>39.47</v>
      </c>
      <c r="N12" s="69">
        <v>39.47</v>
      </c>
      <c r="O12" s="69">
        <v>39.57</v>
      </c>
      <c r="P12" s="69">
        <v>39.57</v>
      </c>
      <c r="Q12" s="69">
        <v>39.659999999999997</v>
      </c>
      <c r="R12" s="69">
        <v>39.659999999999997</v>
      </c>
      <c r="S12" s="69">
        <v>39.74</v>
      </c>
      <c r="T12" s="69">
        <v>39.74</v>
      </c>
      <c r="U12" s="69">
        <v>39.81</v>
      </c>
      <c r="V12" s="69">
        <v>39.81</v>
      </c>
      <c r="W12" s="69">
        <v>40.369999999999997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38.93</v>
      </c>
      <c r="D13" s="69">
        <v>39.020000000000003</v>
      </c>
      <c r="E13" s="69">
        <v>39.11</v>
      </c>
      <c r="F13" s="69">
        <v>39.19</v>
      </c>
      <c r="G13" s="69">
        <v>39.270000000000003</v>
      </c>
      <c r="H13" s="69">
        <v>39.35</v>
      </c>
      <c r="I13" s="69">
        <v>39.42</v>
      </c>
      <c r="J13" s="69">
        <v>39.49</v>
      </c>
      <c r="K13" s="69">
        <v>39.56</v>
      </c>
      <c r="L13" s="69">
        <v>39.619999999999997</v>
      </c>
      <c r="M13" s="69">
        <v>39.68</v>
      </c>
      <c r="N13" s="69">
        <v>39.74</v>
      </c>
      <c r="O13" s="69">
        <v>39.79</v>
      </c>
      <c r="P13" s="69">
        <v>39.79</v>
      </c>
      <c r="Q13" s="69">
        <v>39.89</v>
      </c>
      <c r="R13" s="69">
        <v>39.89</v>
      </c>
      <c r="S13" s="69">
        <v>39.979999999999997</v>
      </c>
      <c r="T13" s="69">
        <v>39.979999999999997</v>
      </c>
      <c r="U13" s="69">
        <v>40.049999999999997</v>
      </c>
      <c r="V13" s="69">
        <v>40.049999999999997</v>
      </c>
      <c r="W13" s="69">
        <v>40.64</v>
      </c>
      <c r="X13" s="69">
        <v>40.64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39.08</v>
      </c>
      <c r="D14" s="69">
        <v>39.18</v>
      </c>
      <c r="E14" s="69">
        <v>39.28</v>
      </c>
      <c r="F14" s="69">
        <v>39.369999999999997</v>
      </c>
      <c r="G14" s="69">
        <v>39.450000000000003</v>
      </c>
      <c r="H14" s="69">
        <v>39.54</v>
      </c>
      <c r="I14" s="69">
        <v>39.619999999999997</v>
      </c>
      <c r="J14" s="69">
        <v>39.69</v>
      </c>
      <c r="K14" s="69">
        <v>39.76</v>
      </c>
      <c r="L14" s="69">
        <v>39.83</v>
      </c>
      <c r="M14" s="69">
        <v>39.9</v>
      </c>
      <c r="N14" s="69">
        <v>39.96</v>
      </c>
      <c r="O14" s="69">
        <v>40.020000000000003</v>
      </c>
      <c r="P14" s="69">
        <v>40.07</v>
      </c>
      <c r="Q14" s="69">
        <v>40.07</v>
      </c>
      <c r="R14" s="69">
        <v>40.17</v>
      </c>
      <c r="S14" s="69">
        <v>40.17</v>
      </c>
      <c r="T14" s="69">
        <v>40.26</v>
      </c>
      <c r="U14" s="69">
        <v>40.26</v>
      </c>
      <c r="V14" s="69">
        <v>40.340000000000003</v>
      </c>
      <c r="W14" s="69">
        <v>40.92</v>
      </c>
      <c r="X14" s="69">
        <v>40.92</v>
      </c>
      <c r="Y14" s="69">
        <v>40.99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39.24</v>
      </c>
      <c r="D15" s="69">
        <v>39.35</v>
      </c>
      <c r="E15" s="69">
        <v>39.450000000000003</v>
      </c>
      <c r="F15" s="69">
        <v>39.54</v>
      </c>
      <c r="G15" s="69">
        <v>39.64</v>
      </c>
      <c r="H15" s="69">
        <v>39.72</v>
      </c>
      <c r="I15" s="69">
        <v>39.81</v>
      </c>
      <c r="J15" s="69">
        <v>39.89</v>
      </c>
      <c r="K15" s="69">
        <v>39.97</v>
      </c>
      <c r="L15" s="69">
        <v>40.04</v>
      </c>
      <c r="M15" s="69">
        <v>40.11</v>
      </c>
      <c r="N15" s="69">
        <v>40.18</v>
      </c>
      <c r="O15" s="69">
        <v>40.24</v>
      </c>
      <c r="P15" s="69">
        <v>40.299999999999997</v>
      </c>
      <c r="Q15" s="69">
        <v>40.36</v>
      </c>
      <c r="R15" s="69">
        <v>40.36</v>
      </c>
      <c r="S15" s="69">
        <v>40.46</v>
      </c>
      <c r="T15" s="69">
        <v>40.46</v>
      </c>
      <c r="U15" s="69">
        <v>40.549999999999997</v>
      </c>
      <c r="V15" s="69">
        <v>40.549999999999997</v>
      </c>
      <c r="W15" s="69">
        <v>41.2</v>
      </c>
      <c r="X15" s="69">
        <v>41.2</v>
      </c>
      <c r="Y15" s="69">
        <v>41.28</v>
      </c>
      <c r="Z15" s="69">
        <v>41.28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39.4</v>
      </c>
      <c r="D16" s="69">
        <v>39.51</v>
      </c>
      <c r="E16" s="69">
        <v>39.61</v>
      </c>
      <c r="F16" s="69">
        <v>39.72</v>
      </c>
      <c r="G16" s="69">
        <v>39.82</v>
      </c>
      <c r="H16" s="69">
        <v>39.909999999999997</v>
      </c>
      <c r="I16" s="69">
        <v>40</v>
      </c>
      <c r="J16" s="69">
        <v>40.090000000000003</v>
      </c>
      <c r="K16" s="69">
        <v>40.17</v>
      </c>
      <c r="L16" s="69">
        <v>40.25</v>
      </c>
      <c r="M16" s="69">
        <v>40.33</v>
      </c>
      <c r="N16" s="69">
        <v>40.4</v>
      </c>
      <c r="O16" s="69">
        <v>40.47</v>
      </c>
      <c r="P16" s="69">
        <v>40.53</v>
      </c>
      <c r="Q16" s="69">
        <v>40.6</v>
      </c>
      <c r="R16" s="69">
        <v>40.65</v>
      </c>
      <c r="S16" s="69">
        <v>40.71</v>
      </c>
      <c r="T16" s="69">
        <v>40.71</v>
      </c>
      <c r="U16" s="69">
        <v>40.81</v>
      </c>
      <c r="V16" s="69">
        <v>40.81</v>
      </c>
      <c r="W16" s="69">
        <v>41.49</v>
      </c>
      <c r="X16" s="69">
        <v>41.49</v>
      </c>
      <c r="Y16" s="69">
        <v>41.57</v>
      </c>
      <c r="Z16" s="69">
        <v>41.57</v>
      </c>
      <c r="AA16" s="69">
        <v>41.64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39.549999999999997</v>
      </c>
      <c r="D17" s="69">
        <v>39.67</v>
      </c>
      <c r="E17" s="69">
        <v>39.78</v>
      </c>
      <c r="F17" s="69">
        <v>39.89</v>
      </c>
      <c r="G17" s="69">
        <v>40</v>
      </c>
      <c r="H17" s="69">
        <v>40.1</v>
      </c>
      <c r="I17" s="69">
        <v>40.200000000000003</v>
      </c>
      <c r="J17" s="69">
        <v>40.29</v>
      </c>
      <c r="K17" s="69">
        <v>40.380000000000003</v>
      </c>
      <c r="L17" s="69">
        <v>40.46</v>
      </c>
      <c r="M17" s="69">
        <v>40.549999999999997</v>
      </c>
      <c r="N17" s="69">
        <v>40.619999999999997</v>
      </c>
      <c r="O17" s="69">
        <v>40.700000000000003</v>
      </c>
      <c r="P17" s="69">
        <v>40.770000000000003</v>
      </c>
      <c r="Q17" s="69">
        <v>40.83</v>
      </c>
      <c r="R17" s="69">
        <v>40.9</v>
      </c>
      <c r="S17" s="69">
        <v>40.96</v>
      </c>
      <c r="T17" s="69">
        <v>41.01</v>
      </c>
      <c r="U17" s="69">
        <v>41.01</v>
      </c>
      <c r="V17" s="69">
        <v>41.11</v>
      </c>
      <c r="W17" s="69">
        <v>41.78</v>
      </c>
      <c r="X17" s="69">
        <v>41.78</v>
      </c>
      <c r="Y17" s="69">
        <v>41.87</v>
      </c>
      <c r="Z17" s="69">
        <v>41.87</v>
      </c>
      <c r="AA17" s="69">
        <v>41.94</v>
      </c>
      <c r="AB17" s="69">
        <v>41.94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39.71</v>
      </c>
      <c r="D18" s="69">
        <v>39.83</v>
      </c>
      <c r="E18" s="69">
        <v>39.950000000000003</v>
      </c>
      <c r="F18" s="69">
        <v>40.06</v>
      </c>
      <c r="G18" s="69">
        <v>40.18</v>
      </c>
      <c r="H18" s="69">
        <v>40.28</v>
      </c>
      <c r="I18" s="69">
        <v>40.39</v>
      </c>
      <c r="J18" s="69">
        <v>40.49</v>
      </c>
      <c r="K18" s="69">
        <v>40.58</v>
      </c>
      <c r="L18" s="69">
        <v>40.67</v>
      </c>
      <c r="M18" s="69">
        <v>40.76</v>
      </c>
      <c r="N18" s="69">
        <v>40.85</v>
      </c>
      <c r="O18" s="69">
        <v>40.93</v>
      </c>
      <c r="P18" s="69">
        <v>41</v>
      </c>
      <c r="Q18" s="69">
        <v>41.07</v>
      </c>
      <c r="R18" s="69">
        <v>41.14</v>
      </c>
      <c r="S18" s="69">
        <v>41.21</v>
      </c>
      <c r="T18" s="69">
        <v>41.27</v>
      </c>
      <c r="U18" s="69">
        <v>41.32</v>
      </c>
      <c r="V18" s="69">
        <v>41.32</v>
      </c>
      <c r="W18" s="69">
        <v>42.08</v>
      </c>
      <c r="X18" s="69">
        <v>42.08</v>
      </c>
      <c r="Y18" s="69">
        <v>42.17</v>
      </c>
      <c r="Z18" s="69">
        <v>42.17</v>
      </c>
      <c r="AA18" s="69">
        <v>42.25</v>
      </c>
      <c r="AB18" s="69">
        <v>42.25</v>
      </c>
      <c r="AC18" s="69">
        <v>42.33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39.86</v>
      </c>
      <c r="D19" s="69">
        <v>39.99</v>
      </c>
      <c r="E19" s="69">
        <v>40.11</v>
      </c>
      <c r="F19" s="69">
        <v>40.24</v>
      </c>
      <c r="G19" s="69">
        <v>40.35</v>
      </c>
      <c r="H19" s="69">
        <v>40.47</v>
      </c>
      <c r="I19" s="69">
        <v>40.58</v>
      </c>
      <c r="J19" s="69">
        <v>40.69</v>
      </c>
      <c r="K19" s="69">
        <v>40.79</v>
      </c>
      <c r="L19" s="69">
        <v>40.89</v>
      </c>
      <c r="M19" s="69">
        <v>40.98</v>
      </c>
      <c r="N19" s="69">
        <v>41.07</v>
      </c>
      <c r="O19" s="69">
        <v>41.16</v>
      </c>
      <c r="P19" s="69">
        <v>41.24</v>
      </c>
      <c r="Q19" s="69">
        <v>41.31</v>
      </c>
      <c r="R19" s="69">
        <v>41.39</v>
      </c>
      <c r="S19" s="69">
        <v>41.46</v>
      </c>
      <c r="T19" s="69">
        <v>41.52</v>
      </c>
      <c r="U19" s="69">
        <v>41.59</v>
      </c>
      <c r="V19" s="69">
        <v>41.65</v>
      </c>
      <c r="W19" s="69">
        <v>42.37</v>
      </c>
      <c r="X19" s="69">
        <v>42.37</v>
      </c>
      <c r="Y19" s="69">
        <v>42.48</v>
      </c>
      <c r="Z19" s="69">
        <v>42.48</v>
      </c>
      <c r="AA19" s="69">
        <v>42.57</v>
      </c>
      <c r="AB19" s="69">
        <v>42.57</v>
      </c>
      <c r="AC19" s="69">
        <v>42.65</v>
      </c>
      <c r="AD19" s="69">
        <v>42.65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40.01</v>
      </c>
      <c r="D20" s="69">
        <v>40.14</v>
      </c>
      <c r="E20" s="69">
        <v>40.28</v>
      </c>
      <c r="F20" s="69">
        <v>40.409999999999997</v>
      </c>
      <c r="G20" s="69">
        <v>40.53</v>
      </c>
      <c r="H20" s="69">
        <v>40.65</v>
      </c>
      <c r="I20" s="69">
        <v>40.770000000000003</v>
      </c>
      <c r="J20" s="69">
        <v>40.880000000000003</v>
      </c>
      <c r="K20" s="69">
        <v>40.99</v>
      </c>
      <c r="L20" s="69">
        <v>41.1</v>
      </c>
      <c r="M20" s="69">
        <v>41.2</v>
      </c>
      <c r="N20" s="69">
        <v>41.29</v>
      </c>
      <c r="O20" s="69">
        <v>41.39</v>
      </c>
      <c r="P20" s="69">
        <v>41.47</v>
      </c>
      <c r="Q20" s="69">
        <v>41.56</v>
      </c>
      <c r="R20" s="69">
        <v>41.64</v>
      </c>
      <c r="S20" s="69">
        <v>41.71</v>
      </c>
      <c r="T20" s="69">
        <v>41.78</v>
      </c>
      <c r="U20" s="69">
        <v>41.85</v>
      </c>
      <c r="V20" s="69">
        <v>41.92</v>
      </c>
      <c r="W20" s="69">
        <v>42.68</v>
      </c>
      <c r="X20" s="69">
        <v>42.73</v>
      </c>
      <c r="Y20" s="69">
        <v>42.73</v>
      </c>
      <c r="Z20" s="69">
        <v>42.84</v>
      </c>
      <c r="AA20" s="69">
        <v>42.84</v>
      </c>
      <c r="AB20" s="69">
        <v>42.93</v>
      </c>
      <c r="AC20" s="69">
        <v>42.93</v>
      </c>
      <c r="AD20" s="69">
        <v>43.01</v>
      </c>
      <c r="AE20" s="69">
        <v>43.01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40.159999999999997</v>
      </c>
      <c r="D21" s="69">
        <v>40.299999999999997</v>
      </c>
      <c r="E21" s="69">
        <v>40.44</v>
      </c>
      <c r="F21" s="69">
        <v>40.57</v>
      </c>
      <c r="G21" s="69">
        <v>40.71</v>
      </c>
      <c r="H21" s="69">
        <v>40.840000000000003</v>
      </c>
      <c r="I21" s="69">
        <v>40.96</v>
      </c>
      <c r="J21" s="69">
        <v>41.08</v>
      </c>
      <c r="K21" s="69">
        <v>41.2</v>
      </c>
      <c r="L21" s="69">
        <v>41.31</v>
      </c>
      <c r="M21" s="69">
        <v>41.41</v>
      </c>
      <c r="N21" s="69">
        <v>41.52</v>
      </c>
      <c r="O21" s="69">
        <v>41.62</v>
      </c>
      <c r="P21" s="69">
        <v>41.71</v>
      </c>
      <c r="Q21" s="69">
        <v>41.8</v>
      </c>
      <c r="R21" s="69">
        <v>41.89</v>
      </c>
      <c r="S21" s="69">
        <v>41.97</v>
      </c>
      <c r="T21" s="69">
        <v>42.05</v>
      </c>
      <c r="U21" s="69">
        <v>42.12</v>
      </c>
      <c r="V21" s="69">
        <v>42.19</v>
      </c>
      <c r="W21" s="69">
        <v>42.98</v>
      </c>
      <c r="X21" s="69">
        <v>43.04</v>
      </c>
      <c r="Y21" s="69">
        <v>43.1</v>
      </c>
      <c r="Z21" s="69">
        <v>43.1</v>
      </c>
      <c r="AA21" s="69">
        <v>43.21</v>
      </c>
      <c r="AB21" s="69">
        <v>43.21</v>
      </c>
      <c r="AC21" s="69">
        <v>43.31</v>
      </c>
      <c r="AD21" s="69">
        <v>43.31</v>
      </c>
      <c r="AE21" s="69">
        <v>43.39</v>
      </c>
      <c r="AF21" s="69">
        <v>43.39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40.299999999999997</v>
      </c>
      <c r="D22" s="69">
        <v>40.450000000000003</v>
      </c>
      <c r="E22" s="69">
        <v>40.6</v>
      </c>
      <c r="F22" s="69">
        <v>40.74</v>
      </c>
      <c r="G22" s="69">
        <v>40.880000000000003</v>
      </c>
      <c r="H22" s="69">
        <v>41.02</v>
      </c>
      <c r="I22" s="69">
        <v>41.15</v>
      </c>
      <c r="J22" s="69">
        <v>41.28</v>
      </c>
      <c r="K22" s="69">
        <v>41.4</v>
      </c>
      <c r="L22" s="69">
        <v>41.52</v>
      </c>
      <c r="M22" s="69">
        <v>41.63</v>
      </c>
      <c r="N22" s="69">
        <v>41.74</v>
      </c>
      <c r="O22" s="69">
        <v>41.85</v>
      </c>
      <c r="P22" s="69">
        <v>41.95</v>
      </c>
      <c r="Q22" s="69">
        <v>42.05</v>
      </c>
      <c r="R22" s="69">
        <v>42.14</v>
      </c>
      <c r="S22" s="69">
        <v>42.23</v>
      </c>
      <c r="T22" s="69">
        <v>42.31</v>
      </c>
      <c r="U22" s="69">
        <v>42.39</v>
      </c>
      <c r="V22" s="69">
        <v>42.46</v>
      </c>
      <c r="W22" s="69">
        <v>43.29</v>
      </c>
      <c r="X22" s="69">
        <v>43.36</v>
      </c>
      <c r="Y22" s="69">
        <v>43.42</v>
      </c>
      <c r="Z22" s="69">
        <v>43.48</v>
      </c>
      <c r="AA22" s="69">
        <v>43.54</v>
      </c>
      <c r="AB22" s="69">
        <v>43.54</v>
      </c>
      <c r="AC22" s="69">
        <v>43.65</v>
      </c>
      <c r="AD22" s="69">
        <v>43.65</v>
      </c>
      <c r="AE22" s="69">
        <v>43.74</v>
      </c>
      <c r="AF22" s="69">
        <v>43.74</v>
      </c>
      <c r="AG22" s="69">
        <v>43.81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40.44</v>
      </c>
      <c r="D23" s="69">
        <v>40.6</v>
      </c>
      <c r="E23" s="69">
        <v>40.75</v>
      </c>
      <c r="F23" s="69">
        <v>40.909999999999997</v>
      </c>
      <c r="G23" s="69">
        <v>41.05</v>
      </c>
      <c r="H23" s="69">
        <v>41.2</v>
      </c>
      <c r="I23" s="69">
        <v>41.33</v>
      </c>
      <c r="J23" s="69">
        <v>41.47</v>
      </c>
      <c r="K23" s="69">
        <v>41.6</v>
      </c>
      <c r="L23" s="69">
        <v>41.73</v>
      </c>
      <c r="M23" s="69">
        <v>41.85</v>
      </c>
      <c r="N23" s="69">
        <v>41.97</v>
      </c>
      <c r="O23" s="69">
        <v>42.08</v>
      </c>
      <c r="P23" s="69">
        <v>42.19</v>
      </c>
      <c r="Q23" s="69">
        <v>42.29</v>
      </c>
      <c r="R23" s="69">
        <v>42.39</v>
      </c>
      <c r="S23" s="69">
        <v>42.49</v>
      </c>
      <c r="T23" s="69">
        <v>42.58</v>
      </c>
      <c r="U23" s="69">
        <v>42.66</v>
      </c>
      <c r="V23" s="69">
        <v>42.74</v>
      </c>
      <c r="W23" s="69">
        <v>43.6</v>
      </c>
      <c r="X23" s="69">
        <v>43.67</v>
      </c>
      <c r="Y23" s="69">
        <v>43.75</v>
      </c>
      <c r="Z23" s="69">
        <v>43.81</v>
      </c>
      <c r="AA23" s="69">
        <v>43.88</v>
      </c>
      <c r="AB23" s="69">
        <v>43.93</v>
      </c>
      <c r="AC23" s="69">
        <v>43.93</v>
      </c>
      <c r="AD23" s="69">
        <v>44.04</v>
      </c>
      <c r="AE23" s="69">
        <v>44.04</v>
      </c>
      <c r="AF23" s="69">
        <v>44.13</v>
      </c>
      <c r="AG23" s="69">
        <v>44.13</v>
      </c>
      <c r="AH23" s="69">
        <v>44.21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40.58</v>
      </c>
      <c r="D24" s="69">
        <v>40.75</v>
      </c>
      <c r="E24" s="69">
        <v>40.909999999999997</v>
      </c>
      <c r="F24" s="69">
        <v>41.07</v>
      </c>
      <c r="G24" s="69">
        <v>41.22</v>
      </c>
      <c r="H24" s="69">
        <v>41.37</v>
      </c>
      <c r="I24" s="69">
        <v>41.52</v>
      </c>
      <c r="J24" s="69">
        <v>41.66</v>
      </c>
      <c r="K24" s="69">
        <v>41.8</v>
      </c>
      <c r="L24" s="69">
        <v>41.93</v>
      </c>
      <c r="M24" s="69">
        <v>42.06</v>
      </c>
      <c r="N24" s="69">
        <v>42.19</v>
      </c>
      <c r="O24" s="69">
        <v>42.31</v>
      </c>
      <c r="P24" s="69">
        <v>42.43</v>
      </c>
      <c r="Q24" s="69">
        <v>42.54</v>
      </c>
      <c r="R24" s="69">
        <v>42.64</v>
      </c>
      <c r="S24" s="69">
        <v>42.75</v>
      </c>
      <c r="T24" s="69">
        <v>42.84</v>
      </c>
      <c r="U24" s="69">
        <v>42.94</v>
      </c>
      <c r="V24" s="69">
        <v>43.02</v>
      </c>
      <c r="W24" s="69">
        <v>43.91</v>
      </c>
      <c r="X24" s="69">
        <v>43.99</v>
      </c>
      <c r="Y24" s="69">
        <v>44.07</v>
      </c>
      <c r="Z24" s="69">
        <v>44.15</v>
      </c>
      <c r="AA24" s="69">
        <v>44.21</v>
      </c>
      <c r="AB24" s="69">
        <v>44.28</v>
      </c>
      <c r="AC24" s="69">
        <v>44.34</v>
      </c>
      <c r="AD24" s="69">
        <v>44.34</v>
      </c>
      <c r="AE24" s="69">
        <v>44.45</v>
      </c>
      <c r="AF24" s="69">
        <v>44.45</v>
      </c>
      <c r="AG24" s="69">
        <v>44.54</v>
      </c>
      <c r="AH24" s="69">
        <v>44.54</v>
      </c>
      <c r="AI24" s="69">
        <v>44.63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40.72</v>
      </c>
      <c r="D25" s="69">
        <v>40.89</v>
      </c>
      <c r="E25" s="69">
        <v>41.06</v>
      </c>
      <c r="F25" s="69">
        <v>41.23</v>
      </c>
      <c r="G25" s="69">
        <v>41.39</v>
      </c>
      <c r="H25" s="69">
        <v>41.55</v>
      </c>
      <c r="I25" s="69">
        <v>41.7</v>
      </c>
      <c r="J25" s="69">
        <v>41.85</v>
      </c>
      <c r="K25" s="69">
        <v>42</v>
      </c>
      <c r="L25" s="69">
        <v>42.14</v>
      </c>
      <c r="M25" s="69">
        <v>42.28</v>
      </c>
      <c r="N25" s="69">
        <v>42.41</v>
      </c>
      <c r="O25" s="69">
        <v>42.54</v>
      </c>
      <c r="P25" s="69">
        <v>42.66</v>
      </c>
      <c r="Q25" s="69">
        <v>42.78</v>
      </c>
      <c r="R25" s="69">
        <v>42.9</v>
      </c>
      <c r="S25" s="69">
        <v>43.01</v>
      </c>
      <c r="T25" s="69">
        <v>43.11</v>
      </c>
      <c r="U25" s="69">
        <v>43.21</v>
      </c>
      <c r="V25" s="69">
        <v>43.31</v>
      </c>
      <c r="W25" s="69">
        <v>44.23</v>
      </c>
      <c r="X25" s="69">
        <v>44.32</v>
      </c>
      <c r="Y25" s="69">
        <v>44.4</v>
      </c>
      <c r="Z25" s="69">
        <v>44.48</v>
      </c>
      <c r="AA25" s="69">
        <v>44.56</v>
      </c>
      <c r="AB25" s="69">
        <v>44.63</v>
      </c>
      <c r="AC25" s="69">
        <v>44.69</v>
      </c>
      <c r="AD25" s="69">
        <v>44.75</v>
      </c>
      <c r="AE25" s="69">
        <v>44.75</v>
      </c>
      <c r="AF25" s="69">
        <v>44.87</v>
      </c>
      <c r="AG25" s="69">
        <v>44.87</v>
      </c>
      <c r="AH25" s="69">
        <v>44.96</v>
      </c>
      <c r="AI25" s="69">
        <v>44.96</v>
      </c>
      <c r="AJ25" s="69">
        <v>45.05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40.85</v>
      </c>
      <c r="D26" s="69">
        <v>41.03</v>
      </c>
      <c r="E26" s="69">
        <v>41.21</v>
      </c>
      <c r="F26" s="69">
        <v>41.38</v>
      </c>
      <c r="G26" s="69">
        <v>41.55</v>
      </c>
      <c r="H26" s="69">
        <v>41.72</v>
      </c>
      <c r="I26" s="69">
        <v>41.88</v>
      </c>
      <c r="J26" s="69">
        <v>42.04</v>
      </c>
      <c r="K26" s="69">
        <v>42.2</v>
      </c>
      <c r="L26" s="69">
        <v>42.35</v>
      </c>
      <c r="M26" s="69">
        <v>42.49</v>
      </c>
      <c r="N26" s="69">
        <v>42.63</v>
      </c>
      <c r="O26" s="69">
        <v>42.77</v>
      </c>
      <c r="P26" s="69">
        <v>42.9</v>
      </c>
      <c r="Q26" s="69">
        <v>43.03</v>
      </c>
      <c r="R26" s="69">
        <v>43.15</v>
      </c>
      <c r="S26" s="69">
        <v>43.27</v>
      </c>
      <c r="T26" s="69">
        <v>43.38</v>
      </c>
      <c r="U26" s="69">
        <v>43.49</v>
      </c>
      <c r="V26" s="69">
        <v>43.59</v>
      </c>
      <c r="W26" s="69">
        <v>44.55</v>
      </c>
      <c r="X26" s="69">
        <v>44.64</v>
      </c>
      <c r="Y26" s="69">
        <v>44.74</v>
      </c>
      <c r="Z26" s="69">
        <v>44.82</v>
      </c>
      <c r="AA26" s="69">
        <v>44.9</v>
      </c>
      <c r="AB26" s="69">
        <v>44.98</v>
      </c>
      <c r="AC26" s="69">
        <v>45.05</v>
      </c>
      <c r="AD26" s="69">
        <v>45.12</v>
      </c>
      <c r="AE26" s="69">
        <v>45.18</v>
      </c>
      <c r="AF26" s="69">
        <v>45.24</v>
      </c>
      <c r="AG26" s="69">
        <v>45.24</v>
      </c>
      <c r="AH26" s="69">
        <v>45.35</v>
      </c>
      <c r="AI26" s="69">
        <v>45.35</v>
      </c>
      <c r="AJ26" s="69">
        <v>45.45</v>
      </c>
      <c r="AK26" s="69">
        <v>45.45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40.98</v>
      </c>
      <c r="D27" s="69">
        <v>41.17</v>
      </c>
      <c r="E27" s="69">
        <v>41.35</v>
      </c>
      <c r="F27" s="69">
        <v>41.53</v>
      </c>
      <c r="G27" s="69">
        <v>41.71</v>
      </c>
      <c r="H27" s="69">
        <v>41.89</v>
      </c>
      <c r="I27" s="69">
        <v>42.06</v>
      </c>
      <c r="J27" s="69">
        <v>42.23</v>
      </c>
      <c r="K27" s="69">
        <v>42.39</v>
      </c>
      <c r="L27" s="69">
        <v>42.55</v>
      </c>
      <c r="M27" s="69">
        <v>42.7</v>
      </c>
      <c r="N27" s="69">
        <v>42.85</v>
      </c>
      <c r="O27" s="69">
        <v>43</v>
      </c>
      <c r="P27" s="69">
        <v>43.14</v>
      </c>
      <c r="Q27" s="69">
        <v>43.27</v>
      </c>
      <c r="R27" s="69">
        <v>43.4</v>
      </c>
      <c r="S27" s="69">
        <v>43.53</v>
      </c>
      <c r="T27" s="69">
        <v>43.65</v>
      </c>
      <c r="U27" s="69">
        <v>43.76</v>
      </c>
      <c r="V27" s="69">
        <v>43.87</v>
      </c>
      <c r="W27" s="69">
        <v>44.87</v>
      </c>
      <c r="X27" s="69">
        <v>44.97</v>
      </c>
      <c r="Y27" s="69">
        <v>45.07</v>
      </c>
      <c r="Z27" s="69">
        <v>45.17</v>
      </c>
      <c r="AA27" s="69">
        <v>45.25</v>
      </c>
      <c r="AB27" s="69">
        <v>45.34</v>
      </c>
      <c r="AC27" s="69">
        <v>45.42</v>
      </c>
      <c r="AD27" s="69">
        <v>45.49</v>
      </c>
      <c r="AE27" s="69">
        <v>45.56</v>
      </c>
      <c r="AF27" s="69">
        <v>45.63</v>
      </c>
      <c r="AG27" s="69">
        <v>45.69</v>
      </c>
      <c r="AH27" s="69">
        <v>45.69</v>
      </c>
      <c r="AI27" s="69">
        <v>45.8</v>
      </c>
      <c r="AJ27" s="69">
        <v>45.8</v>
      </c>
      <c r="AK27" s="69">
        <v>45.9</v>
      </c>
      <c r="AL27" s="69">
        <v>45.9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41.1</v>
      </c>
      <c r="D28" s="69">
        <v>41.3</v>
      </c>
      <c r="E28" s="69">
        <v>41.49</v>
      </c>
      <c r="F28" s="69">
        <v>41.68</v>
      </c>
      <c r="G28" s="69">
        <v>41.87</v>
      </c>
      <c r="H28" s="69">
        <v>42.05</v>
      </c>
      <c r="I28" s="69">
        <v>42.23</v>
      </c>
      <c r="J28" s="69">
        <v>42.41</v>
      </c>
      <c r="K28" s="69">
        <v>42.58</v>
      </c>
      <c r="L28" s="69">
        <v>42.75</v>
      </c>
      <c r="M28" s="69">
        <v>42.91</v>
      </c>
      <c r="N28" s="69">
        <v>43.07</v>
      </c>
      <c r="O28" s="69">
        <v>43.22</v>
      </c>
      <c r="P28" s="69">
        <v>43.37</v>
      </c>
      <c r="Q28" s="69">
        <v>43.52</v>
      </c>
      <c r="R28" s="69">
        <v>43.66</v>
      </c>
      <c r="S28" s="69">
        <v>43.79</v>
      </c>
      <c r="T28" s="69">
        <v>43.92</v>
      </c>
      <c r="U28" s="69">
        <v>44.04</v>
      </c>
      <c r="V28" s="69">
        <v>44.16</v>
      </c>
      <c r="W28" s="69">
        <v>45.19</v>
      </c>
      <c r="X28" s="69">
        <v>45.3</v>
      </c>
      <c r="Y28" s="69">
        <v>45.41</v>
      </c>
      <c r="Z28" s="69">
        <v>45.51</v>
      </c>
      <c r="AA28" s="69">
        <v>45.61</v>
      </c>
      <c r="AB28" s="69">
        <v>45.7</v>
      </c>
      <c r="AC28" s="69">
        <v>45.79</v>
      </c>
      <c r="AD28" s="69">
        <v>45.87</v>
      </c>
      <c r="AE28" s="69">
        <v>45.94</v>
      </c>
      <c r="AF28" s="69">
        <v>46.01</v>
      </c>
      <c r="AG28" s="69">
        <v>46.08</v>
      </c>
      <c r="AH28" s="69">
        <v>46.14</v>
      </c>
      <c r="AI28" s="69">
        <v>46.14</v>
      </c>
      <c r="AJ28" s="69">
        <v>46.26</v>
      </c>
      <c r="AK28" s="69">
        <v>46.26</v>
      </c>
      <c r="AL28" s="69">
        <v>46.36</v>
      </c>
      <c r="AM28" s="69">
        <v>46.36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41.26</v>
      </c>
      <c r="D29" s="69">
        <v>41.43</v>
      </c>
      <c r="E29" s="69">
        <v>41.63</v>
      </c>
      <c r="F29" s="69">
        <v>41.83</v>
      </c>
      <c r="G29" s="69">
        <v>42.02</v>
      </c>
      <c r="H29" s="69">
        <v>42.22</v>
      </c>
      <c r="I29" s="69">
        <v>42.4</v>
      </c>
      <c r="J29" s="69">
        <v>42.59</v>
      </c>
      <c r="K29" s="69">
        <v>42.77</v>
      </c>
      <c r="L29" s="69">
        <v>42.95</v>
      </c>
      <c r="M29" s="69">
        <v>43.12</v>
      </c>
      <c r="N29" s="69">
        <v>43.29</v>
      </c>
      <c r="O29" s="69">
        <v>43.45</v>
      </c>
      <c r="P29" s="69">
        <v>43.61</v>
      </c>
      <c r="Q29" s="69">
        <v>43.76</v>
      </c>
      <c r="R29" s="69">
        <v>43.91</v>
      </c>
      <c r="S29" s="69">
        <v>44.05</v>
      </c>
      <c r="T29" s="69">
        <v>44.19</v>
      </c>
      <c r="U29" s="69">
        <v>44.32</v>
      </c>
      <c r="V29" s="69">
        <v>44.45</v>
      </c>
      <c r="W29" s="69">
        <v>45.51</v>
      </c>
      <c r="X29" s="69">
        <v>45.64</v>
      </c>
      <c r="Y29" s="69">
        <v>45.75</v>
      </c>
      <c r="Z29" s="69">
        <v>45.86</v>
      </c>
      <c r="AA29" s="69">
        <v>45.97</v>
      </c>
      <c r="AB29" s="69">
        <v>46.07</v>
      </c>
      <c r="AC29" s="69">
        <v>46.16</v>
      </c>
      <c r="AD29" s="69">
        <v>46.25</v>
      </c>
      <c r="AE29" s="69">
        <v>46.33</v>
      </c>
      <c r="AF29" s="69">
        <v>46.41</v>
      </c>
      <c r="AG29" s="69">
        <v>46.48</v>
      </c>
      <c r="AH29" s="69">
        <v>46.55</v>
      </c>
      <c r="AI29" s="69">
        <v>46.62</v>
      </c>
      <c r="AJ29" s="69">
        <v>46.68</v>
      </c>
      <c r="AK29" s="69">
        <v>46.68</v>
      </c>
      <c r="AL29" s="69">
        <v>46.79</v>
      </c>
      <c r="AM29" s="69">
        <v>46.79</v>
      </c>
      <c r="AN29" s="69">
        <v>46.89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41.34</v>
      </c>
      <c r="D30" s="69">
        <v>41.56</v>
      </c>
      <c r="E30" s="69">
        <v>41.76</v>
      </c>
      <c r="F30" s="69">
        <v>41.97</v>
      </c>
      <c r="G30" s="69">
        <v>42.17</v>
      </c>
      <c r="H30" s="69">
        <v>42.37</v>
      </c>
      <c r="I30" s="69">
        <v>42.57</v>
      </c>
      <c r="J30" s="69">
        <v>42.77</v>
      </c>
      <c r="K30" s="69">
        <v>42.95</v>
      </c>
      <c r="L30" s="69">
        <v>43.14</v>
      </c>
      <c r="M30" s="69">
        <v>43.32</v>
      </c>
      <c r="N30" s="69">
        <v>43.5</v>
      </c>
      <c r="O30" s="69">
        <v>43.67</v>
      </c>
      <c r="P30" s="69">
        <v>43.84</v>
      </c>
      <c r="Q30" s="69">
        <v>44</v>
      </c>
      <c r="R30" s="69">
        <v>44.16</v>
      </c>
      <c r="S30" s="69">
        <v>44.31</v>
      </c>
      <c r="T30" s="69">
        <v>44.46</v>
      </c>
      <c r="U30" s="69">
        <v>44.6</v>
      </c>
      <c r="V30" s="69">
        <v>44.73</v>
      </c>
      <c r="W30" s="69">
        <v>45.84</v>
      </c>
      <c r="X30" s="69">
        <v>45.97</v>
      </c>
      <c r="Y30" s="69">
        <v>46.09</v>
      </c>
      <c r="Z30" s="69">
        <v>46.21</v>
      </c>
      <c r="AA30" s="69">
        <v>46.33</v>
      </c>
      <c r="AB30" s="69">
        <v>46.43</v>
      </c>
      <c r="AC30" s="69">
        <v>46.54</v>
      </c>
      <c r="AD30" s="69">
        <v>46.63</v>
      </c>
      <c r="AE30" s="69">
        <v>46.72</v>
      </c>
      <c r="AF30" s="69">
        <v>46.81</v>
      </c>
      <c r="AG30" s="69">
        <v>46.89</v>
      </c>
      <c r="AH30" s="69">
        <v>46.97</v>
      </c>
      <c r="AI30" s="69">
        <v>47.04</v>
      </c>
      <c r="AJ30" s="69">
        <v>47.11</v>
      </c>
      <c r="AK30" s="69">
        <v>47.17</v>
      </c>
      <c r="AL30" s="69">
        <v>47.17</v>
      </c>
      <c r="AM30" s="69">
        <v>47.28</v>
      </c>
      <c r="AN30" s="69">
        <v>47.28</v>
      </c>
      <c r="AO30" s="69">
        <v>47.39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41.46</v>
      </c>
      <c r="D31" s="69">
        <v>41.68</v>
      </c>
      <c r="E31" s="69">
        <v>41.89</v>
      </c>
      <c r="F31" s="69">
        <v>42.11</v>
      </c>
      <c r="G31" s="69">
        <v>42.32</v>
      </c>
      <c r="H31" s="69">
        <v>42.53</v>
      </c>
      <c r="I31" s="69">
        <v>42.73</v>
      </c>
      <c r="J31" s="69">
        <v>42.94</v>
      </c>
      <c r="K31" s="69">
        <v>43.14</v>
      </c>
      <c r="L31" s="69">
        <v>43.33</v>
      </c>
      <c r="M31" s="69">
        <v>43.52</v>
      </c>
      <c r="N31" s="69">
        <v>43.71</v>
      </c>
      <c r="O31" s="69">
        <v>43.89</v>
      </c>
      <c r="P31" s="69">
        <v>44.07</v>
      </c>
      <c r="Q31" s="69">
        <v>44.24</v>
      </c>
      <c r="R31" s="69">
        <v>44.41</v>
      </c>
      <c r="S31" s="69">
        <v>44.57</v>
      </c>
      <c r="T31" s="69">
        <v>44.72</v>
      </c>
      <c r="U31" s="69">
        <v>44.88</v>
      </c>
      <c r="V31" s="69">
        <v>45.02</v>
      </c>
      <c r="W31" s="69">
        <v>46.16</v>
      </c>
      <c r="X31" s="69">
        <v>46.3</v>
      </c>
      <c r="Y31" s="69">
        <v>46.44</v>
      </c>
      <c r="Z31" s="69">
        <v>46.57</v>
      </c>
      <c r="AA31" s="69">
        <v>46.69</v>
      </c>
      <c r="AB31" s="69">
        <v>46.81</v>
      </c>
      <c r="AC31" s="69">
        <v>46.92</v>
      </c>
      <c r="AD31" s="69">
        <v>47.02</v>
      </c>
      <c r="AE31" s="69">
        <v>47.12</v>
      </c>
      <c r="AF31" s="69">
        <v>47.21</v>
      </c>
      <c r="AG31" s="69">
        <v>47.3</v>
      </c>
      <c r="AH31" s="69">
        <v>47.39</v>
      </c>
      <c r="AI31" s="69">
        <v>47.46</v>
      </c>
      <c r="AJ31" s="69">
        <v>47.54</v>
      </c>
      <c r="AK31" s="69">
        <v>47.61</v>
      </c>
      <c r="AL31" s="69">
        <v>47.68</v>
      </c>
      <c r="AM31" s="69">
        <v>47.74</v>
      </c>
      <c r="AN31" s="69">
        <v>47.74</v>
      </c>
      <c r="AO31" s="69">
        <v>47.85</v>
      </c>
      <c r="AP31" s="69">
        <v>47.85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41.57</v>
      </c>
      <c r="D32" s="69">
        <v>41.79</v>
      </c>
      <c r="E32" s="69">
        <v>42.02</v>
      </c>
      <c r="F32" s="69">
        <v>42.24</v>
      </c>
      <c r="G32" s="69">
        <v>42.46</v>
      </c>
      <c r="H32" s="69">
        <v>42.68</v>
      </c>
      <c r="I32" s="69">
        <v>42.89</v>
      </c>
      <c r="J32" s="69">
        <v>43.11</v>
      </c>
      <c r="K32" s="69">
        <v>43.31</v>
      </c>
      <c r="L32" s="69">
        <v>43.52</v>
      </c>
      <c r="M32" s="69">
        <v>43.72</v>
      </c>
      <c r="N32" s="69">
        <v>43.91</v>
      </c>
      <c r="O32" s="69">
        <v>44.11</v>
      </c>
      <c r="P32" s="69">
        <v>44.29</v>
      </c>
      <c r="Q32" s="69">
        <v>44.47</v>
      </c>
      <c r="R32" s="69">
        <v>44.65</v>
      </c>
      <c r="S32" s="69">
        <v>44.82</v>
      </c>
      <c r="T32" s="69">
        <v>44.99</v>
      </c>
      <c r="U32" s="69">
        <v>45.15</v>
      </c>
      <c r="V32" s="69">
        <v>45.31</v>
      </c>
      <c r="W32" s="69">
        <v>46.48</v>
      </c>
      <c r="X32" s="69">
        <v>46.64</v>
      </c>
      <c r="Y32" s="69">
        <v>46.78</v>
      </c>
      <c r="Z32" s="69">
        <v>46.92</v>
      </c>
      <c r="AA32" s="69">
        <v>47.05</v>
      </c>
      <c r="AB32" s="69">
        <v>47.18</v>
      </c>
      <c r="AC32" s="69">
        <v>47.3</v>
      </c>
      <c r="AD32" s="69">
        <v>47.41</v>
      </c>
      <c r="AE32" s="69">
        <v>47.52</v>
      </c>
      <c r="AF32" s="69">
        <v>47.62</v>
      </c>
      <c r="AG32" s="69">
        <v>47.72</v>
      </c>
      <c r="AH32" s="69">
        <v>47.81</v>
      </c>
      <c r="AI32" s="69">
        <v>47.9</v>
      </c>
      <c r="AJ32" s="69">
        <v>47.98</v>
      </c>
      <c r="AK32" s="69">
        <v>48.06</v>
      </c>
      <c r="AL32" s="69">
        <v>48.13</v>
      </c>
      <c r="AM32" s="69">
        <v>48.2</v>
      </c>
      <c r="AN32" s="69">
        <v>48.26</v>
      </c>
      <c r="AO32" s="69">
        <v>48.26</v>
      </c>
      <c r="AP32" s="69">
        <v>48.38</v>
      </c>
      <c r="AQ32" s="69">
        <v>48.38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41.68</v>
      </c>
      <c r="D33" s="69">
        <v>41.91</v>
      </c>
      <c r="E33" s="69">
        <v>42.14</v>
      </c>
      <c r="F33" s="69">
        <v>42.37</v>
      </c>
      <c r="G33" s="69">
        <v>42.6</v>
      </c>
      <c r="H33" s="69">
        <v>42.82</v>
      </c>
      <c r="I33" s="69">
        <v>43.05</v>
      </c>
      <c r="J33" s="69">
        <v>43.27</v>
      </c>
      <c r="K33" s="69">
        <v>43.49</v>
      </c>
      <c r="L33" s="69">
        <v>43.7</v>
      </c>
      <c r="M33" s="69">
        <v>43.91</v>
      </c>
      <c r="N33" s="69">
        <v>44.12</v>
      </c>
      <c r="O33" s="69">
        <v>44.32</v>
      </c>
      <c r="P33" s="69">
        <v>44.52</v>
      </c>
      <c r="Q33" s="69">
        <v>44.71</v>
      </c>
      <c r="R33" s="69">
        <v>44.89</v>
      </c>
      <c r="S33" s="69">
        <v>45.08</v>
      </c>
      <c r="T33" s="69">
        <v>45.25</v>
      </c>
      <c r="U33" s="69">
        <v>45.43</v>
      </c>
      <c r="V33" s="69">
        <v>45.59</v>
      </c>
      <c r="W33" s="69">
        <v>46.81</v>
      </c>
      <c r="X33" s="69">
        <v>46.97</v>
      </c>
      <c r="Y33" s="69">
        <v>47.13</v>
      </c>
      <c r="Z33" s="69">
        <v>47.28</v>
      </c>
      <c r="AA33" s="69">
        <v>47.42</v>
      </c>
      <c r="AB33" s="69">
        <v>47.56</v>
      </c>
      <c r="AC33" s="69">
        <v>47.69</v>
      </c>
      <c r="AD33" s="69">
        <v>47.81</v>
      </c>
      <c r="AE33" s="69">
        <v>47.93</v>
      </c>
      <c r="AF33" s="69">
        <v>48.04</v>
      </c>
      <c r="AG33" s="69">
        <v>48.15</v>
      </c>
      <c r="AH33" s="69">
        <v>48.25</v>
      </c>
      <c r="AI33" s="69">
        <v>48.34</v>
      </c>
      <c r="AJ33" s="69">
        <v>48.43</v>
      </c>
      <c r="AK33" s="69">
        <v>48.51</v>
      </c>
      <c r="AL33" s="69">
        <v>48.59</v>
      </c>
      <c r="AM33" s="69">
        <v>48.67</v>
      </c>
      <c r="AN33" s="69">
        <v>48.74</v>
      </c>
      <c r="AO33" s="69">
        <v>48.81</v>
      </c>
      <c r="AP33" s="69">
        <v>48.81</v>
      </c>
      <c r="AQ33" s="69">
        <v>48.93</v>
      </c>
      <c r="AR33" s="69">
        <v>48.93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41.78</v>
      </c>
      <c r="D34" s="69">
        <v>42.02</v>
      </c>
      <c r="E34" s="69">
        <v>42.26</v>
      </c>
      <c r="F34" s="69">
        <v>42.49</v>
      </c>
      <c r="G34" s="69">
        <v>42.73</v>
      </c>
      <c r="H34" s="69">
        <v>42.97</v>
      </c>
      <c r="I34" s="69">
        <v>43.2</v>
      </c>
      <c r="J34" s="69">
        <v>43.43</v>
      </c>
      <c r="K34" s="69">
        <v>43.66</v>
      </c>
      <c r="L34" s="69">
        <v>43.88</v>
      </c>
      <c r="M34" s="69">
        <v>44.1</v>
      </c>
      <c r="N34" s="69">
        <v>44.32</v>
      </c>
      <c r="O34" s="69">
        <v>44.53</v>
      </c>
      <c r="P34" s="69">
        <v>44.73</v>
      </c>
      <c r="Q34" s="69">
        <v>44.94</v>
      </c>
      <c r="R34" s="69">
        <v>45.14</v>
      </c>
      <c r="S34" s="69">
        <v>45.33</v>
      </c>
      <c r="T34" s="69">
        <v>45.52</v>
      </c>
      <c r="U34" s="69">
        <v>45.7</v>
      </c>
      <c r="V34" s="69">
        <v>45.87</v>
      </c>
      <c r="W34" s="69">
        <v>47.13</v>
      </c>
      <c r="X34" s="69">
        <v>47.3</v>
      </c>
      <c r="Y34" s="69">
        <v>47.47</v>
      </c>
      <c r="Z34" s="69">
        <v>47.63</v>
      </c>
      <c r="AA34" s="69">
        <v>47.79</v>
      </c>
      <c r="AB34" s="69">
        <v>47.94</v>
      </c>
      <c r="AC34" s="69">
        <v>48.08</v>
      </c>
      <c r="AD34" s="69">
        <v>48.21</v>
      </c>
      <c r="AE34" s="69">
        <v>48.34</v>
      </c>
      <c r="AF34" s="69">
        <v>48.46</v>
      </c>
      <c r="AG34" s="69">
        <v>48.57</v>
      </c>
      <c r="AH34" s="69">
        <v>48.68</v>
      </c>
      <c r="AI34" s="69">
        <v>48.79</v>
      </c>
      <c r="AJ34" s="69">
        <v>48.89</v>
      </c>
      <c r="AK34" s="69">
        <v>48.98</v>
      </c>
      <c r="AL34" s="69">
        <v>49.07</v>
      </c>
      <c r="AM34" s="69">
        <v>49.15</v>
      </c>
      <c r="AN34" s="69">
        <v>49.23</v>
      </c>
      <c r="AO34" s="69">
        <v>49.3</v>
      </c>
      <c r="AP34" s="69">
        <v>49.37</v>
      </c>
      <c r="AQ34" s="69">
        <v>49.43</v>
      </c>
      <c r="AR34" s="69">
        <v>49.43</v>
      </c>
      <c r="AS34" s="69">
        <v>49.55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41.88</v>
      </c>
      <c r="D35" s="69">
        <v>42.12</v>
      </c>
      <c r="E35" s="69">
        <v>42.37</v>
      </c>
      <c r="F35" s="69">
        <v>42.61</v>
      </c>
      <c r="G35" s="69">
        <v>42.86</v>
      </c>
      <c r="H35" s="69">
        <v>43.1</v>
      </c>
      <c r="I35" s="69">
        <v>43.34</v>
      </c>
      <c r="J35" s="69">
        <v>43.58</v>
      </c>
      <c r="K35" s="69">
        <v>43.82</v>
      </c>
      <c r="L35" s="69">
        <v>44.05</v>
      </c>
      <c r="M35" s="69">
        <v>44.28</v>
      </c>
      <c r="N35" s="69">
        <v>44.51</v>
      </c>
      <c r="O35" s="69">
        <v>44.73</v>
      </c>
      <c r="P35" s="69">
        <v>44.95</v>
      </c>
      <c r="Q35" s="69">
        <v>45.16</v>
      </c>
      <c r="R35" s="69">
        <v>45.37</v>
      </c>
      <c r="S35" s="69">
        <v>45.58</v>
      </c>
      <c r="T35" s="69">
        <v>45.77</v>
      </c>
      <c r="U35" s="69">
        <v>45.97</v>
      </c>
      <c r="V35" s="69">
        <v>46.16</v>
      </c>
      <c r="W35" s="69">
        <v>47.45</v>
      </c>
      <c r="X35" s="69">
        <v>47.64</v>
      </c>
      <c r="Y35" s="69">
        <v>47.82</v>
      </c>
      <c r="Z35" s="69">
        <v>47.99</v>
      </c>
      <c r="AA35" s="69">
        <v>48.16</v>
      </c>
      <c r="AB35" s="69">
        <v>48.31</v>
      </c>
      <c r="AC35" s="69">
        <v>48.47</v>
      </c>
      <c r="AD35" s="69">
        <v>48.61</v>
      </c>
      <c r="AE35" s="69">
        <v>48.75</v>
      </c>
      <c r="AF35" s="69">
        <v>48.88</v>
      </c>
      <c r="AG35" s="69">
        <v>49.01</v>
      </c>
      <c r="AH35" s="69">
        <v>49.13</v>
      </c>
      <c r="AI35" s="69">
        <v>49.24</v>
      </c>
      <c r="AJ35" s="69">
        <v>49.35</v>
      </c>
      <c r="AK35" s="69">
        <v>49.45</v>
      </c>
      <c r="AL35" s="69">
        <v>49.55</v>
      </c>
      <c r="AM35" s="69">
        <v>49.64</v>
      </c>
      <c r="AN35" s="69">
        <v>49.72</v>
      </c>
      <c r="AO35" s="69">
        <v>49.8</v>
      </c>
      <c r="AP35" s="69">
        <v>49.88</v>
      </c>
      <c r="AQ35" s="69">
        <v>49.95</v>
      </c>
      <c r="AR35" s="69">
        <v>50.02</v>
      </c>
      <c r="AS35" s="69">
        <v>50.02</v>
      </c>
      <c r="AT35" s="69">
        <v>50.13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41.97</v>
      </c>
      <c r="D36" s="69">
        <v>42.22</v>
      </c>
      <c r="E36" s="69">
        <v>42.48</v>
      </c>
      <c r="F36" s="69">
        <v>42.73</v>
      </c>
      <c r="G36" s="69">
        <v>42.98</v>
      </c>
      <c r="H36" s="69">
        <v>43.23</v>
      </c>
      <c r="I36" s="69">
        <v>43.48</v>
      </c>
      <c r="J36" s="69">
        <v>43.73</v>
      </c>
      <c r="K36" s="69">
        <v>43.98</v>
      </c>
      <c r="L36" s="69">
        <v>44.22</v>
      </c>
      <c r="M36" s="69">
        <v>44.46</v>
      </c>
      <c r="N36" s="69">
        <v>44.7</v>
      </c>
      <c r="O36" s="69">
        <v>44.93</v>
      </c>
      <c r="P36" s="69">
        <v>45.16</v>
      </c>
      <c r="Q36" s="69">
        <v>45.39</v>
      </c>
      <c r="R36" s="69">
        <v>45.61</v>
      </c>
      <c r="S36" s="69">
        <v>45.82</v>
      </c>
      <c r="T36" s="69">
        <v>46.03</v>
      </c>
      <c r="U36" s="69">
        <v>46.24</v>
      </c>
      <c r="V36" s="69">
        <v>46.43</v>
      </c>
      <c r="W36" s="69">
        <v>47.77</v>
      </c>
      <c r="X36" s="69">
        <v>47.97</v>
      </c>
      <c r="Y36" s="69">
        <v>48.16</v>
      </c>
      <c r="Z36" s="69">
        <v>48.34</v>
      </c>
      <c r="AA36" s="69">
        <v>48.52</v>
      </c>
      <c r="AB36" s="69">
        <v>48.69</v>
      </c>
      <c r="AC36" s="69">
        <v>48.86</v>
      </c>
      <c r="AD36" s="69">
        <v>49.02</v>
      </c>
      <c r="AE36" s="69">
        <v>49.17</v>
      </c>
      <c r="AF36" s="69">
        <v>49.31</v>
      </c>
      <c r="AG36" s="69">
        <v>49.44</v>
      </c>
      <c r="AH36" s="69">
        <v>49.57</v>
      </c>
      <c r="AI36" s="69">
        <v>49.7</v>
      </c>
      <c r="AJ36" s="69">
        <v>49.82</v>
      </c>
      <c r="AK36" s="69">
        <v>49.93</v>
      </c>
      <c r="AL36" s="69">
        <v>50.03</v>
      </c>
      <c r="AM36" s="69">
        <v>50.13</v>
      </c>
      <c r="AN36" s="69">
        <v>50.23</v>
      </c>
      <c r="AO36" s="69">
        <v>50.32</v>
      </c>
      <c r="AP36" s="69">
        <v>50.4</v>
      </c>
      <c r="AQ36" s="69">
        <v>50.48</v>
      </c>
      <c r="AR36" s="69">
        <v>50.55</v>
      </c>
      <c r="AS36" s="69">
        <v>50.62</v>
      </c>
      <c r="AT36" s="69">
        <v>50.62</v>
      </c>
      <c r="AU36" s="69">
        <v>50.74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42.06</v>
      </c>
      <c r="D37" s="69">
        <v>42.32</v>
      </c>
      <c r="E37" s="69">
        <v>42.58</v>
      </c>
      <c r="F37" s="69">
        <v>42.84</v>
      </c>
      <c r="G37" s="69">
        <v>43.1</v>
      </c>
      <c r="H37" s="69">
        <v>43.36</v>
      </c>
      <c r="I37" s="69">
        <v>43.62</v>
      </c>
      <c r="J37" s="69">
        <v>43.88</v>
      </c>
      <c r="K37" s="69">
        <v>44.13</v>
      </c>
      <c r="L37" s="69">
        <v>44.39</v>
      </c>
      <c r="M37" s="69">
        <v>44.64</v>
      </c>
      <c r="N37" s="69">
        <v>44.88</v>
      </c>
      <c r="O37" s="69">
        <v>45.13</v>
      </c>
      <c r="P37" s="69">
        <v>45.37</v>
      </c>
      <c r="Q37" s="69">
        <v>45.6</v>
      </c>
      <c r="R37" s="69">
        <v>45.83</v>
      </c>
      <c r="S37" s="69">
        <v>46.06</v>
      </c>
      <c r="T37" s="69">
        <v>46.28</v>
      </c>
      <c r="U37" s="69">
        <v>46.5</v>
      </c>
      <c r="V37" s="69">
        <v>46.71</v>
      </c>
      <c r="W37" s="69">
        <v>48.08</v>
      </c>
      <c r="X37" s="69">
        <v>48.29</v>
      </c>
      <c r="Y37" s="69">
        <v>48.5</v>
      </c>
      <c r="Z37" s="69">
        <v>48.7</v>
      </c>
      <c r="AA37" s="69">
        <v>48.89</v>
      </c>
      <c r="AB37" s="69">
        <v>49.07</v>
      </c>
      <c r="AC37" s="69">
        <v>49.25</v>
      </c>
      <c r="AD37" s="69">
        <v>49.42</v>
      </c>
      <c r="AE37" s="69">
        <v>49.58</v>
      </c>
      <c r="AF37" s="69">
        <v>49.74</v>
      </c>
      <c r="AG37" s="69">
        <v>49.89</v>
      </c>
      <c r="AH37" s="69">
        <v>50.03</v>
      </c>
      <c r="AI37" s="69">
        <v>50.16</v>
      </c>
      <c r="AJ37" s="69">
        <v>50.29</v>
      </c>
      <c r="AK37" s="69">
        <v>50.41</v>
      </c>
      <c r="AL37" s="69">
        <v>50.53</v>
      </c>
      <c r="AM37" s="69">
        <v>50.64</v>
      </c>
      <c r="AN37" s="69">
        <v>50.74</v>
      </c>
      <c r="AO37" s="69">
        <v>50.84</v>
      </c>
      <c r="AP37" s="69">
        <v>50.93</v>
      </c>
      <c r="AQ37" s="69">
        <v>51.02</v>
      </c>
      <c r="AR37" s="69">
        <v>51.1</v>
      </c>
      <c r="AS37" s="69">
        <v>51.18</v>
      </c>
      <c r="AT37" s="69">
        <v>51.25</v>
      </c>
      <c r="AU37" s="69">
        <v>51.25</v>
      </c>
      <c r="AV37" s="69">
        <v>51.37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42.14</v>
      </c>
      <c r="D38" s="69">
        <v>42.41</v>
      </c>
      <c r="E38" s="69">
        <v>42.68</v>
      </c>
      <c r="F38" s="69">
        <v>42.95</v>
      </c>
      <c r="G38" s="69">
        <v>43.22</v>
      </c>
      <c r="H38" s="69">
        <v>43.48</v>
      </c>
      <c r="I38" s="69">
        <v>43.75</v>
      </c>
      <c r="J38" s="69">
        <v>44.02</v>
      </c>
      <c r="K38" s="69">
        <v>44.28</v>
      </c>
      <c r="L38" s="69">
        <v>44.54</v>
      </c>
      <c r="M38" s="69">
        <v>44.81</v>
      </c>
      <c r="N38" s="69">
        <v>45.06</v>
      </c>
      <c r="O38" s="69">
        <v>45.32</v>
      </c>
      <c r="P38" s="69">
        <v>45.57</v>
      </c>
      <c r="Q38" s="69">
        <v>45.82</v>
      </c>
      <c r="R38" s="69">
        <v>46.06</v>
      </c>
      <c r="S38" s="69">
        <v>46.3</v>
      </c>
      <c r="T38" s="69">
        <v>46.53</v>
      </c>
      <c r="U38" s="69">
        <v>46.76</v>
      </c>
      <c r="V38" s="69">
        <v>46.98</v>
      </c>
      <c r="W38" s="69">
        <v>48.39</v>
      </c>
      <c r="X38" s="69">
        <v>48.62</v>
      </c>
      <c r="Y38" s="69">
        <v>48.84</v>
      </c>
      <c r="Z38" s="69">
        <v>49.05</v>
      </c>
      <c r="AA38" s="69">
        <v>49.26</v>
      </c>
      <c r="AB38" s="69">
        <v>49.45</v>
      </c>
      <c r="AC38" s="69">
        <v>49.64</v>
      </c>
      <c r="AD38" s="69">
        <v>49.83</v>
      </c>
      <c r="AE38" s="69">
        <v>50</v>
      </c>
      <c r="AF38" s="69">
        <v>50.17</v>
      </c>
      <c r="AG38" s="69">
        <v>50.33</v>
      </c>
      <c r="AH38" s="69">
        <v>50.48</v>
      </c>
      <c r="AI38" s="69">
        <v>50.63</v>
      </c>
      <c r="AJ38" s="69">
        <v>50.77</v>
      </c>
      <c r="AK38" s="69">
        <v>50.91</v>
      </c>
      <c r="AL38" s="69">
        <v>51.03</v>
      </c>
      <c r="AM38" s="69">
        <v>51.15</v>
      </c>
      <c r="AN38" s="69">
        <v>51.27</v>
      </c>
      <c r="AO38" s="69">
        <v>51.38</v>
      </c>
      <c r="AP38" s="69">
        <v>51.48</v>
      </c>
      <c r="AQ38" s="69">
        <v>51.57</v>
      </c>
      <c r="AR38" s="69">
        <v>51.66</v>
      </c>
      <c r="AS38" s="69">
        <v>51.75</v>
      </c>
      <c r="AT38" s="69">
        <v>51.82</v>
      </c>
      <c r="AU38" s="69">
        <v>51.9</v>
      </c>
      <c r="AV38" s="69">
        <v>51.96</v>
      </c>
      <c r="AW38" s="69">
        <v>51.96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42.23</v>
      </c>
      <c r="D39" s="69">
        <v>42.5</v>
      </c>
      <c r="E39" s="69">
        <v>42.77</v>
      </c>
      <c r="F39" s="69">
        <v>43.05</v>
      </c>
      <c r="G39" s="69">
        <v>43.33</v>
      </c>
      <c r="H39" s="69">
        <v>43.6</v>
      </c>
      <c r="I39" s="69">
        <v>43.88</v>
      </c>
      <c r="J39" s="69">
        <v>44.15</v>
      </c>
      <c r="K39" s="69">
        <v>44.43</v>
      </c>
      <c r="L39" s="69">
        <v>44.7</v>
      </c>
      <c r="M39" s="69">
        <v>44.97</v>
      </c>
      <c r="N39" s="69">
        <v>45.24</v>
      </c>
      <c r="O39" s="69">
        <v>45.5</v>
      </c>
      <c r="P39" s="69">
        <v>45.77</v>
      </c>
      <c r="Q39" s="69">
        <v>46.02</v>
      </c>
      <c r="R39" s="69">
        <v>46.28</v>
      </c>
      <c r="S39" s="69">
        <v>46.53</v>
      </c>
      <c r="T39" s="69">
        <v>46.78</v>
      </c>
      <c r="U39" s="69">
        <v>47.02</v>
      </c>
      <c r="V39" s="69">
        <v>47.25</v>
      </c>
      <c r="W39" s="69">
        <v>48.7</v>
      </c>
      <c r="X39" s="69">
        <v>48.94</v>
      </c>
      <c r="Y39" s="69">
        <v>49.17</v>
      </c>
      <c r="Z39" s="69">
        <v>49.4</v>
      </c>
      <c r="AA39" s="69">
        <v>49.62</v>
      </c>
      <c r="AB39" s="69">
        <v>49.83</v>
      </c>
      <c r="AC39" s="69">
        <v>50.04</v>
      </c>
      <c r="AD39" s="69">
        <v>50.23</v>
      </c>
      <c r="AE39" s="69">
        <v>50.42</v>
      </c>
      <c r="AF39" s="69">
        <v>50.6</v>
      </c>
      <c r="AG39" s="69">
        <v>50.78</v>
      </c>
      <c r="AH39" s="69">
        <v>50.94</v>
      </c>
      <c r="AI39" s="69">
        <v>51.1</v>
      </c>
      <c r="AJ39" s="69">
        <v>51.26</v>
      </c>
      <c r="AK39" s="69">
        <v>51.4</v>
      </c>
      <c r="AL39" s="69">
        <v>51.54</v>
      </c>
      <c r="AM39" s="69">
        <v>51.68</v>
      </c>
      <c r="AN39" s="69">
        <v>51.8</v>
      </c>
      <c r="AO39" s="69">
        <v>51.92</v>
      </c>
      <c r="AP39" s="69">
        <v>52.03</v>
      </c>
      <c r="AQ39" s="69">
        <v>52.14</v>
      </c>
      <c r="AR39" s="69">
        <v>52.24</v>
      </c>
      <c r="AS39" s="69">
        <v>52.33</v>
      </c>
      <c r="AT39" s="69">
        <v>52.42</v>
      </c>
      <c r="AU39" s="69">
        <v>52.5</v>
      </c>
      <c r="AV39" s="69">
        <v>52.57</v>
      </c>
      <c r="AW39" s="69">
        <v>52.64</v>
      </c>
      <c r="AX39" s="69">
        <v>52.64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42.3</v>
      </c>
      <c r="D40" s="69">
        <v>42.58</v>
      </c>
      <c r="E40" s="69">
        <v>42.86</v>
      </c>
      <c r="F40" s="69">
        <v>43.15</v>
      </c>
      <c r="G40" s="69">
        <v>43.43</v>
      </c>
      <c r="H40" s="69">
        <v>43.71</v>
      </c>
      <c r="I40" s="69">
        <v>44</v>
      </c>
      <c r="J40" s="69">
        <v>44.28</v>
      </c>
      <c r="K40" s="69">
        <v>44.57</v>
      </c>
      <c r="L40" s="69">
        <v>44.85</v>
      </c>
      <c r="M40" s="69">
        <v>45.13</v>
      </c>
      <c r="N40" s="69">
        <v>45.41</v>
      </c>
      <c r="O40" s="69">
        <v>45.68</v>
      </c>
      <c r="P40" s="69">
        <v>45.96</v>
      </c>
      <c r="Q40" s="69">
        <v>46.23</v>
      </c>
      <c r="R40" s="69">
        <v>46.49</v>
      </c>
      <c r="S40" s="69">
        <v>46.76</v>
      </c>
      <c r="T40" s="69">
        <v>47.01</v>
      </c>
      <c r="U40" s="69">
        <v>47.27</v>
      </c>
      <c r="V40" s="69">
        <v>47.52</v>
      </c>
      <c r="W40" s="69">
        <v>49</v>
      </c>
      <c r="X40" s="69">
        <v>49.26</v>
      </c>
      <c r="Y40" s="69">
        <v>49.51</v>
      </c>
      <c r="Z40" s="69">
        <v>49.75</v>
      </c>
      <c r="AA40" s="69">
        <v>49.98</v>
      </c>
      <c r="AB40" s="69">
        <v>50.21</v>
      </c>
      <c r="AC40" s="69">
        <v>50.43</v>
      </c>
      <c r="AD40" s="69">
        <v>50.64</v>
      </c>
      <c r="AE40" s="69">
        <v>50.84</v>
      </c>
      <c r="AF40" s="69">
        <v>51.04</v>
      </c>
      <c r="AG40" s="69">
        <v>51.23</v>
      </c>
      <c r="AH40" s="69">
        <v>51.41</v>
      </c>
      <c r="AI40" s="69">
        <v>51.58</v>
      </c>
      <c r="AJ40" s="69">
        <v>51.75</v>
      </c>
      <c r="AK40" s="69">
        <v>51.91</v>
      </c>
      <c r="AL40" s="69">
        <v>52.06</v>
      </c>
      <c r="AM40" s="69">
        <v>52.21</v>
      </c>
      <c r="AN40" s="69">
        <v>52.35</v>
      </c>
      <c r="AO40" s="69">
        <v>52.48</v>
      </c>
      <c r="AP40" s="69">
        <v>52.6</v>
      </c>
      <c r="AQ40" s="69">
        <v>52.72</v>
      </c>
      <c r="AR40" s="69">
        <v>52.82</v>
      </c>
      <c r="AS40" s="69">
        <v>52.93</v>
      </c>
      <c r="AT40" s="69">
        <v>53.02</v>
      </c>
      <c r="AU40" s="69">
        <v>53.11</v>
      </c>
      <c r="AV40" s="69">
        <v>53.19</v>
      </c>
      <c r="AW40" s="69">
        <v>53.27</v>
      </c>
      <c r="AX40" s="69">
        <v>53.34</v>
      </c>
      <c r="AY40" s="69">
        <v>53.34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42.38</v>
      </c>
      <c r="D41" s="69">
        <v>42.66</v>
      </c>
      <c r="E41" s="69">
        <v>42.95</v>
      </c>
      <c r="F41" s="69">
        <v>43.24</v>
      </c>
      <c r="G41" s="69">
        <v>43.53</v>
      </c>
      <c r="H41" s="69">
        <v>43.82</v>
      </c>
      <c r="I41" s="69">
        <v>44.11</v>
      </c>
      <c r="J41" s="69">
        <v>44.41</v>
      </c>
      <c r="K41" s="69">
        <v>44.7</v>
      </c>
      <c r="L41" s="69">
        <v>44.99</v>
      </c>
      <c r="M41" s="69">
        <v>45.28</v>
      </c>
      <c r="N41" s="69">
        <v>45.57</v>
      </c>
      <c r="O41" s="69">
        <v>45.86</v>
      </c>
      <c r="P41" s="69">
        <v>46.14</v>
      </c>
      <c r="Q41" s="69">
        <v>46.42</v>
      </c>
      <c r="R41" s="69">
        <v>46.7</v>
      </c>
      <c r="S41" s="69">
        <v>46.98</v>
      </c>
      <c r="T41" s="69">
        <v>47.25</v>
      </c>
      <c r="U41" s="69">
        <v>47.52</v>
      </c>
      <c r="V41" s="69">
        <v>47.78</v>
      </c>
      <c r="W41" s="69">
        <v>49.3</v>
      </c>
      <c r="X41" s="69">
        <v>49.57</v>
      </c>
      <c r="Y41" s="69">
        <v>49.83</v>
      </c>
      <c r="Z41" s="69">
        <v>50.09</v>
      </c>
      <c r="AA41" s="69">
        <v>50.34</v>
      </c>
      <c r="AB41" s="69">
        <v>50.58</v>
      </c>
      <c r="AC41" s="69">
        <v>50.82</v>
      </c>
      <c r="AD41" s="69">
        <v>51.05</v>
      </c>
      <c r="AE41" s="69">
        <v>51.26</v>
      </c>
      <c r="AF41" s="69">
        <v>51.48</v>
      </c>
      <c r="AG41" s="69">
        <v>51.68</v>
      </c>
      <c r="AH41" s="69">
        <v>51.87</v>
      </c>
      <c r="AI41" s="69">
        <v>52.06</v>
      </c>
      <c r="AJ41" s="69">
        <v>52.24</v>
      </c>
      <c r="AK41" s="69">
        <v>52.42</v>
      </c>
      <c r="AL41" s="69">
        <v>52.59</v>
      </c>
      <c r="AM41" s="69">
        <v>52.75</v>
      </c>
      <c r="AN41" s="69">
        <v>52.9</v>
      </c>
      <c r="AO41" s="69">
        <v>53.04</v>
      </c>
      <c r="AP41" s="69">
        <v>53.18</v>
      </c>
      <c r="AQ41" s="69">
        <v>53.3</v>
      </c>
      <c r="AR41" s="69">
        <v>53.42</v>
      </c>
      <c r="AS41" s="69">
        <v>53.54</v>
      </c>
      <c r="AT41" s="69">
        <v>53.64</v>
      </c>
      <c r="AU41" s="69">
        <v>53.74</v>
      </c>
      <c r="AV41" s="69">
        <v>53.83</v>
      </c>
      <c r="AW41" s="69">
        <v>53.92</v>
      </c>
      <c r="AX41" s="69">
        <v>54</v>
      </c>
      <c r="AY41" s="69">
        <v>54.07</v>
      </c>
      <c r="AZ41" s="69">
        <v>54.07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42.45</v>
      </c>
      <c r="D42" s="69">
        <v>42.74</v>
      </c>
      <c r="E42" s="69">
        <v>43.03</v>
      </c>
      <c r="F42" s="69">
        <v>43.33</v>
      </c>
      <c r="G42" s="69">
        <v>43.63</v>
      </c>
      <c r="H42" s="69">
        <v>43.93</v>
      </c>
      <c r="I42" s="69">
        <v>44.23</v>
      </c>
      <c r="J42" s="69">
        <v>44.53</v>
      </c>
      <c r="K42" s="69">
        <v>44.83</v>
      </c>
      <c r="L42" s="69">
        <v>45.13</v>
      </c>
      <c r="M42" s="69">
        <v>45.43</v>
      </c>
      <c r="N42" s="69">
        <v>45.73</v>
      </c>
      <c r="O42" s="69">
        <v>46.03</v>
      </c>
      <c r="P42" s="69">
        <v>46.32</v>
      </c>
      <c r="Q42" s="69">
        <v>46.61</v>
      </c>
      <c r="R42" s="69">
        <v>46.91</v>
      </c>
      <c r="S42" s="69">
        <v>47.19</v>
      </c>
      <c r="T42" s="69">
        <v>47.48</v>
      </c>
      <c r="U42" s="69">
        <v>47.76</v>
      </c>
      <c r="V42" s="69">
        <v>48.03</v>
      </c>
      <c r="W42" s="69">
        <v>49.59</v>
      </c>
      <c r="X42" s="69">
        <v>49.88</v>
      </c>
      <c r="Y42" s="69">
        <v>50.16</v>
      </c>
      <c r="Z42" s="69">
        <v>50.43</v>
      </c>
      <c r="AA42" s="69">
        <v>50.7</v>
      </c>
      <c r="AB42" s="69">
        <v>50.96</v>
      </c>
      <c r="AC42" s="69">
        <v>51.21</v>
      </c>
      <c r="AD42" s="69">
        <v>51.45</v>
      </c>
      <c r="AE42" s="69">
        <v>51.68</v>
      </c>
      <c r="AF42" s="69">
        <v>51.91</v>
      </c>
      <c r="AG42" s="69">
        <v>52.13</v>
      </c>
      <c r="AH42" s="69">
        <v>52.34</v>
      </c>
      <c r="AI42" s="69">
        <v>52.55</v>
      </c>
      <c r="AJ42" s="69">
        <v>52.74</v>
      </c>
      <c r="AK42" s="69">
        <v>52.93</v>
      </c>
      <c r="AL42" s="69">
        <v>53.12</v>
      </c>
      <c r="AM42" s="69">
        <v>53.29</v>
      </c>
      <c r="AN42" s="69">
        <v>53.46</v>
      </c>
      <c r="AO42" s="69">
        <v>53.61</v>
      </c>
      <c r="AP42" s="69">
        <v>53.76</v>
      </c>
      <c r="AQ42" s="69">
        <v>53.9</v>
      </c>
      <c r="AR42" s="69">
        <v>54.03</v>
      </c>
      <c r="AS42" s="69">
        <v>54.16</v>
      </c>
      <c r="AT42" s="69">
        <v>54.27</v>
      </c>
      <c r="AU42" s="69">
        <v>54.38</v>
      </c>
      <c r="AV42" s="69">
        <v>54.49</v>
      </c>
      <c r="AW42" s="69">
        <v>54.58</v>
      </c>
      <c r="AX42" s="69">
        <v>54.67</v>
      </c>
      <c r="AY42" s="69">
        <v>54.75</v>
      </c>
      <c r="AZ42" s="69">
        <v>54.83</v>
      </c>
      <c r="BA42" s="69">
        <v>54.9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42.51</v>
      </c>
      <c r="D43" s="69">
        <v>42.81</v>
      </c>
      <c r="E43" s="69">
        <v>43.11</v>
      </c>
      <c r="F43" s="69">
        <v>43.41</v>
      </c>
      <c r="G43" s="69">
        <v>43.72</v>
      </c>
      <c r="H43" s="69">
        <v>44.02</v>
      </c>
      <c r="I43" s="69">
        <v>44.33</v>
      </c>
      <c r="J43" s="69">
        <v>44.64</v>
      </c>
      <c r="K43" s="69">
        <v>44.95</v>
      </c>
      <c r="L43" s="69">
        <v>45.26</v>
      </c>
      <c r="M43" s="69">
        <v>45.57</v>
      </c>
      <c r="N43" s="69">
        <v>45.88</v>
      </c>
      <c r="O43" s="69">
        <v>46.19</v>
      </c>
      <c r="P43" s="69">
        <v>46.5</v>
      </c>
      <c r="Q43" s="69">
        <v>46.8</v>
      </c>
      <c r="R43" s="69">
        <v>47.1</v>
      </c>
      <c r="S43" s="69">
        <v>47.4</v>
      </c>
      <c r="T43" s="69">
        <v>47.7</v>
      </c>
      <c r="U43" s="69">
        <v>47.99</v>
      </c>
      <c r="V43" s="69">
        <v>48.28</v>
      </c>
      <c r="W43" s="69">
        <v>49.88</v>
      </c>
      <c r="X43" s="69">
        <v>50.18</v>
      </c>
      <c r="Y43" s="69">
        <v>50.48</v>
      </c>
      <c r="Z43" s="69">
        <v>50.77</v>
      </c>
      <c r="AA43" s="69">
        <v>51.05</v>
      </c>
      <c r="AB43" s="69">
        <v>51.32</v>
      </c>
      <c r="AC43" s="69">
        <v>51.59</v>
      </c>
      <c r="AD43" s="69">
        <v>51.85</v>
      </c>
      <c r="AE43" s="69">
        <v>52.1</v>
      </c>
      <c r="AF43" s="69">
        <v>52.35</v>
      </c>
      <c r="AG43" s="69">
        <v>52.58</v>
      </c>
      <c r="AH43" s="69">
        <v>52.81</v>
      </c>
      <c r="AI43" s="69">
        <v>53.03</v>
      </c>
      <c r="AJ43" s="69">
        <v>53.25</v>
      </c>
      <c r="AK43" s="69">
        <v>53.45</v>
      </c>
      <c r="AL43" s="69">
        <v>53.65</v>
      </c>
      <c r="AM43" s="69">
        <v>53.84</v>
      </c>
      <c r="AN43" s="69">
        <v>54.02</v>
      </c>
      <c r="AO43" s="69">
        <v>54.19</v>
      </c>
      <c r="AP43" s="69">
        <v>54.36</v>
      </c>
      <c r="AQ43" s="69">
        <v>54.51</v>
      </c>
      <c r="AR43" s="69">
        <v>54.66</v>
      </c>
      <c r="AS43" s="69">
        <v>54.79</v>
      </c>
      <c r="AT43" s="69">
        <v>54.92</v>
      </c>
      <c r="AU43" s="69">
        <v>55.04</v>
      </c>
      <c r="AV43" s="69">
        <v>55.16</v>
      </c>
      <c r="AW43" s="69">
        <v>55.26</v>
      </c>
      <c r="AX43" s="69">
        <v>55.36</v>
      </c>
      <c r="AY43" s="69">
        <v>55.45</v>
      </c>
      <c r="AZ43" s="69">
        <v>55.53</v>
      </c>
      <c r="BA43" s="69">
        <v>55.61</v>
      </c>
      <c r="BB43" s="69">
        <v>55.69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42.57</v>
      </c>
      <c r="D44" s="69">
        <v>42.88</v>
      </c>
      <c r="E44" s="69">
        <v>43.18</v>
      </c>
      <c r="F44" s="69">
        <v>43.49</v>
      </c>
      <c r="G44" s="69">
        <v>43.8</v>
      </c>
      <c r="H44" s="69">
        <v>44.12</v>
      </c>
      <c r="I44" s="69">
        <v>44.43</v>
      </c>
      <c r="J44" s="69">
        <v>44.75</v>
      </c>
      <c r="K44" s="69">
        <v>45.07</v>
      </c>
      <c r="L44" s="69">
        <v>45.39</v>
      </c>
      <c r="M44" s="69">
        <v>45.71</v>
      </c>
      <c r="N44" s="69">
        <v>46.03</v>
      </c>
      <c r="O44" s="69">
        <v>46.34</v>
      </c>
      <c r="P44" s="69">
        <v>46.66</v>
      </c>
      <c r="Q44" s="69">
        <v>46.98</v>
      </c>
      <c r="R44" s="69">
        <v>47.29</v>
      </c>
      <c r="S44" s="69">
        <v>47.61</v>
      </c>
      <c r="T44" s="69">
        <v>47.92</v>
      </c>
      <c r="U44" s="69">
        <v>48.22</v>
      </c>
      <c r="V44" s="69">
        <v>48.52</v>
      </c>
      <c r="W44" s="69">
        <v>50.16</v>
      </c>
      <c r="X44" s="69">
        <v>50.48</v>
      </c>
      <c r="Y44" s="69">
        <v>50.79</v>
      </c>
      <c r="Z44" s="69">
        <v>51.1</v>
      </c>
      <c r="AA44" s="69">
        <v>51.39</v>
      </c>
      <c r="AB44" s="69">
        <v>51.69</v>
      </c>
      <c r="AC44" s="69">
        <v>51.97</v>
      </c>
      <c r="AD44" s="69">
        <v>52.25</v>
      </c>
      <c r="AE44" s="69">
        <v>52.52</v>
      </c>
      <c r="AF44" s="69">
        <v>52.78</v>
      </c>
      <c r="AG44" s="69">
        <v>53.03</v>
      </c>
      <c r="AH44" s="69">
        <v>53.28</v>
      </c>
      <c r="AI44" s="69">
        <v>53.52</v>
      </c>
      <c r="AJ44" s="69">
        <v>53.75</v>
      </c>
      <c r="AK44" s="69">
        <v>53.97</v>
      </c>
      <c r="AL44" s="69">
        <v>54.19</v>
      </c>
      <c r="AM44" s="69">
        <v>54.4</v>
      </c>
      <c r="AN44" s="69">
        <v>54.59</v>
      </c>
      <c r="AO44" s="69">
        <v>54.78</v>
      </c>
      <c r="AP44" s="69">
        <v>54.96</v>
      </c>
      <c r="AQ44" s="69">
        <v>55.13</v>
      </c>
      <c r="AR44" s="69">
        <v>55.29</v>
      </c>
      <c r="AS44" s="69">
        <v>55.44</v>
      </c>
      <c r="AT44" s="69">
        <v>55.58</v>
      </c>
      <c r="AU44" s="69">
        <v>55.72</v>
      </c>
      <c r="AV44" s="69">
        <v>55.84</v>
      </c>
      <c r="AW44" s="69">
        <v>55.96</v>
      </c>
      <c r="AX44" s="69">
        <v>56.07</v>
      </c>
      <c r="AY44" s="69">
        <v>56.17</v>
      </c>
      <c r="AZ44" s="69">
        <v>56.26</v>
      </c>
      <c r="BA44" s="69">
        <v>56.35</v>
      </c>
      <c r="BB44" s="69">
        <v>56.43</v>
      </c>
      <c r="BC44" s="69">
        <v>56.5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42.63</v>
      </c>
      <c r="D45" s="69">
        <v>42.94</v>
      </c>
      <c r="E45" s="69">
        <v>43.25</v>
      </c>
      <c r="F45" s="69">
        <v>43.57</v>
      </c>
      <c r="G45" s="69">
        <v>43.88</v>
      </c>
      <c r="H45" s="69">
        <v>44.2</v>
      </c>
      <c r="I45" s="69">
        <v>44.53</v>
      </c>
      <c r="J45" s="69">
        <v>44.85</v>
      </c>
      <c r="K45" s="69">
        <v>45.18</v>
      </c>
      <c r="L45" s="69">
        <v>45.51</v>
      </c>
      <c r="M45" s="69">
        <v>45.84</v>
      </c>
      <c r="N45" s="69">
        <v>46.17</v>
      </c>
      <c r="O45" s="69">
        <v>46.5</v>
      </c>
      <c r="P45" s="69">
        <v>46.82</v>
      </c>
      <c r="Q45" s="69">
        <v>47.15</v>
      </c>
      <c r="R45" s="69">
        <v>47.48</v>
      </c>
      <c r="S45" s="69">
        <v>47.8</v>
      </c>
      <c r="T45" s="69">
        <v>48.13</v>
      </c>
      <c r="U45" s="69">
        <v>48.45</v>
      </c>
      <c r="V45" s="69">
        <v>48.76</v>
      </c>
      <c r="W45" s="69">
        <v>50.43</v>
      </c>
      <c r="X45" s="69">
        <v>50.77</v>
      </c>
      <c r="Y45" s="69">
        <v>51.1</v>
      </c>
      <c r="Z45" s="69">
        <v>51.42</v>
      </c>
      <c r="AA45" s="69">
        <v>51.74</v>
      </c>
      <c r="AB45" s="69">
        <v>52.04</v>
      </c>
      <c r="AC45" s="69">
        <v>52.35</v>
      </c>
      <c r="AD45" s="69">
        <v>52.64</v>
      </c>
      <c r="AE45" s="69">
        <v>52.93</v>
      </c>
      <c r="AF45" s="69">
        <v>53.21</v>
      </c>
      <c r="AG45" s="69">
        <v>53.48</v>
      </c>
      <c r="AH45" s="69">
        <v>53.75</v>
      </c>
      <c r="AI45" s="69">
        <v>54.01</v>
      </c>
      <c r="AJ45" s="69">
        <v>54.25</v>
      </c>
      <c r="AK45" s="69">
        <v>54.5</v>
      </c>
      <c r="AL45" s="69">
        <v>54.73</v>
      </c>
      <c r="AM45" s="69">
        <v>54.96</v>
      </c>
      <c r="AN45" s="69">
        <v>55.17</v>
      </c>
      <c r="AO45" s="69">
        <v>55.38</v>
      </c>
      <c r="AP45" s="69">
        <v>55.57</v>
      </c>
      <c r="AQ45" s="69">
        <v>55.76</v>
      </c>
      <c r="AR45" s="69">
        <v>55.94</v>
      </c>
      <c r="AS45" s="69">
        <v>56.1</v>
      </c>
      <c r="AT45" s="69">
        <v>56.26</v>
      </c>
      <c r="AU45" s="69">
        <v>56.4</v>
      </c>
      <c r="AV45" s="69">
        <v>56.54</v>
      </c>
      <c r="AW45" s="69">
        <v>56.67</v>
      </c>
      <c r="AX45" s="69">
        <v>56.79</v>
      </c>
      <c r="AY45" s="69">
        <v>56.9</v>
      </c>
      <c r="AZ45" s="69">
        <v>57.01</v>
      </c>
      <c r="BA45" s="69">
        <v>57.1</v>
      </c>
      <c r="BB45" s="69">
        <v>57.19</v>
      </c>
      <c r="BC45" s="69">
        <v>57.28</v>
      </c>
      <c r="BD45" s="69">
        <v>57.35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42.69</v>
      </c>
      <c r="D46" s="69">
        <v>43</v>
      </c>
      <c r="E46" s="69">
        <v>43.32</v>
      </c>
      <c r="F46" s="69">
        <v>43.64</v>
      </c>
      <c r="G46" s="69">
        <v>43.96</v>
      </c>
      <c r="H46" s="69">
        <v>44.29</v>
      </c>
      <c r="I46" s="69">
        <v>44.62</v>
      </c>
      <c r="J46" s="69">
        <v>44.95</v>
      </c>
      <c r="K46" s="69">
        <v>45.29</v>
      </c>
      <c r="L46" s="69">
        <v>45.62</v>
      </c>
      <c r="M46" s="69">
        <v>45.96</v>
      </c>
      <c r="N46" s="69">
        <v>46.3</v>
      </c>
      <c r="O46" s="69">
        <v>46.64</v>
      </c>
      <c r="P46" s="69">
        <v>46.98</v>
      </c>
      <c r="Q46" s="69">
        <v>47.32</v>
      </c>
      <c r="R46" s="69">
        <v>47.66</v>
      </c>
      <c r="S46" s="69">
        <v>47.99</v>
      </c>
      <c r="T46" s="69">
        <v>48.33</v>
      </c>
      <c r="U46" s="69">
        <v>48.66</v>
      </c>
      <c r="V46" s="69">
        <v>48.99</v>
      </c>
      <c r="W46" s="69">
        <v>50.7</v>
      </c>
      <c r="X46" s="69">
        <v>51.05</v>
      </c>
      <c r="Y46" s="69">
        <v>51.39</v>
      </c>
      <c r="Z46" s="69">
        <v>51.73</v>
      </c>
      <c r="AA46" s="69">
        <v>52.07</v>
      </c>
      <c r="AB46" s="69">
        <v>52.4</v>
      </c>
      <c r="AC46" s="69">
        <v>52.72</v>
      </c>
      <c r="AD46" s="69">
        <v>53.03</v>
      </c>
      <c r="AE46" s="69">
        <v>53.34</v>
      </c>
      <c r="AF46" s="69">
        <v>53.64</v>
      </c>
      <c r="AG46" s="69">
        <v>53.93</v>
      </c>
      <c r="AH46" s="69">
        <v>54.22</v>
      </c>
      <c r="AI46" s="69">
        <v>54.49</v>
      </c>
      <c r="AJ46" s="69">
        <v>54.76</v>
      </c>
      <c r="AK46" s="69">
        <v>55.02</v>
      </c>
      <c r="AL46" s="69">
        <v>55.28</v>
      </c>
      <c r="AM46" s="69">
        <v>55.52</v>
      </c>
      <c r="AN46" s="69">
        <v>55.76</v>
      </c>
      <c r="AO46" s="69">
        <v>55.98</v>
      </c>
      <c r="AP46" s="69">
        <v>56.19</v>
      </c>
      <c r="AQ46" s="69">
        <v>56.4</v>
      </c>
      <c r="AR46" s="69">
        <v>56.59</v>
      </c>
      <c r="AS46" s="69">
        <v>56.77</v>
      </c>
      <c r="AT46" s="69">
        <v>56.94</v>
      </c>
      <c r="AU46" s="69">
        <v>57.11</v>
      </c>
      <c r="AV46" s="69">
        <v>57.26</v>
      </c>
      <c r="AW46" s="69">
        <v>57.4</v>
      </c>
      <c r="AX46" s="69">
        <v>57.53</v>
      </c>
      <c r="AY46" s="69">
        <v>57.65</v>
      </c>
      <c r="AZ46" s="69">
        <v>57.77</v>
      </c>
      <c r="BA46" s="69">
        <v>57.88</v>
      </c>
      <c r="BB46" s="69">
        <v>57.98</v>
      </c>
      <c r="BC46" s="69">
        <v>58.07</v>
      </c>
      <c r="BD46" s="69">
        <v>58.16</v>
      </c>
      <c r="BE46" s="69">
        <v>58.24</v>
      </c>
      <c r="BF46" s="69" t="s">
        <v>73</v>
      </c>
    </row>
    <row r="47" spans="1:148" ht="14.25">
      <c r="B47" s="56">
        <v>55</v>
      </c>
      <c r="C47" s="69">
        <v>42.74</v>
      </c>
      <c r="D47" s="69">
        <v>43.06</v>
      </c>
      <c r="E47" s="69">
        <v>43.38</v>
      </c>
      <c r="F47" s="69">
        <v>43.7</v>
      </c>
      <c r="G47" s="69">
        <v>44.03</v>
      </c>
      <c r="H47" s="69">
        <v>44.37</v>
      </c>
      <c r="I47" s="69">
        <v>44.7</v>
      </c>
      <c r="J47" s="69">
        <v>45.04</v>
      </c>
      <c r="K47" s="69">
        <v>45.39</v>
      </c>
      <c r="L47" s="69">
        <v>45.73</v>
      </c>
      <c r="M47" s="69">
        <v>46.08</v>
      </c>
      <c r="N47" s="69">
        <v>46.43</v>
      </c>
      <c r="O47" s="69">
        <v>46.78</v>
      </c>
      <c r="P47" s="69">
        <v>47.13</v>
      </c>
      <c r="Q47" s="69">
        <v>47.48</v>
      </c>
      <c r="R47" s="69">
        <v>47.83</v>
      </c>
      <c r="S47" s="69">
        <v>48.18</v>
      </c>
      <c r="T47" s="69">
        <v>48.53</v>
      </c>
      <c r="U47" s="69">
        <v>48.87</v>
      </c>
      <c r="V47" s="69">
        <v>49.22</v>
      </c>
      <c r="W47" s="69">
        <v>50.95</v>
      </c>
      <c r="X47" s="69">
        <v>51.32</v>
      </c>
      <c r="Y47" s="69">
        <v>51.69</v>
      </c>
      <c r="Z47" s="69">
        <v>52.04</v>
      </c>
      <c r="AA47" s="69">
        <v>52.4</v>
      </c>
      <c r="AB47" s="69">
        <v>52.74</v>
      </c>
      <c r="AC47" s="69">
        <v>53.08</v>
      </c>
      <c r="AD47" s="69">
        <v>53.42</v>
      </c>
      <c r="AE47" s="69">
        <v>53.74</v>
      </c>
      <c r="AF47" s="69">
        <v>54.06</v>
      </c>
      <c r="AG47" s="69">
        <v>54.38</v>
      </c>
      <c r="AH47" s="69">
        <v>54.68</v>
      </c>
      <c r="AI47" s="69">
        <v>54.98</v>
      </c>
      <c r="AJ47" s="69">
        <v>55.27</v>
      </c>
      <c r="AK47" s="69">
        <v>55.55</v>
      </c>
      <c r="AL47" s="69">
        <v>55.82</v>
      </c>
      <c r="AM47" s="69">
        <v>56.09</v>
      </c>
      <c r="AN47" s="69">
        <v>56.34</v>
      </c>
      <c r="AO47" s="69">
        <v>56.59</v>
      </c>
      <c r="AP47" s="69">
        <v>56.82</v>
      </c>
      <c r="AQ47" s="69">
        <v>57.05</v>
      </c>
      <c r="AR47" s="69">
        <v>57.26</v>
      </c>
      <c r="AS47" s="69">
        <v>57.46</v>
      </c>
      <c r="AT47" s="69">
        <v>57.64</v>
      </c>
      <c r="AU47" s="69">
        <v>57.82</v>
      </c>
      <c r="AV47" s="69">
        <v>57.99</v>
      </c>
      <c r="AW47" s="69">
        <v>58.14</v>
      </c>
      <c r="AX47" s="69">
        <v>58.29</v>
      </c>
      <c r="AY47" s="69">
        <v>58.43</v>
      </c>
      <c r="AZ47" s="69">
        <v>58.55</v>
      </c>
      <c r="BA47" s="69">
        <v>58.67</v>
      </c>
      <c r="BB47" s="69">
        <v>58.78</v>
      </c>
      <c r="BC47" s="69">
        <v>58.89</v>
      </c>
      <c r="BD47" s="69">
        <v>58.98</v>
      </c>
      <c r="BE47" s="69">
        <v>59.07</v>
      </c>
      <c r="BF47" s="69">
        <v>59.15</v>
      </c>
    </row>
    <row r="48" spans="1:148" s="3" customFormat="1" ht="14.25">
      <c r="A48"/>
      <c r="B48" s="56">
        <v>56</v>
      </c>
      <c r="C48" s="69">
        <v>42.79</v>
      </c>
      <c r="D48" s="69">
        <v>43.11</v>
      </c>
      <c r="E48" s="69">
        <v>43.44</v>
      </c>
      <c r="F48" s="69">
        <v>43.77</v>
      </c>
      <c r="G48" s="69">
        <v>44.1</v>
      </c>
      <c r="H48" s="69">
        <v>44.44</v>
      </c>
      <c r="I48" s="69">
        <v>44.79</v>
      </c>
      <c r="J48" s="69">
        <v>45.13</v>
      </c>
      <c r="K48" s="69">
        <v>45.48</v>
      </c>
      <c r="L48" s="69">
        <v>45.84</v>
      </c>
      <c r="M48" s="69">
        <v>46.19</v>
      </c>
      <c r="N48" s="69">
        <v>46.55</v>
      </c>
      <c r="O48" s="69">
        <v>46.91</v>
      </c>
      <c r="P48" s="69">
        <v>47.27</v>
      </c>
      <c r="Q48" s="69">
        <v>47.63</v>
      </c>
      <c r="R48" s="69">
        <v>47.99</v>
      </c>
      <c r="S48" s="69">
        <v>48.35</v>
      </c>
      <c r="T48" s="69">
        <v>48.71</v>
      </c>
      <c r="U48" s="69">
        <v>49.07</v>
      </c>
      <c r="V48" s="69">
        <v>49.43</v>
      </c>
      <c r="W48" s="69">
        <v>51.2</v>
      </c>
      <c r="X48" s="69">
        <v>51.59</v>
      </c>
      <c r="Y48" s="69">
        <v>51.97</v>
      </c>
      <c r="Z48" s="69">
        <v>52.35</v>
      </c>
      <c r="AA48" s="69">
        <v>52.72</v>
      </c>
      <c r="AB48" s="69">
        <v>53.08</v>
      </c>
      <c r="AC48" s="69">
        <v>53.44</v>
      </c>
      <c r="AD48" s="69">
        <v>53.8</v>
      </c>
      <c r="AE48" s="69">
        <v>54.14</v>
      </c>
      <c r="AF48" s="69">
        <v>54.48</v>
      </c>
      <c r="AG48" s="69">
        <v>54.82</v>
      </c>
      <c r="AH48" s="69">
        <v>55.14</v>
      </c>
      <c r="AI48" s="69">
        <v>55.46</v>
      </c>
      <c r="AJ48" s="69">
        <v>55.77</v>
      </c>
      <c r="AK48" s="69">
        <v>56.08</v>
      </c>
      <c r="AL48" s="69">
        <v>56.37</v>
      </c>
      <c r="AM48" s="69">
        <v>56.66</v>
      </c>
      <c r="AN48" s="69">
        <v>56.94</v>
      </c>
      <c r="AO48" s="69">
        <v>57.2</v>
      </c>
      <c r="AP48" s="69">
        <v>57.46</v>
      </c>
      <c r="AQ48" s="69">
        <v>57.7</v>
      </c>
      <c r="AR48" s="69">
        <v>57.93</v>
      </c>
      <c r="AS48" s="69">
        <v>58.15</v>
      </c>
      <c r="AT48" s="69">
        <v>58.36</v>
      </c>
      <c r="AU48" s="69">
        <v>58.55</v>
      </c>
      <c r="AV48" s="69">
        <v>58.74</v>
      </c>
      <c r="AW48" s="69">
        <v>58.91</v>
      </c>
      <c r="AX48" s="69">
        <v>59.07</v>
      </c>
      <c r="AY48" s="69">
        <v>59.22</v>
      </c>
      <c r="AZ48" s="69">
        <v>59.36</v>
      </c>
      <c r="BA48" s="69">
        <v>59.49</v>
      </c>
      <c r="BB48" s="69">
        <v>59.62</v>
      </c>
      <c r="BC48" s="69">
        <v>59.73</v>
      </c>
      <c r="BD48" s="69">
        <v>59.84</v>
      </c>
      <c r="BE48" s="69">
        <v>59.93</v>
      </c>
      <c r="BF48" s="69">
        <v>60.03</v>
      </c>
    </row>
    <row r="49" spans="1:58" s="3" customFormat="1" ht="14.25">
      <c r="A49"/>
      <c r="B49" s="56">
        <v>57</v>
      </c>
      <c r="C49" s="69">
        <v>42.83</v>
      </c>
      <c r="D49" s="69">
        <v>43.16</v>
      </c>
      <c r="E49" s="69">
        <v>43.49</v>
      </c>
      <c r="F49" s="69">
        <v>43.83</v>
      </c>
      <c r="G49" s="69">
        <v>44.17</v>
      </c>
      <c r="H49" s="69">
        <v>44.51</v>
      </c>
      <c r="I49" s="69">
        <v>44.86</v>
      </c>
      <c r="J49" s="69">
        <v>45.22</v>
      </c>
      <c r="K49" s="69">
        <v>45.57</v>
      </c>
      <c r="L49" s="69">
        <v>45.94</v>
      </c>
      <c r="M49" s="69">
        <v>46.3</v>
      </c>
      <c r="N49" s="69">
        <v>46.67</v>
      </c>
      <c r="O49" s="69">
        <v>47.03</v>
      </c>
      <c r="P49" s="69">
        <v>47.41</v>
      </c>
      <c r="Q49" s="69">
        <v>47.78</v>
      </c>
      <c r="R49" s="69">
        <v>48.15</v>
      </c>
      <c r="S49" s="69">
        <v>48.52</v>
      </c>
      <c r="T49" s="69">
        <v>48.9</v>
      </c>
      <c r="U49" s="69">
        <v>49.27</v>
      </c>
      <c r="V49" s="69">
        <v>49.64</v>
      </c>
      <c r="W49" s="69">
        <v>51.45</v>
      </c>
      <c r="X49" s="69">
        <v>51.85</v>
      </c>
      <c r="Y49" s="69">
        <v>52.25</v>
      </c>
      <c r="Z49" s="69">
        <v>52.64</v>
      </c>
      <c r="AA49" s="69">
        <v>53.03</v>
      </c>
      <c r="AB49" s="69">
        <v>53.42</v>
      </c>
      <c r="AC49" s="69">
        <v>53.8</v>
      </c>
      <c r="AD49" s="69">
        <v>54.17</v>
      </c>
      <c r="AE49" s="69">
        <v>54.54</v>
      </c>
      <c r="AF49" s="69">
        <v>54.9</v>
      </c>
      <c r="AG49" s="69">
        <v>55.25</v>
      </c>
      <c r="AH49" s="69">
        <v>55.6</v>
      </c>
      <c r="AI49" s="69">
        <v>55.94</v>
      </c>
      <c r="AJ49" s="69">
        <v>56.28</v>
      </c>
      <c r="AK49" s="69">
        <v>56.61</v>
      </c>
      <c r="AL49" s="69">
        <v>56.93</v>
      </c>
      <c r="AM49" s="69">
        <v>57.24</v>
      </c>
      <c r="AN49" s="69">
        <v>57.54</v>
      </c>
      <c r="AO49" s="69">
        <v>57.83</v>
      </c>
      <c r="AP49" s="69">
        <v>58.1</v>
      </c>
      <c r="AQ49" s="69">
        <v>58.37</v>
      </c>
      <c r="AR49" s="69">
        <v>58.62</v>
      </c>
      <c r="AS49" s="69">
        <v>58.86</v>
      </c>
      <c r="AT49" s="69">
        <v>59.09</v>
      </c>
      <c r="AU49" s="69">
        <v>59.3</v>
      </c>
      <c r="AV49" s="69">
        <v>59.5</v>
      </c>
      <c r="AW49" s="69">
        <v>59.69</v>
      </c>
      <c r="AX49" s="69">
        <v>59.87</v>
      </c>
      <c r="AY49" s="69">
        <v>60.04</v>
      </c>
      <c r="AZ49" s="69">
        <v>60.19</v>
      </c>
      <c r="BA49" s="69">
        <v>60.34</v>
      </c>
      <c r="BB49" s="69">
        <v>60.48</v>
      </c>
      <c r="BC49" s="69">
        <v>60.6</v>
      </c>
      <c r="BD49" s="69">
        <v>60.72</v>
      </c>
      <c r="BE49" s="69">
        <v>60.83</v>
      </c>
      <c r="BF49" s="69">
        <v>60.93</v>
      </c>
    </row>
    <row r="50" spans="1:58" s="3" customFormat="1" ht="14.25">
      <c r="A50"/>
      <c r="B50" s="56">
        <v>58</v>
      </c>
      <c r="C50" s="69">
        <v>42.87</v>
      </c>
      <c r="D50" s="69">
        <v>43.2</v>
      </c>
      <c r="E50" s="69">
        <v>43.54</v>
      </c>
      <c r="F50" s="69">
        <v>43.88</v>
      </c>
      <c r="G50" s="69">
        <v>44.23</v>
      </c>
      <c r="H50" s="69">
        <v>44.58</v>
      </c>
      <c r="I50" s="69">
        <v>44.93</v>
      </c>
      <c r="J50" s="69">
        <v>45.3</v>
      </c>
      <c r="K50" s="69">
        <v>45.66</v>
      </c>
      <c r="L50" s="69">
        <v>46.03</v>
      </c>
      <c r="M50" s="69">
        <v>46.4</v>
      </c>
      <c r="N50" s="69">
        <v>46.78</v>
      </c>
      <c r="O50" s="69">
        <v>47.15</v>
      </c>
      <c r="P50" s="69">
        <v>47.54</v>
      </c>
      <c r="Q50" s="69">
        <v>47.92</v>
      </c>
      <c r="R50" s="69">
        <v>48.3</v>
      </c>
      <c r="S50" s="69">
        <v>48.69</v>
      </c>
      <c r="T50" s="69">
        <v>49.07</v>
      </c>
      <c r="U50" s="69">
        <v>49.46</v>
      </c>
      <c r="V50" s="69">
        <v>49.85</v>
      </c>
      <c r="W50" s="69">
        <v>51.68</v>
      </c>
      <c r="X50" s="69">
        <v>52.1</v>
      </c>
      <c r="Y50" s="69">
        <v>52.52</v>
      </c>
      <c r="Z50" s="69">
        <v>52.93</v>
      </c>
      <c r="AA50" s="69">
        <v>53.34</v>
      </c>
      <c r="AB50" s="69">
        <v>53.74</v>
      </c>
      <c r="AC50" s="69">
        <v>54.14</v>
      </c>
      <c r="AD50" s="69">
        <v>54.54</v>
      </c>
      <c r="AE50" s="69">
        <v>54.93</v>
      </c>
      <c r="AF50" s="69">
        <v>55.31</v>
      </c>
      <c r="AG50" s="69">
        <v>55.69</v>
      </c>
      <c r="AH50" s="69">
        <v>56.06</v>
      </c>
      <c r="AI50" s="69">
        <v>56.42</v>
      </c>
      <c r="AJ50" s="69">
        <v>56.78</v>
      </c>
      <c r="AK50" s="69">
        <v>57.14</v>
      </c>
      <c r="AL50" s="69">
        <v>57.48</v>
      </c>
      <c r="AM50" s="69">
        <v>57.82</v>
      </c>
      <c r="AN50" s="69">
        <v>58.14</v>
      </c>
      <c r="AO50" s="69">
        <v>58.46</v>
      </c>
      <c r="AP50" s="69">
        <v>58.76</v>
      </c>
      <c r="AQ50" s="69">
        <v>59.05</v>
      </c>
      <c r="AR50" s="69">
        <v>59.32</v>
      </c>
      <c r="AS50" s="69">
        <v>59.59</v>
      </c>
      <c r="AT50" s="69">
        <v>59.83</v>
      </c>
      <c r="AU50" s="69">
        <v>60.07</v>
      </c>
      <c r="AV50" s="69">
        <v>60.29</v>
      </c>
      <c r="AW50" s="69">
        <v>60.5</v>
      </c>
      <c r="AX50" s="69">
        <v>60.7</v>
      </c>
      <c r="AY50" s="69">
        <v>60.88</v>
      </c>
      <c r="AZ50" s="69">
        <v>61.05</v>
      </c>
      <c r="BA50" s="69">
        <v>61.22</v>
      </c>
      <c r="BB50" s="69">
        <v>61.37</v>
      </c>
      <c r="BC50" s="69">
        <v>61.51</v>
      </c>
      <c r="BD50" s="69">
        <v>61.64</v>
      </c>
      <c r="BE50" s="69">
        <v>61.76</v>
      </c>
      <c r="BF50" s="69">
        <v>61.87</v>
      </c>
    </row>
    <row r="51" spans="1:58" s="3" customFormat="1" ht="14.25">
      <c r="A51"/>
      <c r="B51" s="56">
        <v>59</v>
      </c>
      <c r="C51" s="69">
        <v>42.91</v>
      </c>
      <c r="D51" s="69">
        <v>43.25</v>
      </c>
      <c r="E51" s="69">
        <v>43.59</v>
      </c>
      <c r="F51" s="69">
        <v>43.93</v>
      </c>
      <c r="G51" s="69">
        <v>44.28</v>
      </c>
      <c r="H51" s="69">
        <v>44.64</v>
      </c>
      <c r="I51" s="69">
        <v>45</v>
      </c>
      <c r="J51" s="69">
        <v>45.37</v>
      </c>
      <c r="K51" s="69">
        <v>45.74</v>
      </c>
      <c r="L51" s="69">
        <v>46.12</v>
      </c>
      <c r="M51" s="69">
        <v>46.5</v>
      </c>
      <c r="N51" s="69">
        <v>46.88</v>
      </c>
      <c r="O51" s="69">
        <v>47.27</v>
      </c>
      <c r="P51" s="69">
        <v>47.66</v>
      </c>
      <c r="Q51" s="69">
        <v>48.05</v>
      </c>
      <c r="R51" s="69">
        <v>48.45</v>
      </c>
      <c r="S51" s="69">
        <v>48.84</v>
      </c>
      <c r="T51" s="69">
        <v>49.24</v>
      </c>
      <c r="U51" s="69">
        <v>49.64</v>
      </c>
      <c r="V51" s="69">
        <v>50.04</v>
      </c>
      <c r="W51" s="69">
        <v>51.91</v>
      </c>
      <c r="X51" s="69">
        <v>52.34</v>
      </c>
      <c r="Y51" s="69">
        <v>52.78</v>
      </c>
      <c r="Z51" s="69">
        <v>53.21</v>
      </c>
      <c r="AA51" s="69">
        <v>53.64</v>
      </c>
      <c r="AB51" s="69">
        <v>54.06</v>
      </c>
      <c r="AC51" s="69">
        <v>54.48</v>
      </c>
      <c r="AD51" s="69">
        <v>54.9</v>
      </c>
      <c r="AE51" s="69">
        <v>55.31</v>
      </c>
      <c r="AF51" s="69">
        <v>55.72</v>
      </c>
      <c r="AG51" s="69">
        <v>56.12</v>
      </c>
      <c r="AH51" s="69">
        <v>56.51</v>
      </c>
      <c r="AI51" s="69">
        <v>56.9</v>
      </c>
      <c r="AJ51" s="69">
        <v>57.29</v>
      </c>
      <c r="AK51" s="69">
        <v>57.67</v>
      </c>
      <c r="AL51" s="69">
        <v>58.04</v>
      </c>
      <c r="AM51" s="69">
        <v>58.4</v>
      </c>
      <c r="AN51" s="69">
        <v>58.75</v>
      </c>
      <c r="AO51" s="69">
        <v>59.09</v>
      </c>
      <c r="AP51" s="69">
        <v>59.42</v>
      </c>
      <c r="AQ51" s="69">
        <v>59.74</v>
      </c>
      <c r="AR51" s="69">
        <v>60.04</v>
      </c>
      <c r="AS51" s="69">
        <v>60.32</v>
      </c>
      <c r="AT51" s="69">
        <v>60.6</v>
      </c>
      <c r="AU51" s="69">
        <v>60.86</v>
      </c>
      <c r="AV51" s="69">
        <v>61.1</v>
      </c>
      <c r="AW51" s="69">
        <v>61.33</v>
      </c>
      <c r="AX51" s="69">
        <v>61.55</v>
      </c>
      <c r="AY51" s="69">
        <v>61.75</v>
      </c>
      <c r="AZ51" s="69">
        <v>61.94</v>
      </c>
      <c r="BA51" s="69">
        <v>62.12</v>
      </c>
      <c r="BB51" s="69">
        <v>62.29</v>
      </c>
      <c r="BC51" s="69">
        <v>62.44</v>
      </c>
      <c r="BD51" s="69">
        <v>62.59</v>
      </c>
      <c r="BE51" s="69">
        <v>62.72</v>
      </c>
      <c r="BF51" s="69">
        <v>62.85</v>
      </c>
    </row>
    <row r="52" spans="1:58" s="3" customFormat="1" ht="14.25">
      <c r="A52"/>
      <c r="B52" s="56">
        <v>60</v>
      </c>
      <c r="C52" s="69">
        <v>42.95</v>
      </c>
      <c r="D52" s="69">
        <v>43.29</v>
      </c>
      <c r="E52" s="69">
        <v>43.63</v>
      </c>
      <c r="F52" s="69">
        <v>43.98</v>
      </c>
      <c r="G52" s="69">
        <v>44.34</v>
      </c>
      <c r="H52" s="69">
        <v>44.7</v>
      </c>
      <c r="I52" s="69">
        <v>45.07</v>
      </c>
      <c r="J52" s="69">
        <v>45.44</v>
      </c>
      <c r="K52" s="69">
        <v>45.82</v>
      </c>
      <c r="L52" s="69">
        <v>46.2</v>
      </c>
      <c r="M52" s="69">
        <v>46.59</v>
      </c>
      <c r="N52" s="69">
        <v>46.98</v>
      </c>
      <c r="O52" s="69">
        <v>47.38</v>
      </c>
      <c r="P52" s="69">
        <v>47.78</v>
      </c>
      <c r="Q52" s="69">
        <v>48.18</v>
      </c>
      <c r="R52" s="69">
        <v>48.59</v>
      </c>
      <c r="S52" s="69">
        <v>48.99</v>
      </c>
      <c r="T52" s="69">
        <v>49.4</v>
      </c>
      <c r="U52" s="69">
        <v>49.82</v>
      </c>
      <c r="V52" s="69">
        <v>50.23</v>
      </c>
      <c r="W52" s="69">
        <v>52.13</v>
      </c>
      <c r="X52" s="69">
        <v>52.58</v>
      </c>
      <c r="Y52" s="69">
        <v>53.03</v>
      </c>
      <c r="Z52" s="69">
        <v>53.48</v>
      </c>
      <c r="AA52" s="69">
        <v>53.93</v>
      </c>
      <c r="AB52" s="69">
        <v>54.37</v>
      </c>
      <c r="AC52" s="69">
        <v>54.82</v>
      </c>
      <c r="AD52" s="69">
        <v>55.25</v>
      </c>
      <c r="AE52" s="69">
        <v>55.69</v>
      </c>
      <c r="AF52" s="69">
        <v>56.12</v>
      </c>
      <c r="AG52" s="69">
        <v>56.54</v>
      </c>
      <c r="AH52" s="69">
        <v>56.96</v>
      </c>
      <c r="AI52" s="69">
        <v>57.38</v>
      </c>
      <c r="AJ52" s="69">
        <v>57.79</v>
      </c>
      <c r="AK52" s="69">
        <v>58.2</v>
      </c>
      <c r="AL52" s="69">
        <v>58.6</v>
      </c>
      <c r="AM52" s="69">
        <v>58.99</v>
      </c>
      <c r="AN52" s="69">
        <v>59.37</v>
      </c>
      <c r="AO52" s="69">
        <v>59.74</v>
      </c>
      <c r="AP52" s="69">
        <v>60.09</v>
      </c>
      <c r="AQ52" s="69">
        <v>60.43</v>
      </c>
      <c r="AR52" s="69">
        <v>60.76</v>
      </c>
      <c r="AS52" s="69">
        <v>61.08</v>
      </c>
      <c r="AT52" s="69">
        <v>61.38</v>
      </c>
      <c r="AU52" s="69">
        <v>61.66</v>
      </c>
      <c r="AV52" s="69">
        <v>61.93</v>
      </c>
      <c r="AW52" s="69">
        <v>62.18</v>
      </c>
      <c r="AX52" s="69">
        <v>62.42</v>
      </c>
      <c r="AY52" s="69">
        <v>62.65</v>
      </c>
      <c r="AZ52" s="69">
        <v>62.86</v>
      </c>
      <c r="BA52" s="69">
        <v>63.06</v>
      </c>
      <c r="BB52" s="69">
        <v>63.24</v>
      </c>
      <c r="BC52" s="69">
        <v>63.41</v>
      </c>
      <c r="BD52" s="69">
        <v>63.57</v>
      </c>
      <c r="BE52" s="69">
        <v>63.72</v>
      </c>
      <c r="BF52" s="69">
        <v>63.86</v>
      </c>
    </row>
    <row r="53" spans="1:58" s="3" customFormat="1" ht="14.25">
      <c r="A53"/>
      <c r="B53" s="56">
        <v>61</v>
      </c>
      <c r="C53" s="69" t="s">
        <v>73</v>
      </c>
      <c r="D53" s="69">
        <v>43.33</v>
      </c>
      <c r="E53" s="69">
        <v>43.67</v>
      </c>
      <c r="F53" s="69">
        <v>44.03</v>
      </c>
      <c r="G53" s="69">
        <v>44.39</v>
      </c>
      <c r="H53" s="69">
        <v>44.75</v>
      </c>
      <c r="I53" s="69">
        <v>45.13</v>
      </c>
      <c r="J53" s="69">
        <v>45.51</v>
      </c>
      <c r="K53" s="69">
        <v>45.89</v>
      </c>
      <c r="L53" s="69">
        <v>46.28</v>
      </c>
      <c r="M53" s="69">
        <v>46.68</v>
      </c>
      <c r="N53" s="69">
        <v>47.08</v>
      </c>
      <c r="O53" s="69">
        <v>47.48</v>
      </c>
      <c r="P53" s="69">
        <v>47.89</v>
      </c>
      <c r="Q53" s="69">
        <v>48.3</v>
      </c>
      <c r="R53" s="69">
        <v>48.72</v>
      </c>
      <c r="S53" s="69">
        <v>49.14</v>
      </c>
      <c r="T53" s="69">
        <v>49.56</v>
      </c>
      <c r="U53" s="69">
        <v>49.99</v>
      </c>
      <c r="V53" s="69">
        <v>50.41</v>
      </c>
      <c r="W53" s="69">
        <v>52.34</v>
      </c>
      <c r="X53" s="69">
        <v>52.86</v>
      </c>
      <c r="Y53" s="69">
        <v>53.28</v>
      </c>
      <c r="Z53" s="69">
        <v>53.81</v>
      </c>
      <c r="AA53" s="69">
        <v>54.21</v>
      </c>
      <c r="AB53" s="69">
        <v>54.68</v>
      </c>
      <c r="AC53" s="69">
        <v>55.14</v>
      </c>
      <c r="AD53" s="69">
        <v>55.6</v>
      </c>
      <c r="AE53" s="69">
        <v>56.06</v>
      </c>
      <c r="AF53" s="69">
        <v>56.51</v>
      </c>
      <c r="AG53" s="69">
        <v>56.96</v>
      </c>
      <c r="AH53" s="69">
        <v>57.41</v>
      </c>
      <c r="AI53" s="69">
        <v>57.85</v>
      </c>
      <c r="AJ53" s="69">
        <v>58.29</v>
      </c>
      <c r="AK53" s="69">
        <v>58.73</v>
      </c>
      <c r="AL53" s="69">
        <v>59.15</v>
      </c>
      <c r="AM53" s="69">
        <v>59.57</v>
      </c>
      <c r="AN53" s="69">
        <v>59.99</v>
      </c>
      <c r="AO53" s="69">
        <v>60.38</v>
      </c>
      <c r="AP53" s="69">
        <v>60.77</v>
      </c>
      <c r="AQ53" s="69">
        <v>61.14</v>
      </c>
      <c r="AR53" s="69">
        <v>61.5</v>
      </c>
      <c r="AS53" s="69">
        <v>61.84</v>
      </c>
      <c r="AT53" s="69">
        <v>62.17</v>
      </c>
      <c r="AU53" s="69">
        <v>62.48</v>
      </c>
      <c r="AV53" s="69">
        <v>62.78</v>
      </c>
      <c r="AW53" s="69">
        <v>63.06</v>
      </c>
      <c r="AX53" s="69">
        <v>63.32</v>
      </c>
      <c r="AY53" s="69">
        <v>63.57</v>
      </c>
      <c r="AZ53" s="69">
        <v>63.81</v>
      </c>
      <c r="BA53" s="69">
        <v>64.03</v>
      </c>
      <c r="BB53" s="69">
        <v>64.23</v>
      </c>
      <c r="BC53" s="69">
        <v>64.42</v>
      </c>
      <c r="BD53" s="69">
        <v>64.599999999999994</v>
      </c>
      <c r="BE53" s="69">
        <v>64.77</v>
      </c>
      <c r="BF53" s="69">
        <v>64.92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43.71</v>
      </c>
      <c r="F54" s="69">
        <v>44.07</v>
      </c>
      <c r="G54" s="69">
        <v>44.44</v>
      </c>
      <c r="H54" s="69">
        <v>44.81</v>
      </c>
      <c r="I54" s="69">
        <v>45.18</v>
      </c>
      <c r="J54" s="69">
        <v>45.57</v>
      </c>
      <c r="K54" s="69">
        <v>45.96</v>
      </c>
      <c r="L54" s="69">
        <v>46.36</v>
      </c>
      <c r="M54" s="69">
        <v>46.76</v>
      </c>
      <c r="N54" s="69">
        <v>47.22</v>
      </c>
      <c r="O54" s="69">
        <v>47.58</v>
      </c>
      <c r="P54" s="69">
        <v>48.05</v>
      </c>
      <c r="Q54" s="69">
        <v>48.42</v>
      </c>
      <c r="R54" s="69">
        <v>48.9</v>
      </c>
      <c r="S54" s="69">
        <v>49.27</v>
      </c>
      <c r="T54" s="69">
        <v>49.77</v>
      </c>
      <c r="U54" s="69">
        <v>50.15</v>
      </c>
      <c r="V54" s="69">
        <v>50.65</v>
      </c>
      <c r="W54" s="69">
        <v>52.54</v>
      </c>
      <c r="X54" s="69">
        <v>53.07</v>
      </c>
      <c r="Y54" s="69">
        <v>53.51</v>
      </c>
      <c r="Z54" s="69">
        <v>54.05</v>
      </c>
      <c r="AA54" s="69">
        <v>54.49</v>
      </c>
      <c r="AB54" s="69">
        <v>55.03</v>
      </c>
      <c r="AC54" s="69">
        <v>55.46</v>
      </c>
      <c r="AD54" s="69">
        <v>55.94</v>
      </c>
      <c r="AE54" s="69">
        <v>56.42</v>
      </c>
      <c r="AF54" s="69">
        <v>56.9</v>
      </c>
      <c r="AG54" s="69">
        <v>57.38</v>
      </c>
      <c r="AH54" s="69">
        <v>57.85</v>
      </c>
      <c r="AI54" s="69">
        <v>58.32</v>
      </c>
      <c r="AJ54" s="69">
        <v>58.79</v>
      </c>
      <c r="AK54" s="69">
        <v>59.25</v>
      </c>
      <c r="AL54" s="69">
        <v>59.71</v>
      </c>
      <c r="AM54" s="69">
        <v>60.16</v>
      </c>
      <c r="AN54" s="69">
        <v>60.61</v>
      </c>
      <c r="AO54" s="69">
        <v>61.04</v>
      </c>
      <c r="AP54" s="69">
        <v>61.46</v>
      </c>
      <c r="AQ54" s="69">
        <v>61.86</v>
      </c>
      <c r="AR54" s="69">
        <v>62.25</v>
      </c>
      <c r="AS54" s="69">
        <v>62.63</v>
      </c>
      <c r="AT54" s="69">
        <v>62.98</v>
      </c>
      <c r="AU54" s="69">
        <v>63.33</v>
      </c>
      <c r="AV54" s="69">
        <v>63.65</v>
      </c>
      <c r="AW54" s="69">
        <v>63.96</v>
      </c>
      <c r="AX54" s="69">
        <v>64.25</v>
      </c>
      <c r="AY54" s="69">
        <v>64.53</v>
      </c>
      <c r="AZ54" s="69">
        <v>64.790000000000006</v>
      </c>
      <c r="BA54" s="69">
        <v>65.03</v>
      </c>
      <c r="BB54" s="69">
        <v>65.260000000000005</v>
      </c>
      <c r="BC54" s="69">
        <v>65.47</v>
      </c>
      <c r="BD54" s="69">
        <v>65.67</v>
      </c>
      <c r="BE54" s="69">
        <v>65.86</v>
      </c>
      <c r="BF54" s="69">
        <v>66.03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44.11</v>
      </c>
      <c r="G55" s="69">
        <v>44.48</v>
      </c>
      <c r="H55" s="69">
        <v>44.86</v>
      </c>
      <c r="I55" s="69">
        <v>45.24</v>
      </c>
      <c r="J55" s="69">
        <v>45.63</v>
      </c>
      <c r="K55" s="69">
        <v>46.02</v>
      </c>
      <c r="L55" s="69">
        <v>46.48</v>
      </c>
      <c r="M55" s="69">
        <v>46.83</v>
      </c>
      <c r="N55" s="69">
        <v>47.3</v>
      </c>
      <c r="O55" s="69">
        <v>47.67</v>
      </c>
      <c r="P55" s="69">
        <v>48.15</v>
      </c>
      <c r="Q55" s="69">
        <v>48.53</v>
      </c>
      <c r="R55" s="69">
        <v>49.01</v>
      </c>
      <c r="S55" s="69">
        <v>49.41</v>
      </c>
      <c r="T55" s="69">
        <v>49.9</v>
      </c>
      <c r="U55" s="69">
        <v>50.3</v>
      </c>
      <c r="V55" s="69">
        <v>50.8</v>
      </c>
      <c r="W55" s="69">
        <v>52.74</v>
      </c>
      <c r="X55" s="69">
        <v>53.27</v>
      </c>
      <c r="Y55" s="69">
        <v>53.8</v>
      </c>
      <c r="Z55" s="69">
        <v>54.25</v>
      </c>
      <c r="AA55" s="69">
        <v>54.79</v>
      </c>
      <c r="AB55" s="69">
        <v>55.26</v>
      </c>
      <c r="AC55" s="69">
        <v>55.82</v>
      </c>
      <c r="AD55" s="69">
        <v>56.28</v>
      </c>
      <c r="AE55" s="69">
        <v>56.84</v>
      </c>
      <c r="AF55" s="69">
        <v>57.29</v>
      </c>
      <c r="AG55" s="69">
        <v>57.86</v>
      </c>
      <c r="AH55" s="69">
        <v>58.29</v>
      </c>
      <c r="AI55" s="69">
        <v>58.79</v>
      </c>
      <c r="AJ55" s="69">
        <v>59.29</v>
      </c>
      <c r="AK55" s="69">
        <v>59.78</v>
      </c>
      <c r="AL55" s="69">
        <v>60.28</v>
      </c>
      <c r="AM55" s="69">
        <v>60.76</v>
      </c>
      <c r="AN55" s="69">
        <v>61.24</v>
      </c>
      <c r="AO55" s="69">
        <v>61.7</v>
      </c>
      <c r="AP55" s="69">
        <v>62.16</v>
      </c>
      <c r="AQ55" s="69">
        <v>62.6</v>
      </c>
      <c r="AR55" s="69">
        <v>63.02</v>
      </c>
      <c r="AS55" s="69">
        <v>63.43</v>
      </c>
      <c r="AT55" s="69">
        <v>63.82</v>
      </c>
      <c r="AU55" s="69">
        <v>64.2</v>
      </c>
      <c r="AV55" s="69">
        <v>64.56</v>
      </c>
      <c r="AW55" s="69">
        <v>64.900000000000006</v>
      </c>
      <c r="AX55" s="69">
        <v>65.22</v>
      </c>
      <c r="AY55" s="69">
        <v>65.53</v>
      </c>
      <c r="AZ55" s="69">
        <v>65.81</v>
      </c>
      <c r="BA55" s="69">
        <v>66.09</v>
      </c>
      <c r="BB55" s="69">
        <v>66.34</v>
      </c>
      <c r="BC55" s="69">
        <v>66.58</v>
      </c>
      <c r="BD55" s="69">
        <v>66.8</v>
      </c>
      <c r="BE55" s="69">
        <v>67.010000000000005</v>
      </c>
      <c r="BF55" s="69">
        <v>67.209999999999994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44.52</v>
      </c>
      <c r="H56" s="69">
        <v>44.9</v>
      </c>
      <c r="I56" s="69">
        <v>45.29</v>
      </c>
      <c r="J56" s="69">
        <v>45.74</v>
      </c>
      <c r="K56" s="69">
        <v>46.08</v>
      </c>
      <c r="L56" s="69">
        <v>46.55</v>
      </c>
      <c r="M56" s="69">
        <v>46.91</v>
      </c>
      <c r="N56" s="69">
        <v>47.38</v>
      </c>
      <c r="O56" s="69">
        <v>47.76</v>
      </c>
      <c r="P56" s="69">
        <v>48.24</v>
      </c>
      <c r="Q56" s="69">
        <v>48.63</v>
      </c>
      <c r="R56" s="69">
        <v>49.12</v>
      </c>
      <c r="S56" s="69">
        <v>49.53</v>
      </c>
      <c r="T56" s="69">
        <v>50.03</v>
      </c>
      <c r="U56" s="69">
        <v>50.45</v>
      </c>
      <c r="V56" s="69">
        <v>50.96</v>
      </c>
      <c r="W56" s="69">
        <v>52.93</v>
      </c>
      <c r="X56" s="69">
        <v>53.46</v>
      </c>
      <c r="Y56" s="69">
        <v>53.99</v>
      </c>
      <c r="Z56" s="69">
        <v>54.53</v>
      </c>
      <c r="AA56" s="69">
        <v>55.08</v>
      </c>
      <c r="AB56" s="69">
        <v>55.55</v>
      </c>
      <c r="AC56" s="69">
        <v>56.1</v>
      </c>
      <c r="AD56" s="69">
        <v>56.66</v>
      </c>
      <c r="AE56" s="69">
        <v>57.14</v>
      </c>
      <c r="AF56" s="69">
        <v>57.71</v>
      </c>
      <c r="AG56" s="69">
        <v>58.2</v>
      </c>
      <c r="AH56" s="69">
        <v>58.78</v>
      </c>
      <c r="AI56" s="69">
        <v>59.25</v>
      </c>
      <c r="AJ56" s="69">
        <v>59.85</v>
      </c>
      <c r="AK56" s="69">
        <v>60.31</v>
      </c>
      <c r="AL56" s="69">
        <v>60.84</v>
      </c>
      <c r="AM56" s="69">
        <v>61.36</v>
      </c>
      <c r="AN56" s="69">
        <v>61.87</v>
      </c>
      <c r="AO56" s="69">
        <v>62.38</v>
      </c>
      <c r="AP56" s="69">
        <v>62.87</v>
      </c>
      <c r="AQ56" s="69">
        <v>63.35</v>
      </c>
      <c r="AR56" s="69">
        <v>63.81</v>
      </c>
      <c r="AS56" s="69">
        <v>64.260000000000005</v>
      </c>
      <c r="AT56" s="69">
        <v>64.69</v>
      </c>
      <c r="AU56" s="69">
        <v>65.099999999999994</v>
      </c>
      <c r="AV56" s="69">
        <v>65.489999999999995</v>
      </c>
      <c r="AW56" s="69">
        <v>65.87</v>
      </c>
      <c r="AX56" s="69">
        <v>66.23</v>
      </c>
      <c r="AY56" s="69">
        <v>66.56</v>
      </c>
      <c r="AZ56" s="69">
        <v>66.89</v>
      </c>
      <c r="BA56" s="69">
        <v>67.19</v>
      </c>
      <c r="BB56" s="69">
        <v>67.47</v>
      </c>
      <c r="BC56" s="69">
        <v>67.739999999999995</v>
      </c>
      <c r="BD56" s="69">
        <v>67.989999999999995</v>
      </c>
      <c r="BE56" s="69">
        <v>68.23</v>
      </c>
      <c r="BF56" s="69">
        <v>68.44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44.94</v>
      </c>
      <c r="I57" s="69">
        <v>45.39</v>
      </c>
      <c r="J57" s="69">
        <v>45.73</v>
      </c>
      <c r="K57" s="69">
        <v>46.19</v>
      </c>
      <c r="L57" s="69">
        <v>46.56</v>
      </c>
      <c r="M57" s="69">
        <v>47.02</v>
      </c>
      <c r="N57" s="69">
        <v>47.41</v>
      </c>
      <c r="O57" s="69">
        <v>47.88</v>
      </c>
      <c r="P57" s="69">
        <v>48.28</v>
      </c>
      <c r="Q57" s="69">
        <v>48.77</v>
      </c>
      <c r="R57" s="69">
        <v>49.19</v>
      </c>
      <c r="S57" s="69">
        <v>49.68</v>
      </c>
      <c r="T57" s="69">
        <v>50.18</v>
      </c>
      <c r="U57" s="69">
        <v>50.59</v>
      </c>
      <c r="V57" s="69">
        <v>51.1</v>
      </c>
      <c r="W57" s="69">
        <v>53.11</v>
      </c>
      <c r="X57" s="69">
        <v>53.64</v>
      </c>
      <c r="Y57" s="69">
        <v>54.18</v>
      </c>
      <c r="Z57" s="69">
        <v>54.72</v>
      </c>
      <c r="AA57" s="69">
        <v>55.27</v>
      </c>
      <c r="AB57" s="69">
        <v>55.82</v>
      </c>
      <c r="AC57" s="69">
        <v>56.38</v>
      </c>
      <c r="AD57" s="69">
        <v>56.94</v>
      </c>
      <c r="AE57" s="69">
        <v>57.51</v>
      </c>
      <c r="AF57" s="69">
        <v>58.08</v>
      </c>
      <c r="AG57" s="69">
        <v>58.67</v>
      </c>
      <c r="AH57" s="69">
        <v>59.15</v>
      </c>
      <c r="AI57" s="69">
        <v>59.75</v>
      </c>
      <c r="AJ57" s="69">
        <v>60.34</v>
      </c>
      <c r="AK57" s="69">
        <v>60.84</v>
      </c>
      <c r="AL57" s="69">
        <v>61.45</v>
      </c>
      <c r="AM57" s="69">
        <v>61.96</v>
      </c>
      <c r="AN57" s="69">
        <v>62.58</v>
      </c>
      <c r="AO57" s="69">
        <v>63.05</v>
      </c>
      <c r="AP57" s="69">
        <v>63.59</v>
      </c>
      <c r="AQ57" s="69">
        <v>64.099999999999994</v>
      </c>
      <c r="AR57" s="69">
        <v>64.61</v>
      </c>
      <c r="AS57" s="69">
        <v>65.099999999999994</v>
      </c>
      <c r="AT57" s="69">
        <v>65.569999999999993</v>
      </c>
      <c r="AU57" s="69">
        <v>66.02</v>
      </c>
      <c r="AV57" s="69">
        <v>66.45</v>
      </c>
      <c r="AW57" s="69">
        <v>66.87</v>
      </c>
      <c r="AX57" s="69">
        <v>67.260000000000005</v>
      </c>
      <c r="AY57" s="69">
        <v>67.64</v>
      </c>
      <c r="AZ57" s="69">
        <v>68</v>
      </c>
      <c r="BA57" s="69">
        <v>68.33</v>
      </c>
      <c r="BB57" s="69">
        <v>68.650000000000006</v>
      </c>
      <c r="BC57" s="69">
        <v>68.95</v>
      </c>
      <c r="BD57" s="69">
        <v>69.23</v>
      </c>
      <c r="BE57" s="69">
        <v>69.5</v>
      </c>
      <c r="BF57" s="69">
        <v>69.739999999999995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45.38</v>
      </c>
      <c r="J58" s="69">
        <v>45.83</v>
      </c>
      <c r="K58" s="69">
        <v>46.2</v>
      </c>
      <c r="L58" s="69">
        <v>46.66</v>
      </c>
      <c r="M58" s="69">
        <v>47.04</v>
      </c>
      <c r="N58" s="69">
        <v>47.51</v>
      </c>
      <c r="O58" s="69">
        <v>47.92</v>
      </c>
      <c r="P58" s="69">
        <v>48.4</v>
      </c>
      <c r="Q58" s="69">
        <v>48.88</v>
      </c>
      <c r="R58" s="69">
        <v>49.29</v>
      </c>
      <c r="S58" s="69">
        <v>49.79</v>
      </c>
      <c r="T58" s="69">
        <v>50.28</v>
      </c>
      <c r="U58" s="69">
        <v>50.79</v>
      </c>
      <c r="V58" s="69">
        <v>51.22</v>
      </c>
      <c r="W58" s="69">
        <v>53.28</v>
      </c>
      <c r="X58" s="69">
        <v>53.82</v>
      </c>
      <c r="Y58" s="69">
        <v>54.35</v>
      </c>
      <c r="Z58" s="69">
        <v>54.9</v>
      </c>
      <c r="AA58" s="69">
        <v>55.52</v>
      </c>
      <c r="AB58" s="69">
        <v>56.07</v>
      </c>
      <c r="AC58" s="69">
        <v>56.63</v>
      </c>
      <c r="AD58" s="69">
        <v>57.2</v>
      </c>
      <c r="AE58" s="69">
        <v>57.77</v>
      </c>
      <c r="AF58" s="69">
        <v>58.35</v>
      </c>
      <c r="AG58" s="69">
        <v>58.93</v>
      </c>
      <c r="AH58" s="69">
        <v>59.52</v>
      </c>
      <c r="AI58" s="69">
        <v>60.12</v>
      </c>
      <c r="AJ58" s="69">
        <v>60.72</v>
      </c>
      <c r="AK58" s="69">
        <v>61.33</v>
      </c>
      <c r="AL58" s="69">
        <v>61.94</v>
      </c>
      <c r="AM58" s="69">
        <v>62.56</v>
      </c>
      <c r="AN58" s="69">
        <v>63.18</v>
      </c>
      <c r="AO58" s="69">
        <v>63.73</v>
      </c>
      <c r="AP58" s="69">
        <v>64.37</v>
      </c>
      <c r="AQ58" s="69">
        <v>64.87</v>
      </c>
      <c r="AR58" s="69">
        <v>65.42</v>
      </c>
      <c r="AS58" s="69">
        <v>65.95</v>
      </c>
      <c r="AT58" s="69">
        <v>66.459999999999994</v>
      </c>
      <c r="AU58" s="69">
        <v>66.959999999999994</v>
      </c>
      <c r="AV58" s="69">
        <v>67.44</v>
      </c>
      <c r="AW58" s="69">
        <v>67.89</v>
      </c>
      <c r="AX58" s="69">
        <v>68.33</v>
      </c>
      <c r="AY58" s="69">
        <v>68.75</v>
      </c>
      <c r="AZ58" s="69">
        <v>69.14</v>
      </c>
      <c r="BA58" s="69">
        <v>69.52</v>
      </c>
      <c r="BB58" s="69">
        <v>69.87</v>
      </c>
      <c r="BC58" s="69">
        <v>70.209999999999994</v>
      </c>
      <c r="BD58" s="69">
        <v>70.53</v>
      </c>
      <c r="BE58" s="69">
        <v>70.819999999999993</v>
      </c>
      <c r="BF58" s="69">
        <v>71.099999999999994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45.83</v>
      </c>
      <c r="K59" s="69">
        <v>46.29</v>
      </c>
      <c r="L59" s="69">
        <v>46.67</v>
      </c>
      <c r="M59" s="69">
        <v>47.14</v>
      </c>
      <c r="N59" s="69">
        <v>47.54</v>
      </c>
      <c r="O59" s="69">
        <v>48.02</v>
      </c>
      <c r="P59" s="69">
        <v>48.5</v>
      </c>
      <c r="Q59" s="69">
        <v>48.92</v>
      </c>
      <c r="R59" s="69">
        <v>49.41</v>
      </c>
      <c r="S59" s="69">
        <v>49.9</v>
      </c>
      <c r="T59" s="69">
        <v>50.4</v>
      </c>
      <c r="U59" s="69">
        <v>50.9</v>
      </c>
      <c r="V59" s="69">
        <v>51.41</v>
      </c>
      <c r="W59" s="69">
        <v>53.45</v>
      </c>
      <c r="X59" s="69">
        <v>53.98</v>
      </c>
      <c r="Y59" s="69">
        <v>54.52</v>
      </c>
      <c r="Z59" s="69">
        <v>55.17</v>
      </c>
      <c r="AA59" s="69">
        <v>55.72</v>
      </c>
      <c r="AB59" s="69">
        <v>56.28</v>
      </c>
      <c r="AC59" s="69">
        <v>56.94</v>
      </c>
      <c r="AD59" s="69">
        <v>57.51</v>
      </c>
      <c r="AE59" s="69">
        <v>58.08</v>
      </c>
      <c r="AF59" s="69">
        <v>58.75</v>
      </c>
      <c r="AG59" s="69">
        <v>59.34</v>
      </c>
      <c r="AH59" s="69">
        <v>59.93</v>
      </c>
      <c r="AI59" s="69">
        <v>60.53</v>
      </c>
      <c r="AJ59" s="69">
        <v>61.24</v>
      </c>
      <c r="AK59" s="69">
        <v>61.85</v>
      </c>
      <c r="AL59" s="69">
        <v>62.47</v>
      </c>
      <c r="AM59" s="69">
        <v>63.09</v>
      </c>
      <c r="AN59" s="69">
        <v>63.72</v>
      </c>
      <c r="AO59" s="69">
        <v>64.36</v>
      </c>
      <c r="AP59" s="69">
        <v>65</v>
      </c>
      <c r="AQ59" s="69">
        <v>65.650000000000006</v>
      </c>
      <c r="AR59" s="69">
        <v>66.31</v>
      </c>
      <c r="AS59" s="69">
        <v>66.81</v>
      </c>
      <c r="AT59" s="69">
        <v>67.37</v>
      </c>
      <c r="AU59" s="69">
        <v>67.91</v>
      </c>
      <c r="AV59" s="69">
        <v>68.430000000000007</v>
      </c>
      <c r="AW59" s="69">
        <v>68.94</v>
      </c>
      <c r="AX59" s="69">
        <v>69.42</v>
      </c>
      <c r="AY59" s="69">
        <v>69.88</v>
      </c>
      <c r="AZ59" s="69">
        <v>70.319999999999993</v>
      </c>
      <c r="BA59" s="69">
        <v>70.739999999999995</v>
      </c>
      <c r="BB59" s="69">
        <v>71.14</v>
      </c>
      <c r="BC59" s="69">
        <v>71.510000000000005</v>
      </c>
      <c r="BD59" s="69">
        <v>71.87</v>
      </c>
      <c r="BE59" s="69">
        <v>72.2</v>
      </c>
      <c r="BF59" s="69">
        <v>72.510000000000005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46.29</v>
      </c>
      <c r="L60" s="69">
        <v>46.75</v>
      </c>
      <c r="M60" s="69">
        <v>47.16</v>
      </c>
      <c r="N60" s="69">
        <v>47.63</v>
      </c>
      <c r="O60" s="69">
        <v>48.11</v>
      </c>
      <c r="P60" s="69">
        <v>48.59</v>
      </c>
      <c r="Q60" s="69">
        <v>49</v>
      </c>
      <c r="R60" s="69">
        <v>49.49</v>
      </c>
      <c r="S60" s="69">
        <v>49.99</v>
      </c>
      <c r="T60" s="69">
        <v>50.49</v>
      </c>
      <c r="U60" s="69">
        <v>50.99</v>
      </c>
      <c r="V60" s="69">
        <v>51.5</v>
      </c>
      <c r="W60" s="69">
        <v>53.61</v>
      </c>
      <c r="X60" s="69">
        <v>54.14</v>
      </c>
      <c r="Y60" s="69">
        <v>54.78</v>
      </c>
      <c r="Z60" s="69">
        <v>55.33</v>
      </c>
      <c r="AA60" s="69">
        <v>55.98</v>
      </c>
      <c r="AB60" s="69">
        <v>56.54</v>
      </c>
      <c r="AC60" s="69">
        <v>57.2</v>
      </c>
      <c r="AD60" s="69">
        <v>57.77</v>
      </c>
      <c r="AE60" s="69">
        <v>58.45</v>
      </c>
      <c r="AF60" s="69">
        <v>59.04</v>
      </c>
      <c r="AG60" s="69">
        <v>59.73</v>
      </c>
      <c r="AH60" s="69">
        <v>60.33</v>
      </c>
      <c r="AI60" s="69">
        <v>61.04</v>
      </c>
      <c r="AJ60" s="69">
        <v>61.65</v>
      </c>
      <c r="AK60" s="69">
        <v>62.38</v>
      </c>
      <c r="AL60" s="69">
        <v>63</v>
      </c>
      <c r="AM60" s="69">
        <v>63.73</v>
      </c>
      <c r="AN60" s="69">
        <v>64.37</v>
      </c>
      <c r="AO60" s="69">
        <v>65.010000000000005</v>
      </c>
      <c r="AP60" s="69">
        <v>65.75</v>
      </c>
      <c r="AQ60" s="69">
        <v>66.41</v>
      </c>
      <c r="AR60" s="69">
        <v>67.069999999999993</v>
      </c>
      <c r="AS60" s="69">
        <v>67.739999999999995</v>
      </c>
      <c r="AT60" s="69">
        <v>68.28</v>
      </c>
      <c r="AU60" s="69">
        <v>68.87</v>
      </c>
      <c r="AV60" s="69">
        <v>69.45</v>
      </c>
      <c r="AW60" s="69">
        <v>70</v>
      </c>
      <c r="AX60" s="69">
        <v>70.53</v>
      </c>
      <c r="AY60" s="69">
        <v>71.040000000000006</v>
      </c>
      <c r="AZ60" s="69">
        <v>71.53</v>
      </c>
      <c r="BA60" s="69">
        <v>71.989999999999995</v>
      </c>
      <c r="BB60" s="69">
        <v>72.430000000000007</v>
      </c>
      <c r="BC60" s="69">
        <v>72.849999999999994</v>
      </c>
      <c r="BD60" s="69">
        <v>73.25</v>
      </c>
      <c r="BE60" s="69">
        <v>73.62</v>
      </c>
      <c r="BF60" s="69">
        <v>73.97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46.77</v>
      </c>
      <c r="M61" s="69">
        <v>47.24</v>
      </c>
      <c r="N61" s="69">
        <v>47.71</v>
      </c>
      <c r="O61" s="69">
        <v>48.19</v>
      </c>
      <c r="P61" s="69">
        <v>48.6</v>
      </c>
      <c r="Q61" s="69">
        <v>49.09</v>
      </c>
      <c r="R61" s="69">
        <v>49.58</v>
      </c>
      <c r="S61" s="69">
        <v>50.07</v>
      </c>
      <c r="T61" s="69">
        <v>50.57</v>
      </c>
      <c r="U61" s="69">
        <v>51.08</v>
      </c>
      <c r="V61" s="69">
        <v>51.59</v>
      </c>
      <c r="W61" s="69">
        <v>53.75</v>
      </c>
      <c r="X61" s="69">
        <v>54.29</v>
      </c>
      <c r="Y61" s="69">
        <v>54.96</v>
      </c>
      <c r="Z61" s="69">
        <v>55.51</v>
      </c>
      <c r="AA61" s="69">
        <v>56.19</v>
      </c>
      <c r="AB61" s="69">
        <v>56.75</v>
      </c>
      <c r="AC61" s="69">
        <v>57.46</v>
      </c>
      <c r="AD61" s="69">
        <v>58.03</v>
      </c>
      <c r="AE61" s="69">
        <v>58.76</v>
      </c>
      <c r="AF61" s="69">
        <v>59.42</v>
      </c>
      <c r="AG61" s="69">
        <v>60.09</v>
      </c>
      <c r="AH61" s="69">
        <v>60.77</v>
      </c>
      <c r="AI61" s="69">
        <v>61.46</v>
      </c>
      <c r="AJ61" s="69">
        <v>62.16</v>
      </c>
      <c r="AK61" s="69">
        <v>62.87</v>
      </c>
      <c r="AL61" s="69">
        <v>63.59</v>
      </c>
      <c r="AM61" s="69">
        <v>64.31</v>
      </c>
      <c r="AN61" s="69">
        <v>64.95</v>
      </c>
      <c r="AO61" s="69">
        <v>65.75</v>
      </c>
      <c r="AP61" s="69">
        <v>66.41</v>
      </c>
      <c r="AQ61" s="69">
        <v>67.16</v>
      </c>
      <c r="AR61" s="69">
        <v>67.84</v>
      </c>
      <c r="AS61" s="69">
        <v>68.510000000000005</v>
      </c>
      <c r="AT61" s="69">
        <v>69.2</v>
      </c>
      <c r="AU61" s="69">
        <v>69.89</v>
      </c>
      <c r="AV61" s="69">
        <v>70.47</v>
      </c>
      <c r="AW61" s="69">
        <v>71.069999999999993</v>
      </c>
      <c r="AX61" s="69">
        <v>71.66</v>
      </c>
      <c r="AY61" s="69">
        <v>72.22</v>
      </c>
      <c r="AZ61" s="69">
        <v>72.75</v>
      </c>
      <c r="BA61" s="69">
        <v>73.27</v>
      </c>
      <c r="BB61" s="69">
        <v>73.760000000000005</v>
      </c>
      <c r="BC61" s="69">
        <v>74.23</v>
      </c>
      <c r="BD61" s="69">
        <v>74.67</v>
      </c>
      <c r="BE61" s="69">
        <v>75.09</v>
      </c>
      <c r="BF61" s="69">
        <v>75.48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47.26</v>
      </c>
      <c r="N62" s="69">
        <v>47.74</v>
      </c>
      <c r="O62" s="69">
        <v>48.21</v>
      </c>
      <c r="P62" s="69">
        <v>48.69</v>
      </c>
      <c r="Q62" s="69">
        <v>49.18</v>
      </c>
      <c r="R62" s="69">
        <v>49.67</v>
      </c>
      <c r="S62" s="69">
        <v>50.17</v>
      </c>
      <c r="T62" s="69">
        <v>50.67</v>
      </c>
      <c r="U62" s="69">
        <v>51.18</v>
      </c>
      <c r="V62" s="69">
        <v>51.69</v>
      </c>
      <c r="W62" s="69">
        <v>53.89</v>
      </c>
      <c r="X62" s="69">
        <v>54.5</v>
      </c>
      <c r="Y62" s="69">
        <v>55.13</v>
      </c>
      <c r="Z62" s="69">
        <v>55.75</v>
      </c>
      <c r="AA62" s="69">
        <v>56.39</v>
      </c>
      <c r="AB62" s="69">
        <v>57.04</v>
      </c>
      <c r="AC62" s="69">
        <v>57.7</v>
      </c>
      <c r="AD62" s="69">
        <v>58.37</v>
      </c>
      <c r="AE62" s="69">
        <v>59.04</v>
      </c>
      <c r="AF62" s="69">
        <v>59.73</v>
      </c>
      <c r="AG62" s="69">
        <v>60.43</v>
      </c>
      <c r="AH62" s="69">
        <v>61.14</v>
      </c>
      <c r="AI62" s="69">
        <v>61.86</v>
      </c>
      <c r="AJ62" s="69">
        <v>62.6</v>
      </c>
      <c r="AK62" s="69">
        <v>63.35</v>
      </c>
      <c r="AL62" s="69">
        <v>64.099999999999994</v>
      </c>
      <c r="AM62" s="69">
        <v>64.87</v>
      </c>
      <c r="AN62" s="69">
        <v>65.64</v>
      </c>
      <c r="AO62" s="69">
        <v>66.400000000000006</v>
      </c>
      <c r="AP62" s="69">
        <v>67.16</v>
      </c>
      <c r="AQ62" s="69">
        <v>67.84</v>
      </c>
      <c r="AR62" s="69">
        <v>68.66</v>
      </c>
      <c r="AS62" s="69">
        <v>69.349999999999994</v>
      </c>
      <c r="AT62" s="69">
        <v>70.040000000000006</v>
      </c>
      <c r="AU62" s="69">
        <v>70.739999999999995</v>
      </c>
      <c r="AV62" s="69">
        <v>71.45</v>
      </c>
      <c r="AW62" s="69">
        <v>72.17</v>
      </c>
      <c r="AX62" s="69">
        <v>72.790000000000006</v>
      </c>
      <c r="AY62" s="69">
        <v>73.41</v>
      </c>
      <c r="AZ62" s="69">
        <v>74</v>
      </c>
      <c r="BA62" s="69">
        <v>74.569999999999993</v>
      </c>
      <c r="BB62" s="69">
        <v>75.11</v>
      </c>
      <c r="BC62" s="69">
        <v>75.63</v>
      </c>
      <c r="BD62" s="69">
        <v>76.12</v>
      </c>
      <c r="BE62" s="69">
        <v>76.59</v>
      </c>
      <c r="BF62" s="69">
        <v>77.03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47.77</v>
      </c>
      <c r="O63" s="69">
        <v>48.25</v>
      </c>
      <c r="P63" s="69">
        <v>48.73</v>
      </c>
      <c r="Q63" s="69">
        <v>49.22</v>
      </c>
      <c r="R63" s="69">
        <v>49.71</v>
      </c>
      <c r="S63" s="69">
        <v>50.21</v>
      </c>
      <c r="T63" s="69">
        <v>50.71</v>
      </c>
      <c r="U63" s="69">
        <v>51.3</v>
      </c>
      <c r="V63" s="69">
        <v>51.82</v>
      </c>
      <c r="W63" s="69">
        <v>54.03</v>
      </c>
      <c r="X63" s="69">
        <v>54.65</v>
      </c>
      <c r="Y63" s="69">
        <v>55.29</v>
      </c>
      <c r="Z63" s="69">
        <v>55.93</v>
      </c>
      <c r="AA63" s="69">
        <v>56.59</v>
      </c>
      <c r="AB63" s="69">
        <v>57.25</v>
      </c>
      <c r="AC63" s="69">
        <v>57.93</v>
      </c>
      <c r="AD63" s="69">
        <v>58.62</v>
      </c>
      <c r="AE63" s="69">
        <v>59.32</v>
      </c>
      <c r="AF63" s="69">
        <v>60.03</v>
      </c>
      <c r="AG63" s="69">
        <v>60.76</v>
      </c>
      <c r="AH63" s="69">
        <v>61.5</v>
      </c>
      <c r="AI63" s="69">
        <v>62.25</v>
      </c>
      <c r="AJ63" s="69">
        <v>63.02</v>
      </c>
      <c r="AK63" s="69">
        <v>63.81</v>
      </c>
      <c r="AL63" s="69">
        <v>64.61</v>
      </c>
      <c r="AM63" s="69">
        <v>65.42</v>
      </c>
      <c r="AN63" s="69">
        <v>66.23</v>
      </c>
      <c r="AO63" s="69">
        <v>67.040000000000006</v>
      </c>
      <c r="AP63" s="69">
        <v>67.86</v>
      </c>
      <c r="AQ63" s="69">
        <v>68.66</v>
      </c>
      <c r="AR63" s="69">
        <v>69.459999999999994</v>
      </c>
      <c r="AS63" s="69">
        <v>70.25</v>
      </c>
      <c r="AT63" s="69">
        <v>70.95</v>
      </c>
      <c r="AU63" s="69">
        <v>71.78</v>
      </c>
      <c r="AV63" s="69">
        <v>72.5</v>
      </c>
      <c r="AW63" s="69">
        <v>73.22</v>
      </c>
      <c r="AX63" s="69">
        <v>73.959999999999994</v>
      </c>
      <c r="AY63" s="69">
        <v>74.7</v>
      </c>
      <c r="AZ63" s="69">
        <v>75.260000000000005</v>
      </c>
      <c r="BA63" s="69">
        <v>75.89</v>
      </c>
      <c r="BB63" s="69">
        <v>76.489999999999995</v>
      </c>
      <c r="BC63" s="69">
        <v>77.06</v>
      </c>
      <c r="BD63" s="69">
        <v>77.61</v>
      </c>
      <c r="BE63" s="69">
        <v>78.13</v>
      </c>
      <c r="BF63" s="69">
        <v>78.62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48.3</v>
      </c>
      <c r="P64" s="69">
        <v>48.78</v>
      </c>
      <c r="Q64" s="69">
        <v>49.27</v>
      </c>
      <c r="R64" s="69">
        <v>49.76</v>
      </c>
      <c r="S64" s="69">
        <v>50.26</v>
      </c>
      <c r="T64" s="69">
        <v>50.85</v>
      </c>
      <c r="U64" s="69">
        <v>51.36</v>
      </c>
      <c r="V64" s="69">
        <v>51.96</v>
      </c>
      <c r="W64" s="69">
        <v>54.15</v>
      </c>
      <c r="X64" s="69">
        <v>54.79</v>
      </c>
      <c r="Y64" s="69">
        <v>55.44</v>
      </c>
      <c r="Z64" s="69">
        <v>56.1</v>
      </c>
      <c r="AA64" s="69">
        <v>56.77</v>
      </c>
      <c r="AB64" s="69">
        <v>57.45</v>
      </c>
      <c r="AC64" s="69">
        <v>58.15</v>
      </c>
      <c r="AD64" s="69">
        <v>58.86</v>
      </c>
      <c r="AE64" s="69">
        <v>59.58</v>
      </c>
      <c r="AF64" s="69">
        <v>60.32</v>
      </c>
      <c r="AG64" s="69">
        <v>61.07</v>
      </c>
      <c r="AH64" s="69">
        <v>61.84</v>
      </c>
      <c r="AI64" s="69">
        <v>62.62</v>
      </c>
      <c r="AJ64" s="69">
        <v>63.43</v>
      </c>
      <c r="AK64" s="69">
        <v>64.260000000000005</v>
      </c>
      <c r="AL64" s="69">
        <v>65.099999999999994</v>
      </c>
      <c r="AM64" s="69">
        <v>65.95</v>
      </c>
      <c r="AN64" s="69">
        <v>66.81</v>
      </c>
      <c r="AO64" s="69">
        <v>67.67</v>
      </c>
      <c r="AP64" s="69">
        <v>68.53</v>
      </c>
      <c r="AQ64" s="69">
        <v>69.400000000000006</v>
      </c>
      <c r="AR64" s="69">
        <v>70.25</v>
      </c>
      <c r="AS64" s="69">
        <v>71.09</v>
      </c>
      <c r="AT64" s="69">
        <v>71.930000000000007</v>
      </c>
      <c r="AU64" s="69">
        <v>72.739999999999995</v>
      </c>
      <c r="AV64" s="69">
        <v>73.47</v>
      </c>
      <c r="AW64" s="69">
        <v>74.33</v>
      </c>
      <c r="AX64" s="69">
        <v>75.069999999999993</v>
      </c>
      <c r="AY64" s="69">
        <v>75.819999999999993</v>
      </c>
      <c r="AZ64" s="69">
        <v>76.58</v>
      </c>
      <c r="BA64" s="69">
        <v>77.22</v>
      </c>
      <c r="BB64" s="69">
        <v>77.88</v>
      </c>
      <c r="BC64" s="69">
        <v>78.510000000000005</v>
      </c>
      <c r="BD64" s="69">
        <v>79.12</v>
      </c>
      <c r="BE64" s="69">
        <v>79.7</v>
      </c>
      <c r="BF64" s="69">
        <v>80.25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48.84</v>
      </c>
      <c r="Q65" s="69">
        <v>49.33</v>
      </c>
      <c r="R65" s="69">
        <v>49.82</v>
      </c>
      <c r="S65" s="69">
        <v>50.39</v>
      </c>
      <c r="T65" s="69">
        <v>50.9</v>
      </c>
      <c r="U65" s="69">
        <v>51.49</v>
      </c>
      <c r="V65" s="69">
        <v>52</v>
      </c>
      <c r="W65" s="69">
        <v>54.27</v>
      </c>
      <c r="X65" s="69">
        <v>54.91</v>
      </c>
      <c r="Y65" s="69">
        <v>55.58</v>
      </c>
      <c r="Z65" s="69">
        <v>56.25</v>
      </c>
      <c r="AA65" s="69">
        <v>56.94</v>
      </c>
      <c r="AB65" s="69">
        <v>57.64</v>
      </c>
      <c r="AC65" s="69">
        <v>58.35</v>
      </c>
      <c r="AD65" s="69">
        <v>59.08</v>
      </c>
      <c r="AE65" s="69">
        <v>59.83</v>
      </c>
      <c r="AF65" s="69">
        <v>60.59</v>
      </c>
      <c r="AG65" s="69">
        <v>61.37</v>
      </c>
      <c r="AH65" s="69">
        <v>62.17</v>
      </c>
      <c r="AI65" s="69">
        <v>62.98</v>
      </c>
      <c r="AJ65" s="69">
        <v>63.82</v>
      </c>
      <c r="AK65" s="69">
        <v>64.69</v>
      </c>
      <c r="AL65" s="69">
        <v>65.569999999999993</v>
      </c>
      <c r="AM65" s="69">
        <v>66.459999999999994</v>
      </c>
      <c r="AN65" s="69">
        <v>67.37</v>
      </c>
      <c r="AO65" s="69">
        <v>68.28</v>
      </c>
      <c r="AP65" s="69">
        <v>69.2</v>
      </c>
      <c r="AQ65" s="69">
        <v>70.11</v>
      </c>
      <c r="AR65" s="69">
        <v>71.02</v>
      </c>
      <c r="AS65" s="69">
        <v>71.930000000000007</v>
      </c>
      <c r="AT65" s="69">
        <v>72.819999999999993</v>
      </c>
      <c r="AU65" s="69">
        <v>73.7</v>
      </c>
      <c r="AV65" s="69">
        <v>74.56</v>
      </c>
      <c r="AW65" s="69">
        <v>75.41</v>
      </c>
      <c r="AX65" s="69">
        <v>76.16</v>
      </c>
      <c r="AY65" s="69">
        <v>77.03</v>
      </c>
      <c r="AZ65" s="69">
        <v>77.8</v>
      </c>
      <c r="BA65" s="69">
        <v>78.58</v>
      </c>
      <c r="BB65" s="69">
        <v>79.37</v>
      </c>
      <c r="BC65" s="69">
        <v>79.98</v>
      </c>
      <c r="BD65" s="69">
        <v>80.650000000000006</v>
      </c>
      <c r="BE65" s="69">
        <v>81.290000000000006</v>
      </c>
      <c r="BF65" s="69">
        <v>81.900000000000006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49.4</v>
      </c>
      <c r="R66" s="69">
        <v>49.9</v>
      </c>
      <c r="S66" s="69">
        <v>50.46</v>
      </c>
      <c r="T66" s="69">
        <v>50.97</v>
      </c>
      <c r="U66" s="69">
        <v>51.57</v>
      </c>
      <c r="V66" s="69">
        <v>52.09</v>
      </c>
      <c r="W66" s="69">
        <v>54.37</v>
      </c>
      <c r="X66" s="69">
        <v>55.03</v>
      </c>
      <c r="Y66" s="69">
        <v>55.71</v>
      </c>
      <c r="Z66" s="69">
        <v>56.4</v>
      </c>
      <c r="AA66" s="69">
        <v>57.1</v>
      </c>
      <c r="AB66" s="69">
        <v>57.82</v>
      </c>
      <c r="AC66" s="69">
        <v>58.55</v>
      </c>
      <c r="AD66" s="69">
        <v>59.3</v>
      </c>
      <c r="AE66" s="69">
        <v>60.07</v>
      </c>
      <c r="AF66" s="69">
        <v>60.85</v>
      </c>
      <c r="AG66" s="69">
        <v>61.66</v>
      </c>
      <c r="AH66" s="69">
        <v>62.48</v>
      </c>
      <c r="AI66" s="69">
        <v>63.32</v>
      </c>
      <c r="AJ66" s="69">
        <v>64.2</v>
      </c>
      <c r="AK66" s="69">
        <v>65.099999999999994</v>
      </c>
      <c r="AL66" s="69">
        <v>66.02</v>
      </c>
      <c r="AM66" s="69">
        <v>66.959999999999994</v>
      </c>
      <c r="AN66" s="69">
        <v>67.91</v>
      </c>
      <c r="AO66" s="69">
        <v>68.87</v>
      </c>
      <c r="AP66" s="69">
        <v>69.84</v>
      </c>
      <c r="AQ66" s="69">
        <v>70.81</v>
      </c>
      <c r="AR66" s="69">
        <v>71.78</v>
      </c>
      <c r="AS66" s="69">
        <v>72.739999999999995</v>
      </c>
      <c r="AT66" s="69">
        <v>73.7</v>
      </c>
      <c r="AU66" s="69">
        <v>74.64</v>
      </c>
      <c r="AV66" s="69">
        <v>75.569999999999993</v>
      </c>
      <c r="AW66" s="69">
        <v>76.48</v>
      </c>
      <c r="AX66" s="69">
        <v>77.37</v>
      </c>
      <c r="AY66" s="69">
        <v>78.150000000000006</v>
      </c>
      <c r="AZ66" s="69">
        <v>79.09</v>
      </c>
      <c r="BA66" s="69">
        <v>79.88</v>
      </c>
      <c r="BB66" s="69">
        <v>80.680000000000007</v>
      </c>
      <c r="BC66" s="69">
        <v>81.48</v>
      </c>
      <c r="BD66" s="69">
        <v>82.19</v>
      </c>
      <c r="BE66" s="69">
        <v>82.9</v>
      </c>
      <c r="BF66" s="69">
        <v>83.57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49.98</v>
      </c>
      <c r="S67" s="69">
        <v>50.48</v>
      </c>
      <c r="T67" s="69">
        <v>51.08</v>
      </c>
      <c r="U67" s="69">
        <v>51.59</v>
      </c>
      <c r="V67" s="69">
        <v>52.23</v>
      </c>
      <c r="W67" s="69">
        <v>54.48</v>
      </c>
      <c r="X67" s="69">
        <v>55.15</v>
      </c>
      <c r="Y67" s="69">
        <v>55.83</v>
      </c>
      <c r="Z67" s="69">
        <v>56.53</v>
      </c>
      <c r="AA67" s="69">
        <v>57.25</v>
      </c>
      <c r="AB67" s="69">
        <v>57.98</v>
      </c>
      <c r="AC67" s="69">
        <v>58.73</v>
      </c>
      <c r="AD67" s="69">
        <v>59.5</v>
      </c>
      <c r="AE67" s="69">
        <v>60.29</v>
      </c>
      <c r="AF67" s="69">
        <v>61.1</v>
      </c>
      <c r="AG67" s="69">
        <v>61.93</v>
      </c>
      <c r="AH67" s="69">
        <v>62.78</v>
      </c>
      <c r="AI67" s="69">
        <v>63.65</v>
      </c>
      <c r="AJ67" s="69">
        <v>64.56</v>
      </c>
      <c r="AK67" s="69">
        <v>65.489999999999995</v>
      </c>
      <c r="AL67" s="69">
        <v>66.45</v>
      </c>
      <c r="AM67" s="69">
        <v>67.430000000000007</v>
      </c>
      <c r="AN67" s="69">
        <v>68.430000000000007</v>
      </c>
      <c r="AO67" s="69">
        <v>69.45</v>
      </c>
      <c r="AP67" s="69">
        <v>70.47</v>
      </c>
      <c r="AQ67" s="69">
        <v>71.489999999999995</v>
      </c>
      <c r="AR67" s="69">
        <v>72.52</v>
      </c>
      <c r="AS67" s="69">
        <v>73.55</v>
      </c>
      <c r="AT67" s="69">
        <v>74.56</v>
      </c>
      <c r="AU67" s="69">
        <v>75.569999999999993</v>
      </c>
      <c r="AV67" s="69">
        <v>76.569999999999993</v>
      </c>
      <c r="AW67" s="69">
        <v>77.55</v>
      </c>
      <c r="AX67" s="69">
        <v>78.510000000000005</v>
      </c>
      <c r="AY67" s="69">
        <v>79.45</v>
      </c>
      <c r="AZ67" s="69">
        <v>80.36</v>
      </c>
      <c r="BA67" s="69">
        <v>81.16</v>
      </c>
      <c r="BB67" s="69">
        <v>82.11</v>
      </c>
      <c r="BC67" s="69">
        <v>82.93</v>
      </c>
      <c r="BD67" s="69">
        <v>83.76</v>
      </c>
      <c r="BE67" s="69">
        <v>84.6</v>
      </c>
      <c r="BF67" s="69">
        <v>85.27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50.58</v>
      </c>
      <c r="T68" s="69">
        <v>51.09</v>
      </c>
      <c r="U68" s="69">
        <v>51.72</v>
      </c>
      <c r="V68" s="69">
        <v>52.31</v>
      </c>
      <c r="W68" s="69">
        <v>54.57</v>
      </c>
      <c r="X68" s="69">
        <v>55.25</v>
      </c>
      <c r="Y68" s="69">
        <v>55.95</v>
      </c>
      <c r="Z68" s="69">
        <v>56.66</v>
      </c>
      <c r="AA68" s="69">
        <v>57.39</v>
      </c>
      <c r="AB68" s="69">
        <v>58.14</v>
      </c>
      <c r="AC68" s="69">
        <v>58.9</v>
      </c>
      <c r="AD68" s="69">
        <v>59.69</v>
      </c>
      <c r="AE68" s="69">
        <v>60.5</v>
      </c>
      <c r="AF68" s="69">
        <v>61.33</v>
      </c>
      <c r="AG68" s="69">
        <v>62.18</v>
      </c>
      <c r="AH68" s="69">
        <v>63.06</v>
      </c>
      <c r="AI68" s="69">
        <v>63.96</v>
      </c>
      <c r="AJ68" s="69">
        <v>64.900000000000006</v>
      </c>
      <c r="AK68" s="69">
        <v>65.87</v>
      </c>
      <c r="AL68" s="69">
        <v>66.87</v>
      </c>
      <c r="AM68" s="69">
        <v>67.89</v>
      </c>
      <c r="AN68" s="69">
        <v>68.94</v>
      </c>
      <c r="AO68" s="69">
        <v>70</v>
      </c>
      <c r="AP68" s="69">
        <v>71.069999999999993</v>
      </c>
      <c r="AQ68" s="69">
        <v>72.150000000000006</v>
      </c>
      <c r="AR68" s="69">
        <v>73.239999999999995</v>
      </c>
      <c r="AS68" s="69">
        <v>74.33</v>
      </c>
      <c r="AT68" s="69">
        <v>75.41</v>
      </c>
      <c r="AU68" s="69">
        <v>76.48</v>
      </c>
      <c r="AV68" s="69">
        <v>77.55</v>
      </c>
      <c r="AW68" s="69">
        <v>78.59</v>
      </c>
      <c r="AX68" s="69">
        <v>79.63</v>
      </c>
      <c r="AY68" s="69">
        <v>80.64</v>
      </c>
      <c r="AZ68" s="69">
        <v>81.63</v>
      </c>
      <c r="BA68" s="69">
        <v>82.59</v>
      </c>
      <c r="BB68" s="69">
        <v>83.53</v>
      </c>
      <c r="BC68" s="69">
        <v>84.36</v>
      </c>
      <c r="BD68" s="69">
        <v>85.32</v>
      </c>
      <c r="BE68" s="69">
        <v>86.17</v>
      </c>
      <c r="BF68" s="69">
        <v>87.03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51.21</v>
      </c>
      <c r="U69" s="69">
        <v>51.79</v>
      </c>
      <c r="V69" s="69">
        <v>52.39</v>
      </c>
      <c r="W69" s="69">
        <v>54.66</v>
      </c>
      <c r="X69" s="69">
        <v>55.35</v>
      </c>
      <c r="Y69" s="69">
        <v>56.06</v>
      </c>
      <c r="Z69" s="69">
        <v>56.78</v>
      </c>
      <c r="AA69" s="69">
        <v>57.52</v>
      </c>
      <c r="AB69" s="69">
        <v>58.28</v>
      </c>
      <c r="AC69" s="69">
        <v>59.07</v>
      </c>
      <c r="AD69" s="69">
        <v>59.87</v>
      </c>
      <c r="AE69" s="69">
        <v>60.69</v>
      </c>
      <c r="AF69" s="69">
        <v>61.54</v>
      </c>
      <c r="AG69" s="69">
        <v>62.42</v>
      </c>
      <c r="AH69" s="69">
        <v>63.32</v>
      </c>
      <c r="AI69" s="69">
        <v>64.25</v>
      </c>
      <c r="AJ69" s="69">
        <v>65.22</v>
      </c>
      <c r="AK69" s="69">
        <v>66.22</v>
      </c>
      <c r="AL69" s="69">
        <v>67.260000000000005</v>
      </c>
      <c r="AM69" s="69">
        <v>68.33</v>
      </c>
      <c r="AN69" s="69">
        <v>69.42</v>
      </c>
      <c r="AO69" s="69">
        <v>70.53</v>
      </c>
      <c r="AP69" s="69">
        <v>71.66</v>
      </c>
      <c r="AQ69" s="69">
        <v>72.790000000000006</v>
      </c>
      <c r="AR69" s="69">
        <v>73.94</v>
      </c>
      <c r="AS69" s="69">
        <v>75.09</v>
      </c>
      <c r="AT69" s="69">
        <v>76.23</v>
      </c>
      <c r="AU69" s="69">
        <v>77.37</v>
      </c>
      <c r="AV69" s="69">
        <v>78.510000000000005</v>
      </c>
      <c r="AW69" s="69">
        <v>79.63</v>
      </c>
      <c r="AX69" s="69">
        <v>80.73</v>
      </c>
      <c r="AY69" s="69">
        <v>81.819999999999993</v>
      </c>
      <c r="AZ69" s="69">
        <v>82.88</v>
      </c>
      <c r="BA69" s="69">
        <v>83.93</v>
      </c>
      <c r="BB69" s="69">
        <v>84.94</v>
      </c>
      <c r="BC69" s="69">
        <v>85.93</v>
      </c>
      <c r="BD69" s="69">
        <v>86.79</v>
      </c>
      <c r="BE69" s="69">
        <v>87.81</v>
      </c>
      <c r="BF69" s="69">
        <v>88.69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51.85</v>
      </c>
      <c r="V70" s="69">
        <v>52.46</v>
      </c>
      <c r="W70" s="69">
        <v>54.74</v>
      </c>
      <c r="X70" s="69">
        <v>55.44</v>
      </c>
      <c r="Y70" s="69">
        <v>56.16</v>
      </c>
      <c r="Z70" s="69">
        <v>56.89</v>
      </c>
      <c r="AA70" s="69">
        <v>57.65</v>
      </c>
      <c r="AB70" s="69">
        <v>58.42</v>
      </c>
      <c r="AC70" s="69">
        <v>59.22</v>
      </c>
      <c r="AD70" s="69">
        <v>60.03</v>
      </c>
      <c r="AE70" s="69">
        <v>60.88</v>
      </c>
      <c r="AF70" s="69">
        <v>61.75</v>
      </c>
      <c r="AG70" s="69">
        <v>62.64</v>
      </c>
      <c r="AH70" s="69">
        <v>63.57</v>
      </c>
      <c r="AI70" s="69">
        <v>64.52</v>
      </c>
      <c r="AJ70" s="69">
        <v>65.52</v>
      </c>
      <c r="AK70" s="69">
        <v>66.56</v>
      </c>
      <c r="AL70" s="69">
        <v>67.64</v>
      </c>
      <c r="AM70" s="69">
        <v>68.75</v>
      </c>
      <c r="AN70" s="69">
        <v>69.88</v>
      </c>
      <c r="AO70" s="69">
        <v>71.040000000000006</v>
      </c>
      <c r="AP70" s="69">
        <v>72.22</v>
      </c>
      <c r="AQ70" s="69">
        <v>73.41</v>
      </c>
      <c r="AR70" s="69">
        <v>74.61</v>
      </c>
      <c r="AS70" s="69">
        <v>75.819999999999993</v>
      </c>
      <c r="AT70" s="69">
        <v>77.03</v>
      </c>
      <c r="AU70" s="69">
        <v>78.239999999999995</v>
      </c>
      <c r="AV70" s="69">
        <v>79.45</v>
      </c>
      <c r="AW70" s="69">
        <v>80.64</v>
      </c>
      <c r="AX70" s="69">
        <v>81.819999999999993</v>
      </c>
      <c r="AY70" s="69">
        <v>82.98</v>
      </c>
      <c r="AZ70" s="69">
        <v>84.13</v>
      </c>
      <c r="BA70" s="69">
        <v>85.25</v>
      </c>
      <c r="BB70" s="69">
        <v>86.34</v>
      </c>
      <c r="BC70" s="69">
        <v>87.41</v>
      </c>
      <c r="BD70" s="69">
        <v>88.45</v>
      </c>
      <c r="BE70" s="69">
        <v>89.45</v>
      </c>
      <c r="BF70" s="69">
        <v>90.35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52.52</v>
      </c>
      <c r="W71" s="69">
        <v>54.82</v>
      </c>
      <c r="X71" s="69">
        <v>55.52</v>
      </c>
      <c r="Y71" s="69">
        <v>56.25</v>
      </c>
      <c r="Z71" s="69">
        <v>57</v>
      </c>
      <c r="AA71" s="69">
        <v>57.76</v>
      </c>
      <c r="AB71" s="69">
        <v>58.55</v>
      </c>
      <c r="AC71" s="69">
        <v>59.36</v>
      </c>
      <c r="AD71" s="69">
        <v>60.19</v>
      </c>
      <c r="AE71" s="69">
        <v>61.05</v>
      </c>
      <c r="AF71" s="69">
        <v>61.94</v>
      </c>
      <c r="AG71" s="69">
        <v>62.85</v>
      </c>
      <c r="AH71" s="69">
        <v>63.8</v>
      </c>
      <c r="AI71" s="69">
        <v>64.78</v>
      </c>
      <c r="AJ71" s="69">
        <v>65.81</v>
      </c>
      <c r="AK71" s="69">
        <v>66.88</v>
      </c>
      <c r="AL71" s="69">
        <v>67.989999999999995</v>
      </c>
      <c r="AM71" s="69">
        <v>69.14</v>
      </c>
      <c r="AN71" s="69">
        <v>70.319999999999993</v>
      </c>
      <c r="AO71" s="69">
        <v>71.53</v>
      </c>
      <c r="AP71" s="69">
        <v>72.75</v>
      </c>
      <c r="AQ71" s="69">
        <v>74</v>
      </c>
      <c r="AR71" s="69">
        <v>75.260000000000005</v>
      </c>
      <c r="AS71" s="69">
        <v>76.53</v>
      </c>
      <c r="AT71" s="69">
        <v>77.81</v>
      </c>
      <c r="AU71" s="69">
        <v>79.09</v>
      </c>
      <c r="AV71" s="69">
        <v>80.36</v>
      </c>
      <c r="AW71" s="69">
        <v>81.63</v>
      </c>
      <c r="AX71" s="69">
        <v>82.88</v>
      </c>
      <c r="AY71" s="69">
        <v>84.13</v>
      </c>
      <c r="AZ71" s="69">
        <v>85.35</v>
      </c>
      <c r="BA71" s="69">
        <v>86.55</v>
      </c>
      <c r="BB71" s="69">
        <v>87.73</v>
      </c>
      <c r="BC71" s="69">
        <v>88.88</v>
      </c>
      <c r="BD71" s="69">
        <v>90</v>
      </c>
      <c r="BE71" s="69">
        <v>91.09</v>
      </c>
      <c r="BF71" s="69">
        <v>92.15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54.89</v>
      </c>
      <c r="X72" s="69">
        <v>55.6</v>
      </c>
      <c r="Y72" s="69">
        <v>56.34</v>
      </c>
      <c r="Z72" s="69">
        <v>57.09</v>
      </c>
      <c r="AA72" s="69">
        <v>57.87</v>
      </c>
      <c r="AB72" s="69">
        <v>58.67</v>
      </c>
      <c r="AC72" s="69">
        <v>59.49</v>
      </c>
      <c r="AD72" s="69">
        <v>60.33</v>
      </c>
      <c r="AE72" s="69">
        <v>61.21</v>
      </c>
      <c r="AF72" s="69">
        <v>62.12</v>
      </c>
      <c r="AG72" s="69">
        <v>63.05</v>
      </c>
      <c r="AH72" s="69">
        <v>64.02</v>
      </c>
      <c r="AI72" s="69">
        <v>65.03</v>
      </c>
      <c r="AJ72" s="69">
        <v>66.08</v>
      </c>
      <c r="AK72" s="69">
        <v>67.19</v>
      </c>
      <c r="AL72" s="69">
        <v>68.33</v>
      </c>
      <c r="AM72" s="69">
        <v>69.52</v>
      </c>
      <c r="AN72" s="69">
        <v>70.739999999999995</v>
      </c>
      <c r="AO72" s="69">
        <v>71.989999999999995</v>
      </c>
      <c r="AP72" s="69">
        <v>73.27</v>
      </c>
      <c r="AQ72" s="69">
        <v>74.569999999999993</v>
      </c>
      <c r="AR72" s="69">
        <v>75.89</v>
      </c>
      <c r="AS72" s="69">
        <v>77.22</v>
      </c>
      <c r="AT72" s="69">
        <v>78.56</v>
      </c>
      <c r="AU72" s="69">
        <v>79.91</v>
      </c>
      <c r="AV72" s="69">
        <v>81.25</v>
      </c>
      <c r="AW72" s="69">
        <v>82.59</v>
      </c>
      <c r="AX72" s="69">
        <v>83.93</v>
      </c>
      <c r="AY72" s="69">
        <v>85.25</v>
      </c>
      <c r="AZ72" s="69">
        <v>86.55</v>
      </c>
      <c r="BA72" s="69">
        <v>87.84</v>
      </c>
      <c r="BB72" s="69">
        <v>89.1</v>
      </c>
      <c r="BC72" s="69">
        <v>90.34</v>
      </c>
      <c r="BD72" s="69">
        <v>91.54</v>
      </c>
      <c r="BE72" s="69">
        <v>92.72</v>
      </c>
      <c r="BF72" s="69">
        <v>93.87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55.67</v>
      </c>
      <c r="Y73" s="69">
        <v>56.42</v>
      </c>
      <c r="Z73" s="69">
        <v>57.18</v>
      </c>
      <c r="AA73" s="69">
        <v>57.97</v>
      </c>
      <c r="AB73" s="69">
        <v>58.78</v>
      </c>
      <c r="AC73" s="69">
        <v>59.61</v>
      </c>
      <c r="AD73" s="69">
        <v>60.47</v>
      </c>
      <c r="AE73" s="69">
        <v>61.36</v>
      </c>
      <c r="AF73" s="69">
        <v>62.28</v>
      </c>
      <c r="AG73" s="69">
        <v>63.24</v>
      </c>
      <c r="AH73" s="69">
        <v>64.23</v>
      </c>
      <c r="AI73" s="69">
        <v>65.260000000000005</v>
      </c>
      <c r="AJ73" s="69">
        <v>66.34</v>
      </c>
      <c r="AK73" s="69">
        <v>67.47</v>
      </c>
      <c r="AL73" s="69">
        <v>68.650000000000006</v>
      </c>
      <c r="AM73" s="69">
        <v>69.87</v>
      </c>
      <c r="AN73" s="69">
        <v>71.13</v>
      </c>
      <c r="AO73" s="69">
        <v>72.430000000000007</v>
      </c>
      <c r="AP73" s="69">
        <v>73.760000000000005</v>
      </c>
      <c r="AQ73" s="69">
        <v>75.11</v>
      </c>
      <c r="AR73" s="69">
        <v>76.489999999999995</v>
      </c>
      <c r="AS73" s="69">
        <v>77.88</v>
      </c>
      <c r="AT73" s="69">
        <v>79.28</v>
      </c>
      <c r="AU73" s="69">
        <v>80.7</v>
      </c>
      <c r="AV73" s="69">
        <v>82.11</v>
      </c>
      <c r="AW73" s="69">
        <v>83.53</v>
      </c>
      <c r="AX73" s="69">
        <v>84.94</v>
      </c>
      <c r="AY73" s="69">
        <v>86.34</v>
      </c>
      <c r="AZ73" s="69">
        <v>87.73</v>
      </c>
      <c r="BA73" s="69">
        <v>89.1</v>
      </c>
      <c r="BB73" s="69">
        <v>90.45</v>
      </c>
      <c r="BC73" s="69">
        <v>91.77</v>
      </c>
      <c r="BD73" s="69">
        <v>93.07</v>
      </c>
      <c r="BE73" s="69">
        <v>94.34</v>
      </c>
      <c r="BF73" s="69">
        <v>95.58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56.49</v>
      </c>
      <c r="Z74" s="69">
        <v>57.27</v>
      </c>
      <c r="AA74" s="69">
        <v>58.06</v>
      </c>
      <c r="AB74" s="69">
        <v>58.88</v>
      </c>
      <c r="AC74" s="69">
        <v>59.72</v>
      </c>
      <c r="AD74" s="69">
        <v>60.6</v>
      </c>
      <c r="AE74" s="69">
        <v>61.5</v>
      </c>
      <c r="AF74" s="69">
        <v>62.44</v>
      </c>
      <c r="AG74" s="69">
        <v>63.41</v>
      </c>
      <c r="AH74" s="69">
        <v>64.42</v>
      </c>
      <c r="AI74" s="69">
        <v>65.47</v>
      </c>
      <c r="AJ74" s="69">
        <v>66.58</v>
      </c>
      <c r="AK74" s="69">
        <v>67.739999999999995</v>
      </c>
      <c r="AL74" s="69">
        <v>68.95</v>
      </c>
      <c r="AM74" s="69">
        <v>70.209999999999994</v>
      </c>
      <c r="AN74" s="69">
        <v>71.510000000000005</v>
      </c>
      <c r="AO74" s="69">
        <v>72.849999999999994</v>
      </c>
      <c r="AP74" s="69">
        <v>74.22</v>
      </c>
      <c r="AQ74" s="69">
        <v>75.63</v>
      </c>
      <c r="AR74" s="69">
        <v>77.06</v>
      </c>
      <c r="AS74" s="69">
        <v>78.510000000000005</v>
      </c>
      <c r="AT74" s="69">
        <v>79.98</v>
      </c>
      <c r="AU74" s="69">
        <v>81.459999999999994</v>
      </c>
      <c r="AV74" s="69">
        <v>82.95</v>
      </c>
      <c r="AW74" s="69">
        <v>84.44</v>
      </c>
      <c r="AX74" s="69">
        <v>85.93</v>
      </c>
      <c r="AY74" s="69">
        <v>87.41</v>
      </c>
      <c r="AZ74" s="69">
        <v>88.88</v>
      </c>
      <c r="BA74" s="69">
        <v>90.34</v>
      </c>
      <c r="BB74" s="69">
        <v>91.77</v>
      </c>
      <c r="BC74" s="69">
        <v>93.19</v>
      </c>
      <c r="BD74" s="69">
        <v>94.58</v>
      </c>
      <c r="BE74" s="69">
        <v>95.94</v>
      </c>
      <c r="BF74" s="69">
        <v>97.27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57.34</v>
      </c>
      <c r="AA75" s="69">
        <v>58.15</v>
      </c>
      <c r="AB75" s="69">
        <v>58.97</v>
      </c>
      <c r="AC75" s="69">
        <v>59.83</v>
      </c>
      <c r="AD75" s="69">
        <v>60.71</v>
      </c>
      <c r="AE75" s="69">
        <v>61.63</v>
      </c>
      <c r="AF75" s="69">
        <v>62.58</v>
      </c>
      <c r="AG75" s="69">
        <v>63.57</v>
      </c>
      <c r="AH75" s="69">
        <v>64.599999999999994</v>
      </c>
      <c r="AI75" s="69">
        <v>65.67</v>
      </c>
      <c r="AJ75" s="69">
        <v>66.8</v>
      </c>
      <c r="AK75" s="69">
        <v>67.989999999999995</v>
      </c>
      <c r="AL75" s="69">
        <v>69.23</v>
      </c>
      <c r="AM75" s="69">
        <v>70.52</v>
      </c>
      <c r="AN75" s="69">
        <v>71.86</v>
      </c>
      <c r="AO75" s="69">
        <v>73.25</v>
      </c>
      <c r="AP75" s="69">
        <v>74.67</v>
      </c>
      <c r="AQ75" s="69">
        <v>76.12</v>
      </c>
      <c r="AR75" s="69">
        <v>77.61</v>
      </c>
      <c r="AS75" s="69">
        <v>79.12</v>
      </c>
      <c r="AT75" s="69">
        <v>80.650000000000006</v>
      </c>
      <c r="AU75" s="69">
        <v>82.19</v>
      </c>
      <c r="AV75" s="69">
        <v>83.75</v>
      </c>
      <c r="AW75" s="69">
        <v>85.32</v>
      </c>
      <c r="AX75" s="69">
        <v>86.88</v>
      </c>
      <c r="AY75" s="69">
        <v>88.45</v>
      </c>
      <c r="AZ75" s="69">
        <v>90</v>
      </c>
      <c r="BA75" s="69">
        <v>91.54</v>
      </c>
      <c r="BB75" s="69">
        <v>93.07</v>
      </c>
      <c r="BC75" s="69">
        <v>94.58</v>
      </c>
      <c r="BD75" s="69">
        <v>96.06</v>
      </c>
      <c r="BE75" s="69">
        <v>97.52</v>
      </c>
      <c r="BF75" s="69">
        <v>98.95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58.23</v>
      </c>
      <c r="AB76" s="69">
        <v>59.06</v>
      </c>
      <c r="AC76" s="69">
        <v>59.93</v>
      </c>
      <c r="AD76" s="69">
        <v>60.82</v>
      </c>
      <c r="AE76" s="69">
        <v>61.75</v>
      </c>
      <c r="AF76" s="69">
        <v>62.72</v>
      </c>
      <c r="AG76" s="69">
        <v>63.72</v>
      </c>
      <c r="AH76" s="69">
        <v>64.760000000000005</v>
      </c>
      <c r="AI76" s="69">
        <v>65.849999999999994</v>
      </c>
      <c r="AJ76" s="69">
        <v>67.010000000000005</v>
      </c>
      <c r="AK76" s="69">
        <v>68.22</v>
      </c>
      <c r="AL76" s="69">
        <v>69.489999999999995</v>
      </c>
      <c r="AM76" s="69">
        <v>70.819999999999993</v>
      </c>
      <c r="AN76" s="69">
        <v>72.2</v>
      </c>
      <c r="AO76" s="69">
        <v>73.62</v>
      </c>
      <c r="AP76" s="69">
        <v>75.09</v>
      </c>
      <c r="AQ76" s="69">
        <v>76.59</v>
      </c>
      <c r="AR76" s="69">
        <v>78.13</v>
      </c>
      <c r="AS76" s="69">
        <v>79.69</v>
      </c>
      <c r="AT76" s="69">
        <v>81.290000000000006</v>
      </c>
      <c r="AU76" s="69">
        <v>82.9</v>
      </c>
      <c r="AV76" s="69">
        <v>84.53</v>
      </c>
      <c r="AW76" s="69">
        <v>86.16</v>
      </c>
      <c r="AX76" s="69">
        <v>87.81</v>
      </c>
      <c r="AY76" s="69">
        <v>89.45</v>
      </c>
      <c r="AZ76" s="69">
        <v>91.09</v>
      </c>
      <c r="BA76" s="69">
        <v>92.72</v>
      </c>
      <c r="BB76" s="69">
        <v>94.34</v>
      </c>
      <c r="BC76" s="69">
        <v>95.94</v>
      </c>
      <c r="BD76" s="69">
        <v>97.52</v>
      </c>
      <c r="BE76" s="69">
        <v>99.08</v>
      </c>
      <c r="BF76" s="69">
        <v>100.6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59.14</v>
      </c>
      <c r="AC77" s="69">
        <v>60.02</v>
      </c>
      <c r="AD77" s="69">
        <v>60.92</v>
      </c>
      <c r="AE77" s="69">
        <v>61.86</v>
      </c>
      <c r="AF77" s="69">
        <v>62.84</v>
      </c>
      <c r="AG77" s="69">
        <v>63.86</v>
      </c>
      <c r="AH77" s="69">
        <v>64.92</v>
      </c>
      <c r="AI77" s="69">
        <v>66.03</v>
      </c>
      <c r="AJ77" s="69">
        <v>67.2</v>
      </c>
      <c r="AK77" s="69">
        <v>68.44</v>
      </c>
      <c r="AL77" s="69">
        <v>69.739999999999995</v>
      </c>
      <c r="AM77" s="69">
        <v>71.099999999999994</v>
      </c>
      <c r="AN77" s="69">
        <v>72.510000000000005</v>
      </c>
      <c r="AO77" s="69">
        <v>73.97</v>
      </c>
      <c r="AP77" s="69">
        <v>75.48</v>
      </c>
      <c r="AQ77" s="69">
        <v>77.03</v>
      </c>
      <c r="AR77" s="69">
        <v>78.62</v>
      </c>
      <c r="AS77" s="69">
        <v>80.239999999999995</v>
      </c>
      <c r="AT77" s="69">
        <v>81.900000000000006</v>
      </c>
      <c r="AU77" s="69">
        <v>83.57</v>
      </c>
      <c r="AV77" s="69">
        <v>85.27</v>
      </c>
      <c r="AW77" s="69">
        <v>86.98</v>
      </c>
      <c r="AX77" s="69">
        <v>88.7</v>
      </c>
      <c r="AY77" s="69">
        <v>90.42</v>
      </c>
      <c r="AZ77" s="69">
        <v>92.15</v>
      </c>
      <c r="BA77" s="69">
        <v>93.87</v>
      </c>
      <c r="BB77" s="69">
        <v>95.58</v>
      </c>
      <c r="BC77" s="69">
        <v>97.27</v>
      </c>
      <c r="BD77" s="69">
        <v>98.95</v>
      </c>
      <c r="BE77" s="69">
        <v>100.6</v>
      </c>
      <c r="BF77" s="69">
        <v>102.23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R116"/>
  <sheetViews>
    <sheetView topLeftCell="H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82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(10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(10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(10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(10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(10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92.58</v>
      </c>
      <c r="S10" s="74">
        <v>92.58</v>
      </c>
      <c r="T10" s="74">
        <v>92.58</v>
      </c>
      <c r="U10" s="74">
        <v>92.73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92.95</v>
      </c>
      <c r="S11" s="74">
        <v>92.95</v>
      </c>
      <c r="T11" s="74">
        <v>92.95</v>
      </c>
      <c r="U11" s="74">
        <v>93.11</v>
      </c>
      <c r="V11" s="74">
        <v>93.11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93.33</v>
      </c>
      <c r="S12" s="74">
        <v>93.33</v>
      </c>
      <c r="T12" s="74">
        <v>93.33</v>
      </c>
      <c r="U12" s="74">
        <v>93.51</v>
      </c>
      <c r="V12" s="74">
        <v>93.51</v>
      </c>
      <c r="W12" s="74">
        <v>94.28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93.71</v>
      </c>
      <c r="S13" s="74">
        <v>93.71</v>
      </c>
      <c r="T13" s="74">
        <v>93.85</v>
      </c>
      <c r="U13" s="74">
        <v>93.85</v>
      </c>
      <c r="V13" s="74">
        <v>93.85</v>
      </c>
      <c r="W13" s="74">
        <v>94.79</v>
      </c>
      <c r="X13" s="74">
        <v>94.79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94.1</v>
      </c>
      <c r="S14" s="74">
        <v>94.1</v>
      </c>
      <c r="T14" s="74">
        <v>94.25</v>
      </c>
      <c r="U14" s="74">
        <v>94.25</v>
      </c>
      <c r="V14" s="74">
        <v>94.39</v>
      </c>
      <c r="W14" s="74">
        <v>95.33</v>
      </c>
      <c r="X14" s="74">
        <v>95.33</v>
      </c>
      <c r="Y14" s="74">
        <v>95.33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94.38</v>
      </c>
      <c r="S15" s="74">
        <v>94.58</v>
      </c>
      <c r="T15" s="74">
        <v>94.58</v>
      </c>
      <c r="U15" s="74">
        <v>94.74</v>
      </c>
      <c r="V15" s="74">
        <v>94.74</v>
      </c>
      <c r="W15" s="74">
        <v>95.69</v>
      </c>
      <c r="X15" s="74">
        <v>95.69</v>
      </c>
      <c r="Y15" s="74">
        <v>95.69</v>
      </c>
      <c r="Z15" s="74">
        <v>95.87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94.91</v>
      </c>
      <c r="S16" s="74">
        <v>94.91</v>
      </c>
      <c r="T16" s="74">
        <v>95.08</v>
      </c>
      <c r="U16" s="74">
        <v>95.08</v>
      </c>
      <c r="V16" s="74">
        <v>95.25</v>
      </c>
      <c r="W16" s="74">
        <v>96.2</v>
      </c>
      <c r="X16" s="74">
        <v>96.2</v>
      </c>
      <c r="Y16" s="74">
        <v>96.2</v>
      </c>
      <c r="Z16" s="74">
        <v>96.37</v>
      </c>
      <c r="AA16" s="74">
        <v>96.37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95.41</v>
      </c>
      <c r="S17" s="74">
        <v>95.41</v>
      </c>
      <c r="T17" s="74">
        <v>95.41</v>
      </c>
      <c r="U17" s="74">
        <v>95.6</v>
      </c>
      <c r="V17" s="74">
        <v>95.6</v>
      </c>
      <c r="W17" s="74">
        <v>96.56</v>
      </c>
      <c r="X17" s="74">
        <v>96.75</v>
      </c>
      <c r="Y17" s="74">
        <v>96.75</v>
      </c>
      <c r="Z17" s="74">
        <v>96.89</v>
      </c>
      <c r="AA17" s="74">
        <v>96.89</v>
      </c>
      <c r="AB17" s="74">
        <v>96.89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95.72</v>
      </c>
      <c r="S18" s="74">
        <v>95.72</v>
      </c>
      <c r="T18" s="74">
        <v>95.94</v>
      </c>
      <c r="U18" s="74">
        <v>95.94</v>
      </c>
      <c r="V18" s="74">
        <v>96.14</v>
      </c>
      <c r="W18" s="74">
        <v>97.1</v>
      </c>
      <c r="X18" s="74">
        <v>97.26</v>
      </c>
      <c r="Y18" s="74">
        <v>97.26</v>
      </c>
      <c r="Z18" s="74">
        <v>97.42</v>
      </c>
      <c r="AA18" s="74">
        <v>97.42</v>
      </c>
      <c r="AB18" s="74">
        <v>97.56</v>
      </c>
      <c r="AC18" s="74">
        <v>97.56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96.14</v>
      </c>
      <c r="S19" s="74">
        <v>96.14</v>
      </c>
      <c r="T19" s="74">
        <v>96.38</v>
      </c>
      <c r="U19" s="74">
        <v>96.38</v>
      </c>
      <c r="V19" s="74">
        <v>96.6</v>
      </c>
      <c r="W19" s="74">
        <v>97.56</v>
      </c>
      <c r="X19" s="74">
        <v>97.79</v>
      </c>
      <c r="Y19" s="74">
        <v>97.79</v>
      </c>
      <c r="Z19" s="74">
        <v>97.97</v>
      </c>
      <c r="AA19" s="74">
        <v>97.97</v>
      </c>
      <c r="AB19" s="74">
        <v>98.12</v>
      </c>
      <c r="AC19" s="74">
        <v>98.12</v>
      </c>
      <c r="AD19" s="74">
        <v>98.12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96.56</v>
      </c>
      <c r="S20" s="74">
        <v>96.7</v>
      </c>
      <c r="T20" s="74">
        <v>96.7</v>
      </c>
      <c r="U20" s="74">
        <v>96.95</v>
      </c>
      <c r="V20" s="74">
        <v>96.95</v>
      </c>
      <c r="W20" s="74">
        <v>98.22</v>
      </c>
      <c r="X20" s="74">
        <v>98.22</v>
      </c>
      <c r="Y20" s="74">
        <v>98.43</v>
      </c>
      <c r="Z20" s="74">
        <v>98.43</v>
      </c>
      <c r="AA20" s="74">
        <v>98.61</v>
      </c>
      <c r="AB20" s="74">
        <v>98.61</v>
      </c>
      <c r="AC20" s="74">
        <v>98.77</v>
      </c>
      <c r="AD20" s="74">
        <v>98.77</v>
      </c>
      <c r="AE20" s="74">
        <v>98.77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96.99</v>
      </c>
      <c r="S21" s="74">
        <v>97.14</v>
      </c>
      <c r="T21" s="74">
        <v>97.28</v>
      </c>
      <c r="U21" s="74">
        <v>97.28</v>
      </c>
      <c r="V21" s="74">
        <v>97.54</v>
      </c>
      <c r="W21" s="74">
        <v>98.76</v>
      </c>
      <c r="X21" s="74">
        <v>98.76</v>
      </c>
      <c r="Y21" s="74">
        <v>98.99</v>
      </c>
      <c r="Z21" s="74">
        <v>98.99</v>
      </c>
      <c r="AA21" s="74">
        <v>99.19</v>
      </c>
      <c r="AB21" s="74">
        <v>99.19</v>
      </c>
      <c r="AC21" s="74">
        <v>99.36</v>
      </c>
      <c r="AD21" s="74">
        <v>99.36</v>
      </c>
      <c r="AE21" s="74">
        <v>99.51</v>
      </c>
      <c r="AF21" s="74">
        <v>99.51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97.43</v>
      </c>
      <c r="S22" s="74">
        <v>97.59</v>
      </c>
      <c r="T22" s="74">
        <v>97.74</v>
      </c>
      <c r="U22" s="74">
        <v>97.88</v>
      </c>
      <c r="V22" s="74">
        <v>98.02</v>
      </c>
      <c r="W22" s="74">
        <v>99.3</v>
      </c>
      <c r="X22" s="74">
        <v>99.3</v>
      </c>
      <c r="Y22" s="74">
        <v>99.55</v>
      </c>
      <c r="Z22" s="74">
        <v>99.55</v>
      </c>
      <c r="AA22" s="74">
        <v>99.78</v>
      </c>
      <c r="AB22" s="74">
        <v>99.78</v>
      </c>
      <c r="AC22" s="74">
        <v>99.97</v>
      </c>
      <c r="AD22" s="74">
        <v>99.97</v>
      </c>
      <c r="AE22" s="74">
        <v>100.14</v>
      </c>
      <c r="AF22" s="74">
        <v>100.14</v>
      </c>
      <c r="AG22" s="74">
        <v>100.28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97.87</v>
      </c>
      <c r="S23" s="74">
        <v>98.04</v>
      </c>
      <c r="T23" s="74">
        <v>98.2</v>
      </c>
      <c r="U23" s="74">
        <v>98.36</v>
      </c>
      <c r="V23" s="74">
        <v>98.51</v>
      </c>
      <c r="W23" s="74">
        <v>99.86</v>
      </c>
      <c r="X23" s="74">
        <v>100</v>
      </c>
      <c r="Y23" s="74">
        <v>100</v>
      </c>
      <c r="Z23" s="74">
        <v>100.26</v>
      </c>
      <c r="AA23" s="74">
        <v>100.26</v>
      </c>
      <c r="AB23" s="74">
        <v>100.49</v>
      </c>
      <c r="AC23" s="74">
        <v>100.49</v>
      </c>
      <c r="AD23" s="74">
        <v>100.69</v>
      </c>
      <c r="AE23" s="74">
        <v>100.69</v>
      </c>
      <c r="AF23" s="74">
        <v>100.86</v>
      </c>
      <c r="AG23" s="74">
        <v>100.86</v>
      </c>
      <c r="AH23" s="74">
        <v>101.01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98.31</v>
      </c>
      <c r="S24" s="74">
        <v>98.5</v>
      </c>
      <c r="T24" s="74">
        <v>98.67</v>
      </c>
      <c r="U24" s="74">
        <v>98.84</v>
      </c>
      <c r="V24" s="74">
        <v>99</v>
      </c>
      <c r="W24" s="74">
        <v>100.43</v>
      </c>
      <c r="X24" s="74">
        <v>100.58</v>
      </c>
      <c r="Y24" s="74">
        <v>100.73</v>
      </c>
      <c r="Z24" s="74">
        <v>100.73</v>
      </c>
      <c r="AA24" s="74">
        <v>101</v>
      </c>
      <c r="AB24" s="74">
        <v>101</v>
      </c>
      <c r="AC24" s="74">
        <v>101.23</v>
      </c>
      <c r="AD24" s="74">
        <v>101.23</v>
      </c>
      <c r="AE24" s="74">
        <v>101.44</v>
      </c>
      <c r="AF24" s="74">
        <v>101.44</v>
      </c>
      <c r="AG24" s="74">
        <v>101.61</v>
      </c>
      <c r="AH24" s="74">
        <v>101.61</v>
      </c>
      <c r="AI24" s="74">
        <v>101.76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98.76</v>
      </c>
      <c r="S25" s="74">
        <v>98.96</v>
      </c>
      <c r="T25" s="74">
        <v>99.15</v>
      </c>
      <c r="U25" s="74">
        <v>99.33</v>
      </c>
      <c r="V25" s="74">
        <v>99.51</v>
      </c>
      <c r="W25" s="74">
        <v>101</v>
      </c>
      <c r="X25" s="74">
        <v>101.17</v>
      </c>
      <c r="Y25" s="74">
        <v>101.33</v>
      </c>
      <c r="Z25" s="74">
        <v>101.48</v>
      </c>
      <c r="AA25" s="74">
        <v>101.62</v>
      </c>
      <c r="AB25" s="74">
        <v>101.62</v>
      </c>
      <c r="AC25" s="74">
        <v>101.88</v>
      </c>
      <c r="AD25" s="74">
        <v>101.88</v>
      </c>
      <c r="AE25" s="74">
        <v>102.11</v>
      </c>
      <c r="AF25" s="74">
        <v>102.11</v>
      </c>
      <c r="AG25" s="74">
        <v>102.3</v>
      </c>
      <c r="AH25" s="74">
        <v>102.3</v>
      </c>
      <c r="AI25" s="74">
        <v>102.47</v>
      </c>
      <c r="AJ25" s="74">
        <v>102.47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99.21</v>
      </c>
      <c r="S26" s="74">
        <v>99.42</v>
      </c>
      <c r="T26" s="74">
        <v>99.63</v>
      </c>
      <c r="U26" s="74">
        <v>99.83</v>
      </c>
      <c r="V26" s="74">
        <v>100.02</v>
      </c>
      <c r="W26" s="74">
        <v>101.59</v>
      </c>
      <c r="X26" s="74">
        <v>101.77</v>
      </c>
      <c r="Y26" s="74">
        <v>101.95</v>
      </c>
      <c r="Z26" s="74">
        <v>102.11</v>
      </c>
      <c r="AA26" s="74">
        <v>102.27</v>
      </c>
      <c r="AB26" s="74">
        <v>102.41</v>
      </c>
      <c r="AC26" s="74">
        <v>102.41</v>
      </c>
      <c r="AD26" s="74">
        <v>102.68</v>
      </c>
      <c r="AE26" s="74">
        <v>102.68</v>
      </c>
      <c r="AF26" s="74">
        <v>102.91</v>
      </c>
      <c r="AG26" s="74">
        <v>102.91</v>
      </c>
      <c r="AH26" s="74">
        <v>103.11</v>
      </c>
      <c r="AI26" s="74">
        <v>103.11</v>
      </c>
      <c r="AJ26" s="74">
        <v>103.28</v>
      </c>
      <c r="AK26" s="74">
        <v>103.28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99.66</v>
      </c>
      <c r="S27" s="74">
        <v>99.89</v>
      </c>
      <c r="T27" s="74">
        <v>100.11</v>
      </c>
      <c r="U27" s="74">
        <v>100.33</v>
      </c>
      <c r="V27" s="74">
        <v>100.53</v>
      </c>
      <c r="W27" s="74">
        <v>102.18</v>
      </c>
      <c r="X27" s="74">
        <v>102.38</v>
      </c>
      <c r="Y27" s="74">
        <v>102.57</v>
      </c>
      <c r="Z27" s="74">
        <v>102.75</v>
      </c>
      <c r="AA27" s="74">
        <v>102.92</v>
      </c>
      <c r="AB27" s="74">
        <v>103.08</v>
      </c>
      <c r="AC27" s="74">
        <v>103.23</v>
      </c>
      <c r="AD27" s="74">
        <v>103.23</v>
      </c>
      <c r="AE27" s="74">
        <v>103.51</v>
      </c>
      <c r="AF27" s="74">
        <v>103.51</v>
      </c>
      <c r="AG27" s="74">
        <v>103.75</v>
      </c>
      <c r="AH27" s="74">
        <v>103.75</v>
      </c>
      <c r="AI27" s="74">
        <v>103.95</v>
      </c>
      <c r="AJ27" s="74">
        <v>103.95</v>
      </c>
      <c r="AK27" s="74">
        <v>104.12</v>
      </c>
      <c r="AL27" s="74">
        <v>104.12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100.11</v>
      </c>
      <c r="S28" s="74">
        <v>100.36</v>
      </c>
      <c r="T28" s="74">
        <v>100.6</v>
      </c>
      <c r="U28" s="74">
        <v>100.83</v>
      </c>
      <c r="V28" s="74">
        <v>101.05</v>
      </c>
      <c r="W28" s="74">
        <v>102.78</v>
      </c>
      <c r="X28" s="74">
        <v>103</v>
      </c>
      <c r="Y28" s="74">
        <v>103.21</v>
      </c>
      <c r="Z28" s="74">
        <v>103.4</v>
      </c>
      <c r="AA28" s="74">
        <v>103.59</v>
      </c>
      <c r="AB28" s="74">
        <v>103.76</v>
      </c>
      <c r="AC28" s="74">
        <v>103.93</v>
      </c>
      <c r="AD28" s="74">
        <v>104.09</v>
      </c>
      <c r="AE28" s="74">
        <v>104.23</v>
      </c>
      <c r="AF28" s="74">
        <v>104.23</v>
      </c>
      <c r="AG28" s="74">
        <v>104.49</v>
      </c>
      <c r="AH28" s="74">
        <v>104.49</v>
      </c>
      <c r="AI28" s="74">
        <v>104.72</v>
      </c>
      <c r="AJ28" s="74">
        <v>104.72</v>
      </c>
      <c r="AK28" s="74">
        <v>104.91</v>
      </c>
      <c r="AL28" s="74">
        <v>104.91</v>
      </c>
      <c r="AM28" s="74">
        <v>105.06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100.57</v>
      </c>
      <c r="S29" s="74">
        <v>100.84</v>
      </c>
      <c r="T29" s="74">
        <v>101.09</v>
      </c>
      <c r="U29" s="74">
        <v>101.34</v>
      </c>
      <c r="V29" s="74">
        <v>101.58</v>
      </c>
      <c r="W29" s="74">
        <v>103.39</v>
      </c>
      <c r="X29" s="74">
        <v>103.62</v>
      </c>
      <c r="Y29" s="74">
        <v>103.85</v>
      </c>
      <c r="Z29" s="74">
        <v>104.06</v>
      </c>
      <c r="AA29" s="74">
        <v>104.27</v>
      </c>
      <c r="AB29" s="74">
        <v>104.46</v>
      </c>
      <c r="AC29" s="74">
        <v>104.64</v>
      </c>
      <c r="AD29" s="74">
        <v>104.81</v>
      </c>
      <c r="AE29" s="74">
        <v>104.97</v>
      </c>
      <c r="AF29" s="74">
        <v>105.12</v>
      </c>
      <c r="AG29" s="74">
        <v>105.12</v>
      </c>
      <c r="AH29" s="74">
        <v>105.39</v>
      </c>
      <c r="AI29" s="74">
        <v>105.39</v>
      </c>
      <c r="AJ29" s="74">
        <v>105.62</v>
      </c>
      <c r="AK29" s="74">
        <v>105.62</v>
      </c>
      <c r="AL29" s="74">
        <v>105.81</v>
      </c>
      <c r="AM29" s="74">
        <v>105.81</v>
      </c>
      <c r="AN29" s="74">
        <v>105.97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101.03</v>
      </c>
      <c r="S30" s="74">
        <v>101.31</v>
      </c>
      <c r="T30" s="74">
        <v>101.59</v>
      </c>
      <c r="U30" s="74">
        <v>101.85</v>
      </c>
      <c r="V30" s="74">
        <v>102.11</v>
      </c>
      <c r="W30" s="74">
        <v>104</v>
      </c>
      <c r="X30" s="74">
        <v>104.26</v>
      </c>
      <c r="Y30" s="74">
        <v>104.5</v>
      </c>
      <c r="Z30" s="74">
        <v>104.73</v>
      </c>
      <c r="AA30" s="74">
        <v>104.95</v>
      </c>
      <c r="AB30" s="74">
        <v>105.16</v>
      </c>
      <c r="AC30" s="74">
        <v>105.36</v>
      </c>
      <c r="AD30" s="74">
        <v>105.55</v>
      </c>
      <c r="AE30" s="74">
        <v>105.73</v>
      </c>
      <c r="AF30" s="74">
        <v>105.89</v>
      </c>
      <c r="AG30" s="74">
        <v>106.05</v>
      </c>
      <c r="AH30" s="74">
        <v>106.05</v>
      </c>
      <c r="AI30" s="74">
        <v>106.32</v>
      </c>
      <c r="AJ30" s="74">
        <v>106.32</v>
      </c>
      <c r="AK30" s="74">
        <v>106.56</v>
      </c>
      <c r="AL30" s="74">
        <v>106.56</v>
      </c>
      <c r="AM30" s="74">
        <v>106.75</v>
      </c>
      <c r="AN30" s="74">
        <v>106.75</v>
      </c>
      <c r="AO30" s="74">
        <v>106.91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101.48</v>
      </c>
      <c r="S31" s="74">
        <v>101.79</v>
      </c>
      <c r="T31" s="74">
        <v>102.08</v>
      </c>
      <c r="U31" s="74">
        <v>102.37</v>
      </c>
      <c r="V31" s="74">
        <v>102.64</v>
      </c>
      <c r="W31" s="74">
        <v>104.62</v>
      </c>
      <c r="X31" s="74">
        <v>104.89</v>
      </c>
      <c r="Y31" s="74">
        <v>105.16</v>
      </c>
      <c r="Z31" s="74">
        <v>105.41</v>
      </c>
      <c r="AA31" s="74">
        <v>105.65</v>
      </c>
      <c r="AB31" s="74">
        <v>105.88</v>
      </c>
      <c r="AC31" s="74">
        <v>106.1</v>
      </c>
      <c r="AD31" s="74">
        <v>106.31</v>
      </c>
      <c r="AE31" s="74">
        <v>106.5</v>
      </c>
      <c r="AF31" s="74">
        <v>106.68</v>
      </c>
      <c r="AG31" s="74">
        <v>106.85</v>
      </c>
      <c r="AH31" s="74">
        <v>107.01</v>
      </c>
      <c r="AI31" s="74">
        <v>107.01</v>
      </c>
      <c r="AJ31" s="74">
        <v>107.29</v>
      </c>
      <c r="AK31" s="74">
        <v>107.29</v>
      </c>
      <c r="AL31" s="74">
        <v>107.53</v>
      </c>
      <c r="AM31" s="74">
        <v>107.53</v>
      </c>
      <c r="AN31" s="74">
        <v>107.72</v>
      </c>
      <c r="AO31" s="74">
        <v>107.72</v>
      </c>
      <c r="AP31" s="74">
        <v>107.88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101.94</v>
      </c>
      <c r="S32" s="74">
        <v>102.26</v>
      </c>
      <c r="T32" s="74">
        <v>102.58</v>
      </c>
      <c r="U32" s="74">
        <v>102.88</v>
      </c>
      <c r="V32" s="74">
        <v>103.18</v>
      </c>
      <c r="W32" s="74">
        <v>105.24</v>
      </c>
      <c r="X32" s="74">
        <v>105.54</v>
      </c>
      <c r="Y32" s="74">
        <v>105.82</v>
      </c>
      <c r="Z32" s="74">
        <v>106.1</v>
      </c>
      <c r="AA32" s="74">
        <v>106.36</v>
      </c>
      <c r="AB32" s="74">
        <v>106.61</v>
      </c>
      <c r="AC32" s="74">
        <v>106.85</v>
      </c>
      <c r="AD32" s="74">
        <v>107.07</v>
      </c>
      <c r="AE32" s="74">
        <v>107.28</v>
      </c>
      <c r="AF32" s="74">
        <v>107.48</v>
      </c>
      <c r="AG32" s="74">
        <v>107.67</v>
      </c>
      <c r="AH32" s="74">
        <v>107.84</v>
      </c>
      <c r="AI32" s="74">
        <v>108.01</v>
      </c>
      <c r="AJ32" s="74">
        <v>108.01</v>
      </c>
      <c r="AK32" s="74">
        <v>108.29</v>
      </c>
      <c r="AL32" s="74">
        <v>108.29</v>
      </c>
      <c r="AM32" s="74">
        <v>108.53</v>
      </c>
      <c r="AN32" s="74">
        <v>108.53</v>
      </c>
      <c r="AO32" s="74">
        <v>108.73</v>
      </c>
      <c r="AP32" s="74">
        <v>108.73</v>
      </c>
      <c r="AQ32" s="74">
        <v>108.73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102.39</v>
      </c>
      <c r="S33" s="74">
        <v>102.73</v>
      </c>
      <c r="T33" s="74">
        <v>103.07</v>
      </c>
      <c r="U33" s="74">
        <v>103.4</v>
      </c>
      <c r="V33" s="74">
        <v>103.71</v>
      </c>
      <c r="W33" s="74">
        <v>105.86</v>
      </c>
      <c r="X33" s="74">
        <v>106.18</v>
      </c>
      <c r="Y33" s="74">
        <v>106.49</v>
      </c>
      <c r="Z33" s="74">
        <v>106.79</v>
      </c>
      <c r="AA33" s="74">
        <v>107.08</v>
      </c>
      <c r="AB33" s="74">
        <v>107.35</v>
      </c>
      <c r="AC33" s="74">
        <v>107.61</v>
      </c>
      <c r="AD33" s="74">
        <v>107.85</v>
      </c>
      <c r="AE33" s="74">
        <v>108.08</v>
      </c>
      <c r="AF33" s="74">
        <v>108.3</v>
      </c>
      <c r="AG33" s="74">
        <v>108.51</v>
      </c>
      <c r="AH33" s="74">
        <v>108.7</v>
      </c>
      <c r="AI33" s="74">
        <v>108.88</v>
      </c>
      <c r="AJ33" s="74">
        <v>109.04</v>
      </c>
      <c r="AK33" s="74">
        <v>109.04</v>
      </c>
      <c r="AL33" s="74">
        <v>109.33</v>
      </c>
      <c r="AM33" s="74">
        <v>109.33</v>
      </c>
      <c r="AN33" s="74">
        <v>109.58</v>
      </c>
      <c r="AO33" s="74">
        <v>109.58</v>
      </c>
      <c r="AP33" s="74">
        <v>109.77</v>
      </c>
      <c r="AQ33" s="74">
        <v>109.77</v>
      </c>
      <c r="AR33" s="74">
        <v>109.77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102.84</v>
      </c>
      <c r="S34" s="74">
        <v>103.21</v>
      </c>
      <c r="T34" s="74">
        <v>103.56</v>
      </c>
      <c r="U34" s="74">
        <v>103.91</v>
      </c>
      <c r="V34" s="74">
        <v>104.25</v>
      </c>
      <c r="W34" s="74">
        <v>106.49</v>
      </c>
      <c r="X34" s="74">
        <v>106.83</v>
      </c>
      <c r="Y34" s="74">
        <v>107.17</v>
      </c>
      <c r="Z34" s="74">
        <v>107.49</v>
      </c>
      <c r="AA34" s="74">
        <v>107.8</v>
      </c>
      <c r="AB34" s="74">
        <v>108.09</v>
      </c>
      <c r="AC34" s="74">
        <v>108.37</v>
      </c>
      <c r="AD34" s="74">
        <v>108.64</v>
      </c>
      <c r="AE34" s="74">
        <v>108.9</v>
      </c>
      <c r="AF34" s="74">
        <v>109.13</v>
      </c>
      <c r="AG34" s="74">
        <v>109.36</v>
      </c>
      <c r="AH34" s="74">
        <v>109.57</v>
      </c>
      <c r="AI34" s="74">
        <v>109.77</v>
      </c>
      <c r="AJ34" s="74">
        <v>109.95</v>
      </c>
      <c r="AK34" s="74">
        <v>110.12</v>
      </c>
      <c r="AL34" s="74">
        <v>110.12</v>
      </c>
      <c r="AM34" s="74">
        <v>110.41</v>
      </c>
      <c r="AN34" s="74">
        <v>110.41</v>
      </c>
      <c r="AO34" s="74">
        <v>110.65</v>
      </c>
      <c r="AP34" s="74">
        <v>110.65</v>
      </c>
      <c r="AQ34" s="74">
        <v>110.84</v>
      </c>
      <c r="AR34" s="74">
        <v>110.84</v>
      </c>
      <c r="AS34" s="74">
        <v>110.84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103.29</v>
      </c>
      <c r="S35" s="74">
        <v>103.67</v>
      </c>
      <c r="T35" s="74">
        <v>104.05</v>
      </c>
      <c r="U35" s="74">
        <v>104.43</v>
      </c>
      <c r="V35" s="74">
        <v>104.79</v>
      </c>
      <c r="W35" s="74">
        <v>107.11</v>
      </c>
      <c r="X35" s="74">
        <v>107.49</v>
      </c>
      <c r="Y35" s="74">
        <v>107.85</v>
      </c>
      <c r="Z35" s="74">
        <v>108.19</v>
      </c>
      <c r="AA35" s="74">
        <v>108.53</v>
      </c>
      <c r="AB35" s="74">
        <v>108.85</v>
      </c>
      <c r="AC35" s="74">
        <v>109.15</v>
      </c>
      <c r="AD35" s="74">
        <v>109.44</v>
      </c>
      <c r="AE35" s="74">
        <v>109.72</v>
      </c>
      <c r="AF35" s="74">
        <v>109.98</v>
      </c>
      <c r="AG35" s="74">
        <v>110.23</v>
      </c>
      <c r="AH35" s="74">
        <v>110.46</v>
      </c>
      <c r="AI35" s="74">
        <v>110.67</v>
      </c>
      <c r="AJ35" s="74">
        <v>110.87</v>
      </c>
      <c r="AK35" s="74">
        <v>111.06</v>
      </c>
      <c r="AL35" s="74">
        <v>111.23</v>
      </c>
      <c r="AM35" s="74">
        <v>111.23</v>
      </c>
      <c r="AN35" s="74">
        <v>111.53</v>
      </c>
      <c r="AO35" s="74">
        <v>111.53</v>
      </c>
      <c r="AP35" s="74">
        <v>111.77</v>
      </c>
      <c r="AQ35" s="74">
        <v>111.77</v>
      </c>
      <c r="AR35" s="74">
        <v>111.95</v>
      </c>
      <c r="AS35" s="74">
        <v>111.95</v>
      </c>
      <c r="AT35" s="74">
        <v>111.95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103.73</v>
      </c>
      <c r="S36" s="74">
        <v>104.14</v>
      </c>
      <c r="T36" s="74">
        <v>104.54</v>
      </c>
      <c r="U36" s="74">
        <v>104.94</v>
      </c>
      <c r="V36" s="74">
        <v>105.32</v>
      </c>
      <c r="W36" s="74">
        <v>107.74</v>
      </c>
      <c r="X36" s="74">
        <v>108.14</v>
      </c>
      <c r="Y36" s="74">
        <v>108.52</v>
      </c>
      <c r="Z36" s="74">
        <v>108.9</v>
      </c>
      <c r="AA36" s="74">
        <v>109.26</v>
      </c>
      <c r="AB36" s="74">
        <v>109.6</v>
      </c>
      <c r="AC36" s="74">
        <v>109.94</v>
      </c>
      <c r="AD36" s="74">
        <v>110.25</v>
      </c>
      <c r="AE36" s="74">
        <v>110.55</v>
      </c>
      <c r="AF36" s="74">
        <v>110.84</v>
      </c>
      <c r="AG36" s="74">
        <v>111.11</v>
      </c>
      <c r="AH36" s="74">
        <v>111.36</v>
      </c>
      <c r="AI36" s="74">
        <v>111.6</v>
      </c>
      <c r="AJ36" s="74">
        <v>111.82</v>
      </c>
      <c r="AK36" s="74">
        <v>112.02</v>
      </c>
      <c r="AL36" s="74">
        <v>112.21</v>
      </c>
      <c r="AM36" s="74">
        <v>112.38</v>
      </c>
      <c r="AN36" s="74">
        <v>112.38</v>
      </c>
      <c r="AO36" s="74">
        <v>112.68</v>
      </c>
      <c r="AP36" s="74">
        <v>112.68</v>
      </c>
      <c r="AQ36" s="74">
        <v>112.91</v>
      </c>
      <c r="AR36" s="74">
        <v>112.91</v>
      </c>
      <c r="AS36" s="74">
        <v>113.09</v>
      </c>
      <c r="AT36" s="74">
        <v>113.09</v>
      </c>
      <c r="AU36" s="74">
        <v>113.09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104.16</v>
      </c>
      <c r="S37" s="74">
        <v>104.6</v>
      </c>
      <c r="T37" s="74">
        <v>105.03</v>
      </c>
      <c r="U37" s="74">
        <v>105.45</v>
      </c>
      <c r="V37" s="74">
        <v>105.86</v>
      </c>
      <c r="W37" s="74">
        <v>108.36</v>
      </c>
      <c r="X37" s="74">
        <v>108.79</v>
      </c>
      <c r="Y37" s="74">
        <v>109.2</v>
      </c>
      <c r="Z37" s="74">
        <v>109.61</v>
      </c>
      <c r="AA37" s="74">
        <v>109.99</v>
      </c>
      <c r="AB37" s="74">
        <v>110.37</v>
      </c>
      <c r="AC37" s="74">
        <v>110.73</v>
      </c>
      <c r="AD37" s="74">
        <v>111.07</v>
      </c>
      <c r="AE37" s="74">
        <v>111.4</v>
      </c>
      <c r="AF37" s="74">
        <v>111.71</v>
      </c>
      <c r="AG37" s="74">
        <v>112</v>
      </c>
      <c r="AH37" s="74">
        <v>112.28</v>
      </c>
      <c r="AI37" s="74">
        <v>112.54</v>
      </c>
      <c r="AJ37" s="74">
        <v>112.78</v>
      </c>
      <c r="AK37" s="74">
        <v>113.01</v>
      </c>
      <c r="AL37" s="74">
        <v>113.21</v>
      </c>
      <c r="AM37" s="74">
        <v>113.4</v>
      </c>
      <c r="AN37" s="74">
        <v>113.58</v>
      </c>
      <c r="AO37" s="74">
        <v>113.58</v>
      </c>
      <c r="AP37" s="74">
        <v>113.87</v>
      </c>
      <c r="AQ37" s="74">
        <v>113.87</v>
      </c>
      <c r="AR37" s="74">
        <v>114.1</v>
      </c>
      <c r="AS37" s="74">
        <v>114.1</v>
      </c>
      <c r="AT37" s="74">
        <v>114.27</v>
      </c>
      <c r="AU37" s="74">
        <v>114.27</v>
      </c>
      <c r="AV37" s="74">
        <v>114.27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104.27</v>
      </c>
      <c r="S38" s="74">
        <v>105.05</v>
      </c>
      <c r="T38" s="74">
        <v>105.51</v>
      </c>
      <c r="U38" s="74">
        <v>105.95</v>
      </c>
      <c r="V38" s="74">
        <v>106.39</v>
      </c>
      <c r="W38" s="74">
        <v>108.98</v>
      </c>
      <c r="X38" s="74">
        <v>109.44</v>
      </c>
      <c r="Y38" s="74">
        <v>109.88</v>
      </c>
      <c r="Z38" s="74">
        <v>110.31</v>
      </c>
      <c r="AA38" s="74">
        <v>110.73</v>
      </c>
      <c r="AB38" s="74">
        <v>111.14</v>
      </c>
      <c r="AC38" s="74">
        <v>111.52</v>
      </c>
      <c r="AD38" s="74">
        <v>111.89</v>
      </c>
      <c r="AE38" s="74">
        <v>112.25</v>
      </c>
      <c r="AF38" s="74">
        <v>112.59</v>
      </c>
      <c r="AG38" s="74">
        <v>112.91</v>
      </c>
      <c r="AH38" s="74">
        <v>113.21</v>
      </c>
      <c r="AI38" s="74">
        <v>113.5</v>
      </c>
      <c r="AJ38" s="74">
        <v>113.76</v>
      </c>
      <c r="AK38" s="74">
        <v>114.01</v>
      </c>
      <c r="AL38" s="74">
        <v>114.24</v>
      </c>
      <c r="AM38" s="74">
        <v>114.45</v>
      </c>
      <c r="AN38" s="74">
        <v>114.64</v>
      </c>
      <c r="AO38" s="74">
        <v>114.81</v>
      </c>
      <c r="AP38" s="74">
        <v>114.81</v>
      </c>
      <c r="AQ38" s="74">
        <v>115.1</v>
      </c>
      <c r="AR38" s="74">
        <v>115.1</v>
      </c>
      <c r="AS38" s="74">
        <v>115.32</v>
      </c>
      <c r="AT38" s="74">
        <v>115.32</v>
      </c>
      <c r="AU38" s="74">
        <v>115.32</v>
      </c>
      <c r="AV38" s="74">
        <v>115.54</v>
      </c>
      <c r="AW38" s="74">
        <v>115.54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104.7</v>
      </c>
      <c r="S39" s="74">
        <v>105.18</v>
      </c>
      <c r="T39" s="74">
        <v>105.98</v>
      </c>
      <c r="U39" s="74">
        <v>106.45</v>
      </c>
      <c r="V39" s="74">
        <v>106.91</v>
      </c>
      <c r="W39" s="74">
        <v>109.6</v>
      </c>
      <c r="X39" s="74">
        <v>110.08</v>
      </c>
      <c r="Y39" s="74">
        <v>110.56</v>
      </c>
      <c r="Z39" s="74">
        <v>111.02</v>
      </c>
      <c r="AA39" s="74">
        <v>111.47</v>
      </c>
      <c r="AB39" s="74">
        <v>111.9</v>
      </c>
      <c r="AC39" s="74">
        <v>112.32</v>
      </c>
      <c r="AD39" s="74">
        <v>112.73</v>
      </c>
      <c r="AE39" s="74">
        <v>113.11</v>
      </c>
      <c r="AF39" s="74">
        <v>113.48</v>
      </c>
      <c r="AG39" s="74">
        <v>113.83</v>
      </c>
      <c r="AH39" s="74">
        <v>114.16</v>
      </c>
      <c r="AI39" s="74">
        <v>114.47</v>
      </c>
      <c r="AJ39" s="74">
        <v>114.76</v>
      </c>
      <c r="AK39" s="74">
        <v>115.03</v>
      </c>
      <c r="AL39" s="74">
        <v>115.28</v>
      </c>
      <c r="AM39" s="74">
        <v>115.51</v>
      </c>
      <c r="AN39" s="74">
        <v>115.72</v>
      </c>
      <c r="AO39" s="74">
        <v>115.91</v>
      </c>
      <c r="AP39" s="74">
        <v>116.08</v>
      </c>
      <c r="AQ39" s="74">
        <v>116.08</v>
      </c>
      <c r="AR39" s="74">
        <v>116.36</v>
      </c>
      <c r="AS39" s="74">
        <v>116.36</v>
      </c>
      <c r="AT39" s="74">
        <v>116.57</v>
      </c>
      <c r="AU39" s="74">
        <v>116.57</v>
      </c>
      <c r="AV39" s="74">
        <v>116.57</v>
      </c>
      <c r="AW39" s="74">
        <v>116.78</v>
      </c>
      <c r="AX39" s="74">
        <v>116.78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105.13</v>
      </c>
      <c r="S40" s="74">
        <v>105.63</v>
      </c>
      <c r="T40" s="74">
        <v>106.13</v>
      </c>
      <c r="U40" s="74">
        <v>106.94</v>
      </c>
      <c r="V40" s="74">
        <v>107.43</v>
      </c>
      <c r="W40" s="74">
        <v>110.21</v>
      </c>
      <c r="X40" s="74">
        <v>110.73</v>
      </c>
      <c r="Y40" s="74">
        <v>111.23</v>
      </c>
      <c r="Z40" s="74">
        <v>111.73</v>
      </c>
      <c r="AA40" s="74">
        <v>112.21</v>
      </c>
      <c r="AB40" s="74">
        <v>112.68</v>
      </c>
      <c r="AC40" s="74">
        <v>113.13</v>
      </c>
      <c r="AD40" s="74">
        <v>113.56</v>
      </c>
      <c r="AE40" s="74">
        <v>113.98</v>
      </c>
      <c r="AF40" s="74">
        <v>114.38</v>
      </c>
      <c r="AG40" s="74">
        <v>114.76</v>
      </c>
      <c r="AH40" s="74">
        <v>115.11</v>
      </c>
      <c r="AI40" s="74">
        <v>115.45</v>
      </c>
      <c r="AJ40" s="74">
        <v>115.77</v>
      </c>
      <c r="AK40" s="74">
        <v>116.07</v>
      </c>
      <c r="AL40" s="74">
        <v>116.35</v>
      </c>
      <c r="AM40" s="74">
        <v>116.6</v>
      </c>
      <c r="AN40" s="74">
        <v>116.83</v>
      </c>
      <c r="AO40" s="74">
        <v>117.04</v>
      </c>
      <c r="AP40" s="74">
        <v>117.23</v>
      </c>
      <c r="AQ40" s="74">
        <v>117.23</v>
      </c>
      <c r="AR40" s="74">
        <v>117.54</v>
      </c>
      <c r="AS40" s="74">
        <v>117.54</v>
      </c>
      <c r="AT40" s="74">
        <v>117.77</v>
      </c>
      <c r="AU40" s="74">
        <v>117.77</v>
      </c>
      <c r="AV40" s="74">
        <v>117.77</v>
      </c>
      <c r="AW40" s="74">
        <v>118</v>
      </c>
      <c r="AX40" s="74">
        <v>118</v>
      </c>
      <c r="AY40" s="74">
        <v>118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105.54</v>
      </c>
      <c r="S41" s="74">
        <v>106.08</v>
      </c>
      <c r="T41" s="74">
        <v>106.6</v>
      </c>
      <c r="U41" s="74">
        <v>107.12</v>
      </c>
      <c r="V41" s="74">
        <v>107.95</v>
      </c>
      <c r="W41" s="74">
        <v>110.81</v>
      </c>
      <c r="X41" s="74">
        <v>111.36</v>
      </c>
      <c r="Y41" s="74">
        <v>111.9</v>
      </c>
      <c r="Z41" s="74">
        <v>112.43</v>
      </c>
      <c r="AA41" s="74">
        <v>112.94</v>
      </c>
      <c r="AB41" s="74">
        <v>113.45</v>
      </c>
      <c r="AC41" s="74">
        <v>113.93</v>
      </c>
      <c r="AD41" s="74">
        <v>114.4</v>
      </c>
      <c r="AE41" s="74">
        <v>114.85</v>
      </c>
      <c r="AF41" s="74">
        <v>115.28</v>
      </c>
      <c r="AG41" s="74">
        <v>115.69</v>
      </c>
      <c r="AH41" s="74">
        <v>116.08</v>
      </c>
      <c r="AI41" s="74">
        <v>116.45</v>
      </c>
      <c r="AJ41" s="74">
        <v>116.8</v>
      </c>
      <c r="AK41" s="74">
        <v>117.13</v>
      </c>
      <c r="AL41" s="74">
        <v>117.43</v>
      </c>
      <c r="AM41" s="74">
        <v>117.71</v>
      </c>
      <c r="AN41" s="74">
        <v>117.96</v>
      </c>
      <c r="AO41" s="74">
        <v>118.19</v>
      </c>
      <c r="AP41" s="74">
        <v>118.4</v>
      </c>
      <c r="AQ41" s="74">
        <v>118.58</v>
      </c>
      <c r="AR41" s="74">
        <v>118.58</v>
      </c>
      <c r="AS41" s="74">
        <v>118.88</v>
      </c>
      <c r="AT41" s="74">
        <v>118.88</v>
      </c>
      <c r="AU41" s="74">
        <v>119.11</v>
      </c>
      <c r="AV41" s="74">
        <v>119.11</v>
      </c>
      <c r="AW41" s="74">
        <v>119.11</v>
      </c>
      <c r="AX41" s="74">
        <v>119.31</v>
      </c>
      <c r="AY41" s="74">
        <v>119.31</v>
      </c>
      <c r="AZ41" s="74">
        <v>119.31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105.95</v>
      </c>
      <c r="S42" s="74">
        <v>106.51</v>
      </c>
      <c r="T42" s="74">
        <v>107.06</v>
      </c>
      <c r="U42" s="74">
        <v>107.61</v>
      </c>
      <c r="V42" s="74">
        <v>108.15</v>
      </c>
      <c r="W42" s="74">
        <v>111.4</v>
      </c>
      <c r="X42" s="74">
        <v>111.99</v>
      </c>
      <c r="Y42" s="74">
        <v>112.56</v>
      </c>
      <c r="Z42" s="74">
        <v>113.13</v>
      </c>
      <c r="AA42" s="74">
        <v>113.68</v>
      </c>
      <c r="AB42" s="74">
        <v>114.21</v>
      </c>
      <c r="AC42" s="74">
        <v>114.73</v>
      </c>
      <c r="AD42" s="74">
        <v>115.24</v>
      </c>
      <c r="AE42" s="74">
        <v>115.72</v>
      </c>
      <c r="AF42" s="74">
        <v>116.19</v>
      </c>
      <c r="AG42" s="74">
        <v>116.64</v>
      </c>
      <c r="AH42" s="74">
        <v>117.06</v>
      </c>
      <c r="AI42" s="74">
        <v>117.46</v>
      </c>
      <c r="AJ42" s="74">
        <v>117.84</v>
      </c>
      <c r="AK42" s="74">
        <v>118.2</v>
      </c>
      <c r="AL42" s="74">
        <v>118.53</v>
      </c>
      <c r="AM42" s="74">
        <v>118.83</v>
      </c>
      <c r="AN42" s="74">
        <v>119.11</v>
      </c>
      <c r="AO42" s="74">
        <v>119.37</v>
      </c>
      <c r="AP42" s="74">
        <v>119.6</v>
      </c>
      <c r="AQ42" s="74">
        <v>119.8</v>
      </c>
      <c r="AR42" s="74">
        <v>119.98</v>
      </c>
      <c r="AS42" s="74">
        <v>119.98</v>
      </c>
      <c r="AT42" s="74">
        <v>120.27</v>
      </c>
      <c r="AU42" s="74">
        <v>120.27</v>
      </c>
      <c r="AV42" s="74">
        <v>120.48</v>
      </c>
      <c r="AW42" s="74">
        <v>120.48</v>
      </c>
      <c r="AX42" s="74">
        <v>120.48</v>
      </c>
      <c r="AY42" s="74">
        <v>120.66</v>
      </c>
      <c r="AZ42" s="74">
        <v>120.66</v>
      </c>
      <c r="BA42" s="74">
        <v>120.66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106.35</v>
      </c>
      <c r="S43" s="74">
        <v>106.93</v>
      </c>
      <c r="T43" s="74">
        <v>107.51</v>
      </c>
      <c r="U43" s="74">
        <v>108.09</v>
      </c>
      <c r="V43" s="74">
        <v>108.66</v>
      </c>
      <c r="W43" s="74">
        <v>111.81</v>
      </c>
      <c r="X43" s="74">
        <v>112.61</v>
      </c>
      <c r="Y43" s="74">
        <v>113.22</v>
      </c>
      <c r="Z43" s="74">
        <v>113.82</v>
      </c>
      <c r="AA43" s="74">
        <v>114.4</v>
      </c>
      <c r="AB43" s="74">
        <v>114.98</v>
      </c>
      <c r="AC43" s="74">
        <v>115.53</v>
      </c>
      <c r="AD43" s="74">
        <v>116.07</v>
      </c>
      <c r="AE43" s="74">
        <v>116.6</v>
      </c>
      <c r="AF43" s="74">
        <v>117.1</v>
      </c>
      <c r="AG43" s="74">
        <v>117.58</v>
      </c>
      <c r="AH43" s="74">
        <v>118.04</v>
      </c>
      <c r="AI43" s="74">
        <v>118.48</v>
      </c>
      <c r="AJ43" s="74">
        <v>118.9</v>
      </c>
      <c r="AK43" s="74">
        <v>119.28</v>
      </c>
      <c r="AL43" s="74">
        <v>119.65</v>
      </c>
      <c r="AM43" s="74">
        <v>119.98</v>
      </c>
      <c r="AN43" s="74">
        <v>120.29</v>
      </c>
      <c r="AO43" s="74">
        <v>120.57</v>
      </c>
      <c r="AP43" s="74">
        <v>120.82</v>
      </c>
      <c r="AQ43" s="74">
        <v>121.05</v>
      </c>
      <c r="AR43" s="74">
        <v>121.25</v>
      </c>
      <c r="AS43" s="74">
        <v>121.25</v>
      </c>
      <c r="AT43" s="74">
        <v>121.57</v>
      </c>
      <c r="AU43" s="74">
        <v>121.57</v>
      </c>
      <c r="AV43" s="74">
        <v>121.8</v>
      </c>
      <c r="AW43" s="74">
        <v>121.8</v>
      </c>
      <c r="AX43" s="74">
        <v>121.8</v>
      </c>
      <c r="AY43" s="74">
        <v>122.01</v>
      </c>
      <c r="AZ43" s="74">
        <v>122.01</v>
      </c>
      <c r="BA43" s="74">
        <v>122.01</v>
      </c>
      <c r="BB43" s="74">
        <v>122.01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106.73</v>
      </c>
      <c r="S44" s="74">
        <v>107.34</v>
      </c>
      <c r="T44" s="74">
        <v>107.95</v>
      </c>
      <c r="U44" s="74">
        <v>108.56</v>
      </c>
      <c r="V44" s="74">
        <v>109.16</v>
      </c>
      <c r="W44" s="74">
        <v>112.39</v>
      </c>
      <c r="X44" s="74">
        <v>113.04</v>
      </c>
      <c r="Y44" s="74">
        <v>113.86</v>
      </c>
      <c r="Z44" s="74">
        <v>114.5</v>
      </c>
      <c r="AA44" s="74">
        <v>115.12</v>
      </c>
      <c r="AB44" s="74">
        <v>115.73</v>
      </c>
      <c r="AC44" s="74">
        <v>116.33</v>
      </c>
      <c r="AD44" s="74">
        <v>116.91</v>
      </c>
      <c r="AE44" s="74">
        <v>117.47</v>
      </c>
      <c r="AF44" s="74">
        <v>118.02</v>
      </c>
      <c r="AG44" s="74">
        <v>118.54</v>
      </c>
      <c r="AH44" s="74">
        <v>119.04</v>
      </c>
      <c r="AI44" s="74">
        <v>119.51</v>
      </c>
      <c r="AJ44" s="74">
        <v>119.96</v>
      </c>
      <c r="AK44" s="74">
        <v>120.39</v>
      </c>
      <c r="AL44" s="74">
        <v>120.78</v>
      </c>
      <c r="AM44" s="74">
        <v>121.15</v>
      </c>
      <c r="AN44" s="74">
        <v>121.49</v>
      </c>
      <c r="AO44" s="74">
        <v>121.8</v>
      </c>
      <c r="AP44" s="74">
        <v>122.08</v>
      </c>
      <c r="AQ44" s="74">
        <v>122.33</v>
      </c>
      <c r="AR44" s="74">
        <v>122.55</v>
      </c>
      <c r="AS44" s="74">
        <v>122.74</v>
      </c>
      <c r="AT44" s="74">
        <v>122.74</v>
      </c>
      <c r="AU44" s="74">
        <v>123.06</v>
      </c>
      <c r="AV44" s="74">
        <v>123.06</v>
      </c>
      <c r="AW44" s="74">
        <v>123.27</v>
      </c>
      <c r="AX44" s="74">
        <v>123.27</v>
      </c>
      <c r="AY44" s="74">
        <v>123.27</v>
      </c>
      <c r="AZ44" s="74">
        <v>123.27</v>
      </c>
      <c r="BA44" s="74">
        <v>123.48</v>
      </c>
      <c r="BB44" s="74">
        <v>123.48</v>
      </c>
      <c r="BC44" s="74">
        <v>123.48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107.11</v>
      </c>
      <c r="S45" s="74">
        <v>107.74</v>
      </c>
      <c r="T45" s="74">
        <v>108.38</v>
      </c>
      <c r="U45" s="74">
        <v>109.01</v>
      </c>
      <c r="V45" s="74">
        <v>109.64</v>
      </c>
      <c r="W45" s="74">
        <v>112.96</v>
      </c>
      <c r="X45" s="74">
        <v>113.65</v>
      </c>
      <c r="Y45" s="74">
        <v>114.33</v>
      </c>
      <c r="Z45" s="74">
        <v>115.17</v>
      </c>
      <c r="AA45" s="74">
        <v>115.84</v>
      </c>
      <c r="AB45" s="74">
        <v>116.49</v>
      </c>
      <c r="AC45" s="74">
        <v>117.12</v>
      </c>
      <c r="AD45" s="74">
        <v>117.75</v>
      </c>
      <c r="AE45" s="74">
        <v>118.35</v>
      </c>
      <c r="AF45" s="74">
        <v>118.93</v>
      </c>
      <c r="AG45" s="74">
        <v>119.5</v>
      </c>
      <c r="AH45" s="74">
        <v>120.04</v>
      </c>
      <c r="AI45" s="74">
        <v>120.55</v>
      </c>
      <c r="AJ45" s="74">
        <v>121.04</v>
      </c>
      <c r="AK45" s="74">
        <v>121.5</v>
      </c>
      <c r="AL45" s="74">
        <v>121.94</v>
      </c>
      <c r="AM45" s="74">
        <v>122.34</v>
      </c>
      <c r="AN45" s="74">
        <v>122.72</v>
      </c>
      <c r="AO45" s="74">
        <v>123.06</v>
      </c>
      <c r="AP45" s="74">
        <v>123.37</v>
      </c>
      <c r="AQ45" s="74">
        <v>123.64</v>
      </c>
      <c r="AR45" s="74">
        <v>123.89</v>
      </c>
      <c r="AS45" s="74">
        <v>124.11</v>
      </c>
      <c r="AT45" s="74">
        <v>124.3</v>
      </c>
      <c r="AU45" s="74">
        <v>124.3</v>
      </c>
      <c r="AV45" s="74">
        <v>124.6</v>
      </c>
      <c r="AW45" s="74">
        <v>124.6</v>
      </c>
      <c r="AX45" s="74">
        <v>124.8</v>
      </c>
      <c r="AY45" s="74">
        <v>124.8</v>
      </c>
      <c r="AZ45" s="74">
        <v>124.8</v>
      </c>
      <c r="BA45" s="74">
        <v>124.8</v>
      </c>
      <c r="BB45" s="74">
        <v>124.8</v>
      </c>
      <c r="BC45" s="74">
        <v>124.8</v>
      </c>
      <c r="BD45" s="74">
        <v>124.8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107.47</v>
      </c>
      <c r="S46" s="74">
        <v>108.13</v>
      </c>
      <c r="T46" s="74">
        <v>108.8</v>
      </c>
      <c r="U46" s="74">
        <v>109.46</v>
      </c>
      <c r="V46" s="74">
        <v>110.12</v>
      </c>
      <c r="W46" s="74">
        <v>113.52</v>
      </c>
      <c r="X46" s="74">
        <v>114.24</v>
      </c>
      <c r="Y46" s="74">
        <v>114.96</v>
      </c>
      <c r="Z46" s="74">
        <v>115.68</v>
      </c>
      <c r="AA46" s="74">
        <v>116.54</v>
      </c>
      <c r="AB46" s="74">
        <v>117.23</v>
      </c>
      <c r="AC46" s="74">
        <v>117.91</v>
      </c>
      <c r="AD46" s="74">
        <v>118.57</v>
      </c>
      <c r="AE46" s="74">
        <v>119.22</v>
      </c>
      <c r="AF46" s="74">
        <v>119.85</v>
      </c>
      <c r="AG46" s="74">
        <v>120.45</v>
      </c>
      <c r="AH46" s="74">
        <v>121.04</v>
      </c>
      <c r="AI46" s="74">
        <v>121.6</v>
      </c>
      <c r="AJ46" s="74">
        <v>122.13</v>
      </c>
      <c r="AK46" s="74">
        <v>122.63</v>
      </c>
      <c r="AL46" s="74">
        <v>123.11</v>
      </c>
      <c r="AM46" s="74">
        <v>123.55</v>
      </c>
      <c r="AN46" s="74">
        <v>123.96</v>
      </c>
      <c r="AO46" s="74">
        <v>124.34</v>
      </c>
      <c r="AP46" s="74">
        <v>124.68</v>
      </c>
      <c r="AQ46" s="74">
        <v>124.99</v>
      </c>
      <c r="AR46" s="74">
        <v>125.27</v>
      </c>
      <c r="AS46" s="74">
        <v>125.51</v>
      </c>
      <c r="AT46" s="74">
        <v>125.73</v>
      </c>
      <c r="AU46" s="74">
        <v>125.73</v>
      </c>
      <c r="AV46" s="74">
        <v>126.07</v>
      </c>
      <c r="AW46" s="74">
        <v>126.07</v>
      </c>
      <c r="AX46" s="74">
        <v>126.3</v>
      </c>
      <c r="AY46" s="74">
        <v>126.3</v>
      </c>
      <c r="AZ46" s="74">
        <v>126.3</v>
      </c>
      <c r="BA46" s="74">
        <v>126.3</v>
      </c>
      <c r="BB46" s="74">
        <v>126.51</v>
      </c>
      <c r="BC46" s="74">
        <v>126.51</v>
      </c>
      <c r="BD46" s="74">
        <v>126.51</v>
      </c>
      <c r="BE46" s="74">
        <v>126.51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107.82</v>
      </c>
      <c r="S47" s="74">
        <v>108.51</v>
      </c>
      <c r="T47" s="74">
        <v>109.2</v>
      </c>
      <c r="U47" s="74">
        <v>109.89</v>
      </c>
      <c r="V47" s="74">
        <v>110.58</v>
      </c>
      <c r="W47" s="74">
        <v>114.06</v>
      </c>
      <c r="X47" s="74">
        <v>114.82</v>
      </c>
      <c r="Y47" s="74">
        <v>115.58</v>
      </c>
      <c r="Z47" s="74">
        <v>116.33</v>
      </c>
      <c r="AA47" s="74">
        <v>117.08</v>
      </c>
      <c r="AB47" s="74">
        <v>117.97</v>
      </c>
      <c r="AC47" s="74">
        <v>118.69</v>
      </c>
      <c r="AD47" s="74">
        <v>119.4</v>
      </c>
      <c r="AE47" s="74">
        <v>120.09</v>
      </c>
      <c r="AF47" s="74">
        <v>120.76</v>
      </c>
      <c r="AG47" s="74">
        <v>121.41</v>
      </c>
      <c r="AH47" s="74">
        <v>122.04</v>
      </c>
      <c r="AI47" s="74">
        <v>122.65</v>
      </c>
      <c r="AJ47" s="74">
        <v>123.22</v>
      </c>
      <c r="AK47" s="74">
        <v>123.77</v>
      </c>
      <c r="AL47" s="74">
        <v>124.29</v>
      </c>
      <c r="AM47" s="74">
        <v>124.78</v>
      </c>
      <c r="AN47" s="74">
        <v>125.23</v>
      </c>
      <c r="AO47" s="74">
        <v>125.65</v>
      </c>
      <c r="AP47" s="74">
        <v>126.03</v>
      </c>
      <c r="AQ47" s="74">
        <v>126.37</v>
      </c>
      <c r="AR47" s="74">
        <v>126.68</v>
      </c>
      <c r="AS47" s="74">
        <v>126.95</v>
      </c>
      <c r="AT47" s="74">
        <v>127.19</v>
      </c>
      <c r="AU47" s="74">
        <v>127.4</v>
      </c>
      <c r="AV47" s="74">
        <v>127.4</v>
      </c>
      <c r="AW47" s="74">
        <v>127.73</v>
      </c>
      <c r="AX47" s="74">
        <v>127.73</v>
      </c>
      <c r="AY47" s="74">
        <v>127.94</v>
      </c>
      <c r="AZ47" s="74">
        <v>127.94</v>
      </c>
      <c r="BA47" s="74">
        <v>127.94</v>
      </c>
      <c r="BB47" s="74">
        <v>127.94</v>
      </c>
      <c r="BC47" s="74">
        <v>127.94</v>
      </c>
      <c r="BD47" s="74">
        <v>127.94</v>
      </c>
      <c r="BE47" s="74">
        <v>127.94</v>
      </c>
      <c r="BF47" s="74">
        <v>127.94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108.16</v>
      </c>
      <c r="S48" s="74">
        <v>108.87</v>
      </c>
      <c r="T48" s="74">
        <v>109.59</v>
      </c>
      <c r="U48" s="74">
        <v>110.31</v>
      </c>
      <c r="V48" s="74">
        <v>111.03</v>
      </c>
      <c r="W48" s="74">
        <v>114.58</v>
      </c>
      <c r="X48" s="74">
        <v>115.38</v>
      </c>
      <c r="Y48" s="74">
        <v>116.18</v>
      </c>
      <c r="Z48" s="74">
        <v>116.98</v>
      </c>
      <c r="AA48" s="74">
        <v>117.76</v>
      </c>
      <c r="AB48" s="74">
        <v>118.54</v>
      </c>
      <c r="AC48" s="74">
        <v>119.45</v>
      </c>
      <c r="AD48" s="74">
        <v>120.21</v>
      </c>
      <c r="AE48" s="74">
        <v>120.95</v>
      </c>
      <c r="AF48" s="74">
        <v>121.67</v>
      </c>
      <c r="AG48" s="74">
        <v>122.37</v>
      </c>
      <c r="AH48" s="74">
        <v>123.04</v>
      </c>
      <c r="AI48" s="74">
        <v>123.7</v>
      </c>
      <c r="AJ48" s="74">
        <v>124.32</v>
      </c>
      <c r="AK48" s="74">
        <v>124.92</v>
      </c>
      <c r="AL48" s="74">
        <v>125.49</v>
      </c>
      <c r="AM48" s="74">
        <v>126.02</v>
      </c>
      <c r="AN48" s="74">
        <v>126.51</v>
      </c>
      <c r="AO48" s="74">
        <v>126.97</v>
      </c>
      <c r="AP48" s="74">
        <v>127.39</v>
      </c>
      <c r="AQ48" s="74">
        <v>127.77</v>
      </c>
      <c r="AR48" s="74">
        <v>128.12</v>
      </c>
      <c r="AS48" s="74">
        <v>128.41999999999999</v>
      </c>
      <c r="AT48" s="74">
        <v>128.69</v>
      </c>
      <c r="AU48" s="74">
        <v>128.93</v>
      </c>
      <c r="AV48" s="74">
        <v>129.13</v>
      </c>
      <c r="AW48" s="74">
        <v>129.13</v>
      </c>
      <c r="AX48" s="74">
        <v>129.44</v>
      </c>
      <c r="AY48" s="74">
        <v>129.44</v>
      </c>
      <c r="AZ48" s="74">
        <v>129.63999999999999</v>
      </c>
      <c r="BA48" s="74">
        <v>129.63999999999999</v>
      </c>
      <c r="BB48" s="74">
        <v>129.63999999999999</v>
      </c>
      <c r="BC48" s="74">
        <v>129.63999999999999</v>
      </c>
      <c r="BD48" s="74">
        <v>129.63999999999999</v>
      </c>
      <c r="BE48" s="74">
        <v>129.63999999999999</v>
      </c>
      <c r="BF48" s="74">
        <v>129.63999999999999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108.48</v>
      </c>
      <c r="S49" s="74">
        <v>109.22</v>
      </c>
      <c r="T49" s="74">
        <v>109.97</v>
      </c>
      <c r="U49" s="74">
        <v>110.72</v>
      </c>
      <c r="V49" s="74">
        <v>111.47</v>
      </c>
      <c r="W49" s="74">
        <v>115.09</v>
      </c>
      <c r="X49" s="74">
        <v>115.93</v>
      </c>
      <c r="Y49" s="74">
        <v>116.77</v>
      </c>
      <c r="Z49" s="74">
        <v>117.6</v>
      </c>
      <c r="AA49" s="74">
        <v>118.43</v>
      </c>
      <c r="AB49" s="74">
        <v>119.25</v>
      </c>
      <c r="AC49" s="74">
        <v>120.06</v>
      </c>
      <c r="AD49" s="74">
        <v>121.01</v>
      </c>
      <c r="AE49" s="74">
        <v>121.8</v>
      </c>
      <c r="AF49" s="74">
        <v>122.56</v>
      </c>
      <c r="AG49" s="74">
        <v>123.32</v>
      </c>
      <c r="AH49" s="74">
        <v>124.04</v>
      </c>
      <c r="AI49" s="74">
        <v>124.75</v>
      </c>
      <c r="AJ49" s="74">
        <v>125.42</v>
      </c>
      <c r="AK49" s="74">
        <v>126.07</v>
      </c>
      <c r="AL49" s="74">
        <v>126.69</v>
      </c>
      <c r="AM49" s="74">
        <v>127.27</v>
      </c>
      <c r="AN49" s="74">
        <v>127.81</v>
      </c>
      <c r="AO49" s="74">
        <v>128.31</v>
      </c>
      <c r="AP49" s="74">
        <v>128.77000000000001</v>
      </c>
      <c r="AQ49" s="74">
        <v>129.19999999999999</v>
      </c>
      <c r="AR49" s="74">
        <v>129.58000000000001</v>
      </c>
      <c r="AS49" s="74">
        <v>129.91999999999999</v>
      </c>
      <c r="AT49" s="74">
        <v>130.22</v>
      </c>
      <c r="AU49" s="74">
        <v>130.49</v>
      </c>
      <c r="AV49" s="74">
        <v>130.72</v>
      </c>
      <c r="AW49" s="74">
        <v>130.72</v>
      </c>
      <c r="AX49" s="74">
        <v>131.07</v>
      </c>
      <c r="AY49" s="74">
        <v>131.07</v>
      </c>
      <c r="AZ49" s="74">
        <v>131.31</v>
      </c>
      <c r="BA49" s="74">
        <v>131.31</v>
      </c>
      <c r="BB49" s="74">
        <v>131.31</v>
      </c>
      <c r="BC49" s="74">
        <v>131.31</v>
      </c>
      <c r="BD49" s="74">
        <v>131.31</v>
      </c>
      <c r="BE49" s="74">
        <v>131.31</v>
      </c>
      <c r="BF49" s="74">
        <v>131.31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108.79</v>
      </c>
      <c r="S50" s="74">
        <v>109.56</v>
      </c>
      <c r="T50" s="74">
        <v>110.33</v>
      </c>
      <c r="U50" s="74">
        <v>111.11</v>
      </c>
      <c r="V50" s="74">
        <v>111.89</v>
      </c>
      <c r="W50" s="74">
        <v>115.58</v>
      </c>
      <c r="X50" s="74">
        <v>116.46</v>
      </c>
      <c r="Y50" s="74">
        <v>117.34</v>
      </c>
      <c r="Z50" s="74">
        <v>118.21</v>
      </c>
      <c r="AA50" s="74">
        <v>119.08</v>
      </c>
      <c r="AB50" s="74">
        <v>119.95</v>
      </c>
      <c r="AC50" s="74">
        <v>120.81</v>
      </c>
      <c r="AD50" s="74">
        <v>121.66</v>
      </c>
      <c r="AE50" s="74">
        <v>122.63</v>
      </c>
      <c r="AF50" s="74">
        <v>123.45</v>
      </c>
      <c r="AG50" s="74">
        <v>124.25</v>
      </c>
      <c r="AH50" s="74">
        <v>125.03</v>
      </c>
      <c r="AI50" s="74">
        <v>125.79</v>
      </c>
      <c r="AJ50" s="74">
        <v>126.52</v>
      </c>
      <c r="AK50" s="74">
        <v>127.22</v>
      </c>
      <c r="AL50" s="74">
        <v>127.89</v>
      </c>
      <c r="AM50" s="74">
        <v>128.52000000000001</v>
      </c>
      <c r="AN50" s="74">
        <v>129.11000000000001</v>
      </c>
      <c r="AO50" s="74">
        <v>129.66</v>
      </c>
      <c r="AP50" s="74">
        <v>130.16999999999999</v>
      </c>
      <c r="AQ50" s="74">
        <v>130.63999999999999</v>
      </c>
      <c r="AR50" s="74">
        <v>131.06</v>
      </c>
      <c r="AS50" s="74">
        <v>131.44</v>
      </c>
      <c r="AT50" s="74">
        <v>131.78</v>
      </c>
      <c r="AU50" s="74">
        <v>132.08000000000001</v>
      </c>
      <c r="AV50" s="74">
        <v>132.34</v>
      </c>
      <c r="AW50" s="74">
        <v>132.56</v>
      </c>
      <c r="AX50" s="74">
        <v>132.56</v>
      </c>
      <c r="AY50" s="74">
        <v>132.88999999999999</v>
      </c>
      <c r="AZ50" s="74">
        <v>132.88999999999999</v>
      </c>
      <c r="BA50" s="74">
        <v>133.11000000000001</v>
      </c>
      <c r="BB50" s="74">
        <v>133.11000000000001</v>
      </c>
      <c r="BC50" s="74">
        <v>133.11000000000001</v>
      </c>
      <c r="BD50" s="74">
        <v>133.11000000000001</v>
      </c>
      <c r="BE50" s="74">
        <v>133.11000000000001</v>
      </c>
      <c r="BF50" s="74">
        <v>133.11000000000001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109.09</v>
      </c>
      <c r="S51" s="74">
        <v>109.88</v>
      </c>
      <c r="T51" s="74">
        <v>110.68</v>
      </c>
      <c r="U51" s="74">
        <v>111.48</v>
      </c>
      <c r="V51" s="74">
        <v>112.29</v>
      </c>
      <c r="W51" s="74">
        <v>116.06</v>
      </c>
      <c r="X51" s="74">
        <v>116.97</v>
      </c>
      <c r="Y51" s="74">
        <v>117.88</v>
      </c>
      <c r="Z51" s="74">
        <v>118.8</v>
      </c>
      <c r="AA51" s="74">
        <v>119.72</v>
      </c>
      <c r="AB51" s="74">
        <v>120.63</v>
      </c>
      <c r="AC51" s="74">
        <v>121.53</v>
      </c>
      <c r="AD51" s="74">
        <v>122.43</v>
      </c>
      <c r="AE51" s="74">
        <v>123.32</v>
      </c>
      <c r="AF51" s="74">
        <v>124.32</v>
      </c>
      <c r="AG51" s="74">
        <v>125.18</v>
      </c>
      <c r="AH51" s="74">
        <v>126.01</v>
      </c>
      <c r="AI51" s="74">
        <v>126.82</v>
      </c>
      <c r="AJ51" s="74">
        <v>127.61</v>
      </c>
      <c r="AK51" s="74">
        <v>128.37</v>
      </c>
      <c r="AL51" s="74">
        <v>129.09</v>
      </c>
      <c r="AM51" s="74">
        <v>129.78</v>
      </c>
      <c r="AN51" s="74">
        <v>130.41999999999999</v>
      </c>
      <c r="AO51" s="74">
        <v>131.02000000000001</v>
      </c>
      <c r="AP51" s="74">
        <v>131.58000000000001</v>
      </c>
      <c r="AQ51" s="74">
        <v>132.1</v>
      </c>
      <c r="AR51" s="74">
        <v>132.56</v>
      </c>
      <c r="AS51" s="74">
        <v>132.97999999999999</v>
      </c>
      <c r="AT51" s="74">
        <v>133.36000000000001</v>
      </c>
      <c r="AU51" s="74">
        <v>133.69</v>
      </c>
      <c r="AV51" s="74">
        <v>133.97999999999999</v>
      </c>
      <c r="AW51" s="74">
        <v>134.22999999999999</v>
      </c>
      <c r="AX51" s="74">
        <v>134.44</v>
      </c>
      <c r="AY51" s="74">
        <v>134.44</v>
      </c>
      <c r="AZ51" s="74">
        <v>134.75</v>
      </c>
      <c r="BA51" s="74">
        <v>134.75</v>
      </c>
      <c r="BB51" s="74">
        <v>134.75</v>
      </c>
      <c r="BC51" s="74">
        <v>134.97999999999999</v>
      </c>
      <c r="BD51" s="74">
        <v>134.97999999999999</v>
      </c>
      <c r="BE51" s="74">
        <v>134.97999999999999</v>
      </c>
      <c r="BF51" s="74">
        <v>134.97999999999999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109.37</v>
      </c>
      <c r="S52" s="74">
        <v>110.18</v>
      </c>
      <c r="T52" s="74">
        <v>111.01</v>
      </c>
      <c r="U52" s="74">
        <v>111.84</v>
      </c>
      <c r="V52" s="74">
        <v>112.68</v>
      </c>
      <c r="W52" s="74">
        <v>116.51</v>
      </c>
      <c r="X52" s="74">
        <v>117.46</v>
      </c>
      <c r="Y52" s="74">
        <v>118.41</v>
      </c>
      <c r="Z52" s="74">
        <v>119.37</v>
      </c>
      <c r="AA52" s="74">
        <v>120.33</v>
      </c>
      <c r="AB52" s="74">
        <v>121.29</v>
      </c>
      <c r="AC52" s="74">
        <v>122.24</v>
      </c>
      <c r="AD52" s="74">
        <v>123.19</v>
      </c>
      <c r="AE52" s="74">
        <v>124.13</v>
      </c>
      <c r="AF52" s="74">
        <v>125.05</v>
      </c>
      <c r="AG52" s="74">
        <v>126.09</v>
      </c>
      <c r="AH52" s="74">
        <v>126.98</v>
      </c>
      <c r="AI52" s="74">
        <v>127.85</v>
      </c>
      <c r="AJ52" s="74">
        <v>128.69</v>
      </c>
      <c r="AK52" s="74">
        <v>129.5</v>
      </c>
      <c r="AL52" s="74">
        <v>130.29</v>
      </c>
      <c r="AM52" s="74">
        <v>131.03</v>
      </c>
      <c r="AN52" s="74">
        <v>131.72999999999999</v>
      </c>
      <c r="AO52" s="74">
        <v>132.38999999999999</v>
      </c>
      <c r="AP52" s="74">
        <v>133</v>
      </c>
      <c r="AQ52" s="74">
        <v>133.56</v>
      </c>
      <c r="AR52" s="74">
        <v>134.07</v>
      </c>
      <c r="AS52" s="74">
        <v>134.54</v>
      </c>
      <c r="AT52" s="74">
        <v>134.94999999999999</v>
      </c>
      <c r="AU52" s="74">
        <v>135.32</v>
      </c>
      <c r="AV52" s="74">
        <v>135.63999999999999</v>
      </c>
      <c r="AW52" s="74">
        <v>135.91999999999999</v>
      </c>
      <c r="AX52" s="74">
        <v>136.16</v>
      </c>
      <c r="AY52" s="74">
        <v>136.16</v>
      </c>
      <c r="AZ52" s="74">
        <v>136.51</v>
      </c>
      <c r="BA52" s="74">
        <v>136.51</v>
      </c>
      <c r="BB52" s="74">
        <v>136.51</v>
      </c>
      <c r="BC52" s="74">
        <v>136.78</v>
      </c>
      <c r="BD52" s="74">
        <v>136.78</v>
      </c>
      <c r="BE52" s="74">
        <v>136.78</v>
      </c>
      <c r="BF52" s="74">
        <v>136.78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109.64</v>
      </c>
      <c r="S53" s="74">
        <v>110.47</v>
      </c>
      <c r="T53" s="74">
        <v>111.32</v>
      </c>
      <c r="U53" s="74">
        <v>112.18</v>
      </c>
      <c r="V53" s="74">
        <v>113.05</v>
      </c>
      <c r="W53" s="74">
        <v>116.94</v>
      </c>
      <c r="X53" s="74">
        <v>117.92</v>
      </c>
      <c r="Y53" s="74">
        <v>118.91</v>
      </c>
      <c r="Z53" s="74">
        <v>119.91</v>
      </c>
      <c r="AA53" s="74">
        <v>120.92</v>
      </c>
      <c r="AB53" s="74">
        <v>121.92</v>
      </c>
      <c r="AC53" s="74">
        <v>122.92</v>
      </c>
      <c r="AD53" s="74">
        <v>123.92</v>
      </c>
      <c r="AE53" s="74">
        <v>124.91</v>
      </c>
      <c r="AF53" s="74">
        <v>125.89</v>
      </c>
      <c r="AG53" s="74">
        <v>126.86</v>
      </c>
      <c r="AH53" s="74">
        <v>127.93</v>
      </c>
      <c r="AI53" s="74">
        <v>128.85</v>
      </c>
      <c r="AJ53" s="74">
        <v>129.76</v>
      </c>
      <c r="AK53" s="74">
        <v>130.63</v>
      </c>
      <c r="AL53" s="74">
        <v>131.47</v>
      </c>
      <c r="AM53" s="74">
        <v>132.27000000000001</v>
      </c>
      <c r="AN53" s="74">
        <v>133.03</v>
      </c>
      <c r="AO53" s="74">
        <v>133.74</v>
      </c>
      <c r="AP53" s="74">
        <v>134.41</v>
      </c>
      <c r="AQ53" s="74">
        <v>135.02000000000001</v>
      </c>
      <c r="AR53" s="74">
        <v>135.58000000000001</v>
      </c>
      <c r="AS53" s="74">
        <v>136.09</v>
      </c>
      <c r="AT53" s="74">
        <v>136.55000000000001</v>
      </c>
      <c r="AU53" s="74">
        <v>136.96</v>
      </c>
      <c r="AV53" s="74">
        <v>137.31</v>
      </c>
      <c r="AW53" s="74">
        <v>137.62</v>
      </c>
      <c r="AX53" s="74">
        <v>137.88</v>
      </c>
      <c r="AY53" s="74">
        <v>137.88</v>
      </c>
      <c r="AZ53" s="74">
        <v>138.28</v>
      </c>
      <c r="BA53" s="74">
        <v>138.28</v>
      </c>
      <c r="BB53" s="74">
        <v>138.51</v>
      </c>
      <c r="BC53" s="74">
        <v>138.51</v>
      </c>
      <c r="BD53" s="74">
        <v>138.51</v>
      </c>
      <c r="BE53" s="74">
        <v>138.51</v>
      </c>
      <c r="BF53" s="74">
        <v>138.51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109.89</v>
      </c>
      <c r="S54" s="74">
        <v>110.75</v>
      </c>
      <c r="T54" s="74">
        <v>111.62</v>
      </c>
      <c r="U54" s="74">
        <v>112.51</v>
      </c>
      <c r="V54" s="74">
        <v>113.4</v>
      </c>
      <c r="W54" s="74">
        <v>117.34</v>
      </c>
      <c r="X54" s="74">
        <v>118.52</v>
      </c>
      <c r="Y54" s="74">
        <v>119.39</v>
      </c>
      <c r="Z54" s="74">
        <v>120.59</v>
      </c>
      <c r="AA54" s="74">
        <v>121.48</v>
      </c>
      <c r="AB54" s="74">
        <v>122.69</v>
      </c>
      <c r="AC54" s="74">
        <v>123.58</v>
      </c>
      <c r="AD54" s="74">
        <v>124.63</v>
      </c>
      <c r="AE54" s="74">
        <v>125.67</v>
      </c>
      <c r="AF54" s="74">
        <v>126.71</v>
      </c>
      <c r="AG54" s="74">
        <v>127.73</v>
      </c>
      <c r="AH54" s="74">
        <v>128.72999999999999</v>
      </c>
      <c r="AI54" s="74">
        <v>130.02000000000001</v>
      </c>
      <c r="AJ54" s="74">
        <v>130.80000000000001</v>
      </c>
      <c r="AK54" s="74">
        <v>131.74</v>
      </c>
      <c r="AL54" s="74">
        <v>132.63999999999999</v>
      </c>
      <c r="AM54" s="74">
        <v>133.5</v>
      </c>
      <c r="AN54" s="74">
        <v>134.32</v>
      </c>
      <c r="AO54" s="74">
        <v>135.09</v>
      </c>
      <c r="AP54" s="74">
        <v>135.81</v>
      </c>
      <c r="AQ54" s="74">
        <v>136.47999999999999</v>
      </c>
      <c r="AR54" s="74">
        <v>137.09</v>
      </c>
      <c r="AS54" s="74">
        <v>137.65</v>
      </c>
      <c r="AT54" s="74">
        <v>138.15</v>
      </c>
      <c r="AU54" s="74">
        <v>138.59</v>
      </c>
      <c r="AV54" s="74">
        <v>138.97999999999999</v>
      </c>
      <c r="AW54" s="74">
        <v>139.32</v>
      </c>
      <c r="AX54" s="74">
        <v>139.61000000000001</v>
      </c>
      <c r="AY54" s="74">
        <v>139.85</v>
      </c>
      <c r="AZ54" s="74">
        <v>139.85</v>
      </c>
      <c r="BA54" s="74">
        <v>140.19999999999999</v>
      </c>
      <c r="BB54" s="74">
        <v>140.19999999999999</v>
      </c>
      <c r="BC54" s="74">
        <v>140.19999999999999</v>
      </c>
      <c r="BD54" s="74">
        <v>140.43</v>
      </c>
      <c r="BE54" s="74">
        <v>140.43</v>
      </c>
      <c r="BF54" s="74">
        <v>140.43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110.12</v>
      </c>
      <c r="S55" s="74">
        <v>111.01</v>
      </c>
      <c r="T55" s="74">
        <v>111.9</v>
      </c>
      <c r="U55" s="74">
        <v>112.81</v>
      </c>
      <c r="V55" s="74">
        <v>113.73</v>
      </c>
      <c r="W55" s="74">
        <v>117.73</v>
      </c>
      <c r="X55" s="74">
        <v>118.9</v>
      </c>
      <c r="Y55" s="74">
        <v>119.85</v>
      </c>
      <c r="Z55" s="74">
        <v>121.05</v>
      </c>
      <c r="AA55" s="74">
        <v>122.02</v>
      </c>
      <c r="AB55" s="74">
        <v>123.24</v>
      </c>
      <c r="AC55" s="74">
        <v>124.21</v>
      </c>
      <c r="AD55" s="74">
        <v>125.45</v>
      </c>
      <c r="AE55" s="74">
        <v>126.41</v>
      </c>
      <c r="AF55" s="74">
        <v>127.67</v>
      </c>
      <c r="AG55" s="74">
        <v>128.58000000000001</v>
      </c>
      <c r="AH55" s="74">
        <v>129.63999999999999</v>
      </c>
      <c r="AI55" s="74">
        <v>130.68</v>
      </c>
      <c r="AJ55" s="74">
        <v>131.99</v>
      </c>
      <c r="AK55" s="74">
        <v>132.82</v>
      </c>
      <c r="AL55" s="74">
        <v>133.79</v>
      </c>
      <c r="AM55" s="74">
        <v>134.71</v>
      </c>
      <c r="AN55" s="74">
        <v>135.59</v>
      </c>
      <c r="AO55" s="74">
        <v>136.41999999999999</v>
      </c>
      <c r="AP55" s="74">
        <v>137.19999999999999</v>
      </c>
      <c r="AQ55" s="74">
        <v>137.91999999999999</v>
      </c>
      <c r="AR55" s="74">
        <v>138.58000000000001</v>
      </c>
      <c r="AS55" s="74">
        <v>139.19</v>
      </c>
      <c r="AT55" s="74">
        <v>139.72999999999999</v>
      </c>
      <c r="AU55" s="74">
        <v>140.22</v>
      </c>
      <c r="AV55" s="74">
        <v>140.65</v>
      </c>
      <c r="AW55" s="74">
        <v>141.02000000000001</v>
      </c>
      <c r="AX55" s="74">
        <v>141.33000000000001</v>
      </c>
      <c r="AY55" s="74">
        <v>141.59</v>
      </c>
      <c r="AZ55" s="74">
        <v>141.59</v>
      </c>
      <c r="BA55" s="74">
        <v>141.97</v>
      </c>
      <c r="BB55" s="74">
        <v>141.97</v>
      </c>
      <c r="BC55" s="74">
        <v>141.97</v>
      </c>
      <c r="BD55" s="74">
        <v>142.22</v>
      </c>
      <c r="BE55" s="74">
        <v>142.22</v>
      </c>
      <c r="BF55" s="74">
        <v>142.22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110.35</v>
      </c>
      <c r="S56" s="74">
        <v>111.25</v>
      </c>
      <c r="T56" s="74">
        <v>112.17</v>
      </c>
      <c r="U56" s="74">
        <v>113.1</v>
      </c>
      <c r="V56" s="74">
        <v>114.05</v>
      </c>
      <c r="W56" s="74">
        <v>118.09</v>
      </c>
      <c r="X56" s="74">
        <v>119.27</v>
      </c>
      <c r="Y56" s="74">
        <v>120.28</v>
      </c>
      <c r="Z56" s="74">
        <v>121.48</v>
      </c>
      <c r="AA56" s="74">
        <v>122.69</v>
      </c>
      <c r="AB56" s="74">
        <v>123.66</v>
      </c>
      <c r="AC56" s="74">
        <v>124.9</v>
      </c>
      <c r="AD56" s="74">
        <v>125.96</v>
      </c>
      <c r="AE56" s="74">
        <v>127.22</v>
      </c>
      <c r="AF56" s="74">
        <v>128.26</v>
      </c>
      <c r="AG56" s="74">
        <v>129.54</v>
      </c>
      <c r="AH56" s="74">
        <v>130.52000000000001</v>
      </c>
      <c r="AI56" s="74">
        <v>131.62</v>
      </c>
      <c r="AJ56" s="74">
        <v>132.71</v>
      </c>
      <c r="AK56" s="74">
        <v>134.04</v>
      </c>
      <c r="AL56" s="74">
        <v>134.91</v>
      </c>
      <c r="AM56" s="74">
        <v>135.9</v>
      </c>
      <c r="AN56" s="74">
        <v>136.84</v>
      </c>
      <c r="AO56" s="74">
        <v>137.72999999999999</v>
      </c>
      <c r="AP56" s="74">
        <v>138.56</v>
      </c>
      <c r="AQ56" s="74">
        <v>139.34</v>
      </c>
      <c r="AR56" s="74">
        <v>140.06</v>
      </c>
      <c r="AS56" s="74">
        <v>140.71</v>
      </c>
      <c r="AT56" s="74">
        <v>141.30000000000001</v>
      </c>
      <c r="AU56" s="74">
        <v>141.83000000000001</v>
      </c>
      <c r="AV56" s="74">
        <v>142.29</v>
      </c>
      <c r="AW56" s="74">
        <v>142.69</v>
      </c>
      <c r="AX56" s="74">
        <v>143.03</v>
      </c>
      <c r="AY56" s="74">
        <v>143.31</v>
      </c>
      <c r="AZ56" s="74">
        <v>143.31</v>
      </c>
      <c r="BA56" s="74">
        <v>143.72</v>
      </c>
      <c r="BB56" s="74">
        <v>143.72</v>
      </c>
      <c r="BC56" s="74">
        <v>143.72</v>
      </c>
      <c r="BD56" s="74">
        <v>143.97999999999999</v>
      </c>
      <c r="BE56" s="74">
        <v>143.97999999999999</v>
      </c>
      <c r="BF56" s="74">
        <v>143.97999999999999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110.55</v>
      </c>
      <c r="S57" s="74">
        <v>111.48</v>
      </c>
      <c r="T57" s="74">
        <v>112.42</v>
      </c>
      <c r="U57" s="74">
        <v>113.37</v>
      </c>
      <c r="V57" s="74">
        <v>114.51</v>
      </c>
      <c r="W57" s="74">
        <v>118.42</v>
      </c>
      <c r="X57" s="74">
        <v>119.6</v>
      </c>
      <c r="Y57" s="74">
        <v>120.8</v>
      </c>
      <c r="Z57" s="74">
        <v>122.01</v>
      </c>
      <c r="AA57" s="74">
        <v>123</v>
      </c>
      <c r="AB57" s="74">
        <v>124.23</v>
      </c>
      <c r="AC57" s="74">
        <v>125.48</v>
      </c>
      <c r="AD57" s="74">
        <v>126.73</v>
      </c>
      <c r="AE57" s="74">
        <v>127.78</v>
      </c>
      <c r="AF57" s="74">
        <v>129.06</v>
      </c>
      <c r="AG57" s="74">
        <v>130.35</v>
      </c>
      <c r="AH57" s="74">
        <v>131.36000000000001</v>
      </c>
      <c r="AI57" s="74">
        <v>132.68</v>
      </c>
      <c r="AJ57" s="74">
        <v>133.68</v>
      </c>
      <c r="AK57" s="74">
        <v>134.80000000000001</v>
      </c>
      <c r="AL57" s="74">
        <v>136.15</v>
      </c>
      <c r="AM57" s="74">
        <v>137.05000000000001</v>
      </c>
      <c r="AN57" s="74">
        <v>138.05000000000001</v>
      </c>
      <c r="AO57" s="74">
        <v>139</v>
      </c>
      <c r="AP57" s="74">
        <v>139.9</v>
      </c>
      <c r="AQ57" s="74">
        <v>140.72999999999999</v>
      </c>
      <c r="AR57" s="74">
        <v>141.5</v>
      </c>
      <c r="AS57" s="74">
        <v>142.19999999999999</v>
      </c>
      <c r="AT57" s="74">
        <v>142.83000000000001</v>
      </c>
      <c r="AU57" s="74">
        <v>143.4</v>
      </c>
      <c r="AV57" s="74">
        <v>143.88999999999999</v>
      </c>
      <c r="AW57" s="74">
        <v>144.32</v>
      </c>
      <c r="AX57" s="74">
        <v>144.69</v>
      </c>
      <c r="AY57" s="74">
        <v>144.99</v>
      </c>
      <c r="AZ57" s="74">
        <v>145.22999999999999</v>
      </c>
      <c r="BA57" s="74">
        <v>145.22999999999999</v>
      </c>
      <c r="BB57" s="74">
        <v>145.55000000000001</v>
      </c>
      <c r="BC57" s="74">
        <v>145.55000000000001</v>
      </c>
      <c r="BD57" s="74">
        <v>145.55000000000001</v>
      </c>
      <c r="BE57" s="74">
        <v>145.55000000000001</v>
      </c>
      <c r="BF57" s="74">
        <v>145.55000000000001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110.74</v>
      </c>
      <c r="S58" s="74">
        <v>111.68</v>
      </c>
      <c r="T58" s="74">
        <v>112.8</v>
      </c>
      <c r="U58" s="74">
        <v>113.62</v>
      </c>
      <c r="V58" s="74">
        <v>114.76</v>
      </c>
      <c r="W58" s="74">
        <v>118.73</v>
      </c>
      <c r="X58" s="74">
        <v>119.92</v>
      </c>
      <c r="Y58" s="74">
        <v>121.12</v>
      </c>
      <c r="Z58" s="74">
        <v>122.33</v>
      </c>
      <c r="AA58" s="74">
        <v>123.55</v>
      </c>
      <c r="AB58" s="74">
        <v>124.79</v>
      </c>
      <c r="AC58" s="74">
        <v>126.03</v>
      </c>
      <c r="AD58" s="74">
        <v>127.29</v>
      </c>
      <c r="AE58" s="74">
        <v>128.57</v>
      </c>
      <c r="AF58" s="74">
        <v>129.85</v>
      </c>
      <c r="AG58" s="74">
        <v>130.91999999999999</v>
      </c>
      <c r="AH58" s="74">
        <v>132.22999999999999</v>
      </c>
      <c r="AI58" s="74">
        <v>133.56</v>
      </c>
      <c r="AJ58" s="74">
        <v>134.61000000000001</v>
      </c>
      <c r="AK58" s="74">
        <v>135.94999999999999</v>
      </c>
      <c r="AL58" s="74">
        <v>136.94</v>
      </c>
      <c r="AM58" s="74">
        <v>138.31</v>
      </c>
      <c r="AN58" s="74">
        <v>139.22999999999999</v>
      </c>
      <c r="AO58" s="74">
        <v>140.24</v>
      </c>
      <c r="AP58" s="74">
        <v>141.19</v>
      </c>
      <c r="AQ58" s="74">
        <v>142.08000000000001</v>
      </c>
      <c r="AR58" s="74">
        <v>142.9</v>
      </c>
      <c r="AS58" s="74">
        <v>143.63999999999999</v>
      </c>
      <c r="AT58" s="74">
        <v>144.32</v>
      </c>
      <c r="AU58" s="74">
        <v>144.93</v>
      </c>
      <c r="AV58" s="74">
        <v>145.46</v>
      </c>
      <c r="AW58" s="74">
        <v>145.91</v>
      </c>
      <c r="AX58" s="74">
        <v>146.30000000000001</v>
      </c>
      <c r="AY58" s="74">
        <v>146.62</v>
      </c>
      <c r="AZ58" s="74">
        <v>146.87</v>
      </c>
      <c r="BA58" s="74">
        <v>146.87</v>
      </c>
      <c r="BB58" s="74">
        <v>147.19999999999999</v>
      </c>
      <c r="BC58" s="74">
        <v>147.19999999999999</v>
      </c>
      <c r="BD58" s="74">
        <v>147.19999999999999</v>
      </c>
      <c r="BE58" s="74">
        <v>147.19999999999999</v>
      </c>
      <c r="BF58" s="74">
        <v>147.19999999999999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110.92</v>
      </c>
      <c r="S59" s="74">
        <v>112.03</v>
      </c>
      <c r="T59" s="74">
        <v>112.86</v>
      </c>
      <c r="U59" s="74">
        <v>113.99</v>
      </c>
      <c r="V59" s="74">
        <v>114.88</v>
      </c>
      <c r="W59" s="74">
        <v>119.01</v>
      </c>
      <c r="X59" s="74">
        <v>120.2</v>
      </c>
      <c r="Y59" s="74">
        <v>121.4</v>
      </c>
      <c r="Z59" s="74">
        <v>122.62</v>
      </c>
      <c r="AA59" s="74">
        <v>123.85</v>
      </c>
      <c r="AB59" s="74">
        <v>125.08</v>
      </c>
      <c r="AC59" s="74">
        <v>126.33</v>
      </c>
      <c r="AD59" s="74">
        <v>127.6</v>
      </c>
      <c r="AE59" s="74">
        <v>128.87</v>
      </c>
      <c r="AF59" s="74">
        <v>130.16</v>
      </c>
      <c r="AG59" s="74">
        <v>131.46</v>
      </c>
      <c r="AH59" s="74">
        <v>132.78</v>
      </c>
      <c r="AI59" s="74">
        <v>134.11000000000001</v>
      </c>
      <c r="AJ59" s="74">
        <v>135.44999999999999</v>
      </c>
      <c r="AK59" s="74">
        <v>136.80000000000001</v>
      </c>
      <c r="AL59" s="74">
        <v>137.94999999999999</v>
      </c>
      <c r="AM59" s="74">
        <v>139.33000000000001</v>
      </c>
      <c r="AN59" s="74">
        <v>140.35</v>
      </c>
      <c r="AO59" s="74">
        <v>141.41999999999999</v>
      </c>
      <c r="AP59" s="74">
        <v>142.43</v>
      </c>
      <c r="AQ59" s="74">
        <v>143.37</v>
      </c>
      <c r="AR59" s="74">
        <v>144.24</v>
      </c>
      <c r="AS59" s="74">
        <v>145.04</v>
      </c>
      <c r="AT59" s="74">
        <v>145.75</v>
      </c>
      <c r="AU59" s="74">
        <v>146.4</v>
      </c>
      <c r="AV59" s="74">
        <v>146.96</v>
      </c>
      <c r="AW59" s="74">
        <v>147.44</v>
      </c>
      <c r="AX59" s="74">
        <v>147.85</v>
      </c>
      <c r="AY59" s="74">
        <v>148.18</v>
      </c>
      <c r="AZ59" s="74">
        <v>148.44</v>
      </c>
      <c r="BA59" s="74">
        <v>148.44</v>
      </c>
      <c r="BB59" s="74">
        <v>148.77000000000001</v>
      </c>
      <c r="BC59" s="74">
        <v>148.77000000000001</v>
      </c>
      <c r="BD59" s="74">
        <v>148.77000000000001</v>
      </c>
      <c r="BE59" s="74">
        <v>148.77000000000001</v>
      </c>
      <c r="BF59" s="74">
        <v>148.77000000000001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111.08</v>
      </c>
      <c r="S60" s="74">
        <v>112.19</v>
      </c>
      <c r="T60" s="74">
        <v>113.05</v>
      </c>
      <c r="U60" s="74">
        <v>114.18</v>
      </c>
      <c r="V60" s="74">
        <v>115.11</v>
      </c>
      <c r="W60" s="74">
        <v>119.27</v>
      </c>
      <c r="X60" s="74">
        <v>120.46</v>
      </c>
      <c r="Y60" s="74">
        <v>121.67</v>
      </c>
      <c r="Z60" s="74">
        <v>122.88</v>
      </c>
      <c r="AA60" s="74">
        <v>124.11</v>
      </c>
      <c r="AB60" s="74">
        <v>125.55</v>
      </c>
      <c r="AC60" s="74">
        <v>126.81</v>
      </c>
      <c r="AD60" s="74">
        <v>128.07</v>
      </c>
      <c r="AE60" s="74">
        <v>129.57</v>
      </c>
      <c r="AF60" s="74">
        <v>130.86000000000001</v>
      </c>
      <c r="AG60" s="74">
        <v>132.16999999999999</v>
      </c>
      <c r="AH60" s="74">
        <v>133.5</v>
      </c>
      <c r="AI60" s="74">
        <v>134.83000000000001</v>
      </c>
      <c r="AJ60" s="74">
        <v>136.18</v>
      </c>
      <c r="AK60" s="74">
        <v>137.54</v>
      </c>
      <c r="AL60" s="74">
        <v>138.91999999999999</v>
      </c>
      <c r="AM60" s="74">
        <v>140.30000000000001</v>
      </c>
      <c r="AN60" s="74">
        <v>141.32</v>
      </c>
      <c r="AO60" s="74">
        <v>142.72999999999999</v>
      </c>
      <c r="AP60" s="74">
        <v>143.61000000000001</v>
      </c>
      <c r="AQ60" s="74">
        <v>144.61000000000001</v>
      </c>
      <c r="AR60" s="74">
        <v>145.52000000000001</v>
      </c>
      <c r="AS60" s="74">
        <v>146.36000000000001</v>
      </c>
      <c r="AT60" s="74">
        <v>147.12</v>
      </c>
      <c r="AU60" s="74">
        <v>147.80000000000001</v>
      </c>
      <c r="AV60" s="74">
        <v>148.38999999999999</v>
      </c>
      <c r="AW60" s="74">
        <v>148.88999999999999</v>
      </c>
      <c r="AX60" s="74">
        <v>149.32</v>
      </c>
      <c r="AY60" s="74">
        <v>149.66</v>
      </c>
      <c r="AZ60" s="74">
        <v>149.93</v>
      </c>
      <c r="BA60" s="74">
        <v>149.93</v>
      </c>
      <c r="BB60" s="74">
        <v>150.25</v>
      </c>
      <c r="BC60" s="74">
        <v>150.25</v>
      </c>
      <c r="BD60" s="74">
        <v>150.25</v>
      </c>
      <c r="BE60" s="74">
        <v>150.25</v>
      </c>
      <c r="BF60" s="74">
        <v>150.25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111.23</v>
      </c>
      <c r="S61" s="74">
        <v>112.34</v>
      </c>
      <c r="T61" s="74">
        <v>113.23</v>
      </c>
      <c r="U61" s="74">
        <v>114.36</v>
      </c>
      <c r="V61" s="74">
        <v>115.33</v>
      </c>
      <c r="W61" s="74">
        <v>119.5</v>
      </c>
      <c r="X61" s="74">
        <v>120.7</v>
      </c>
      <c r="Y61" s="74">
        <v>121.9</v>
      </c>
      <c r="Z61" s="74">
        <v>123.12</v>
      </c>
      <c r="AA61" s="74">
        <v>124.59</v>
      </c>
      <c r="AB61" s="74">
        <v>125.84</v>
      </c>
      <c r="AC61" s="74">
        <v>127.3</v>
      </c>
      <c r="AD61" s="74">
        <v>128.57</v>
      </c>
      <c r="AE61" s="74">
        <v>130.08000000000001</v>
      </c>
      <c r="AF61" s="74">
        <v>131.38</v>
      </c>
      <c r="AG61" s="74">
        <v>132.9</v>
      </c>
      <c r="AH61" s="74">
        <v>134.22999999999999</v>
      </c>
      <c r="AI61" s="74">
        <v>135.57</v>
      </c>
      <c r="AJ61" s="74">
        <v>136.93</v>
      </c>
      <c r="AK61" s="74">
        <v>138.30000000000001</v>
      </c>
      <c r="AL61" s="74">
        <v>139.68</v>
      </c>
      <c r="AM61" s="74">
        <v>141.08000000000001</v>
      </c>
      <c r="AN61" s="74">
        <v>142.49</v>
      </c>
      <c r="AO61" s="74">
        <v>143.51</v>
      </c>
      <c r="AP61" s="74">
        <v>144.94999999999999</v>
      </c>
      <c r="AQ61" s="74">
        <v>145.77000000000001</v>
      </c>
      <c r="AR61" s="74">
        <v>146.74</v>
      </c>
      <c r="AS61" s="74">
        <v>147.62</v>
      </c>
      <c r="AT61" s="74">
        <v>148.41</v>
      </c>
      <c r="AU61" s="74">
        <v>149.12</v>
      </c>
      <c r="AV61" s="74">
        <v>149.72999999999999</v>
      </c>
      <c r="AW61" s="74">
        <v>150.26</v>
      </c>
      <c r="AX61" s="74">
        <v>150.69999999999999</v>
      </c>
      <c r="AY61" s="74">
        <v>151.05000000000001</v>
      </c>
      <c r="AZ61" s="74">
        <v>151.32</v>
      </c>
      <c r="BA61" s="74">
        <v>151.32</v>
      </c>
      <c r="BB61" s="74">
        <v>151.63</v>
      </c>
      <c r="BC61" s="74">
        <v>151.63</v>
      </c>
      <c r="BD61" s="74">
        <v>151.63</v>
      </c>
      <c r="BE61" s="74">
        <v>151.63</v>
      </c>
      <c r="BF61" s="74">
        <v>151.63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111.36</v>
      </c>
      <c r="S62" s="74">
        <v>112.47</v>
      </c>
      <c r="T62" s="74">
        <v>113.39</v>
      </c>
      <c r="U62" s="74">
        <v>114.52</v>
      </c>
      <c r="V62" s="74">
        <v>115.67</v>
      </c>
      <c r="W62" s="74">
        <v>119.71</v>
      </c>
      <c r="X62" s="74">
        <v>120.9</v>
      </c>
      <c r="Y62" s="74">
        <v>122.11</v>
      </c>
      <c r="Z62" s="74">
        <v>123.55</v>
      </c>
      <c r="AA62" s="74">
        <v>124.79</v>
      </c>
      <c r="AB62" s="74">
        <v>126.28</v>
      </c>
      <c r="AC62" s="74">
        <v>127.54</v>
      </c>
      <c r="AD62" s="74">
        <v>129.11000000000001</v>
      </c>
      <c r="AE62" s="74">
        <v>130.4</v>
      </c>
      <c r="AF62" s="74">
        <v>132.01</v>
      </c>
      <c r="AG62" s="74">
        <v>133.33000000000001</v>
      </c>
      <c r="AH62" s="74">
        <v>134.93</v>
      </c>
      <c r="AI62" s="74">
        <v>136.28</v>
      </c>
      <c r="AJ62" s="74">
        <v>137.63999999999999</v>
      </c>
      <c r="AK62" s="74">
        <v>139.25</v>
      </c>
      <c r="AL62" s="74">
        <v>140.63999999999999</v>
      </c>
      <c r="AM62" s="74">
        <v>142.05000000000001</v>
      </c>
      <c r="AN62" s="74">
        <v>143.47</v>
      </c>
      <c r="AO62" s="74">
        <v>144.51</v>
      </c>
      <c r="AP62" s="74">
        <v>145.68</v>
      </c>
      <c r="AQ62" s="74">
        <v>146.86000000000001</v>
      </c>
      <c r="AR62" s="74">
        <v>147.87</v>
      </c>
      <c r="AS62" s="74">
        <v>148.79</v>
      </c>
      <c r="AT62" s="74">
        <v>149.61000000000001</v>
      </c>
      <c r="AU62" s="74">
        <v>150.35</v>
      </c>
      <c r="AV62" s="74">
        <v>150.99</v>
      </c>
      <c r="AW62" s="74">
        <v>151.53</v>
      </c>
      <c r="AX62" s="74">
        <v>151.97999999999999</v>
      </c>
      <c r="AY62" s="74">
        <v>152.33000000000001</v>
      </c>
      <c r="AZ62" s="74">
        <v>152.33000000000001</v>
      </c>
      <c r="BA62" s="74">
        <v>152.78</v>
      </c>
      <c r="BB62" s="74">
        <v>152.78</v>
      </c>
      <c r="BC62" s="74">
        <v>152.78</v>
      </c>
      <c r="BD62" s="74">
        <v>152.78</v>
      </c>
      <c r="BE62" s="74">
        <v>152.78</v>
      </c>
      <c r="BF62" s="74">
        <v>152.78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111.48</v>
      </c>
      <c r="S63" s="74">
        <v>112.59</v>
      </c>
      <c r="T63" s="74">
        <v>113.53</v>
      </c>
      <c r="U63" s="74">
        <v>114.67</v>
      </c>
      <c r="V63" s="74">
        <v>115.82</v>
      </c>
      <c r="W63" s="74">
        <v>119.89</v>
      </c>
      <c r="X63" s="74">
        <v>121.09</v>
      </c>
      <c r="Y63" s="74">
        <v>122.3</v>
      </c>
      <c r="Z63" s="74">
        <v>123.8</v>
      </c>
      <c r="AA63" s="74">
        <v>125.04</v>
      </c>
      <c r="AB63" s="74">
        <v>126.59</v>
      </c>
      <c r="AC63" s="74">
        <v>127.86</v>
      </c>
      <c r="AD63" s="74">
        <v>129.49</v>
      </c>
      <c r="AE63" s="74">
        <v>130.79</v>
      </c>
      <c r="AF63" s="74">
        <v>132.47999999999999</v>
      </c>
      <c r="AG63" s="74">
        <v>133.80000000000001</v>
      </c>
      <c r="AH63" s="74">
        <v>135.5</v>
      </c>
      <c r="AI63" s="74">
        <v>136.85</v>
      </c>
      <c r="AJ63" s="74">
        <v>138.5</v>
      </c>
      <c r="AK63" s="74">
        <v>139.88</v>
      </c>
      <c r="AL63" s="74">
        <v>141.28</v>
      </c>
      <c r="AM63" s="74">
        <v>142.69</v>
      </c>
      <c r="AN63" s="74">
        <v>144.12</v>
      </c>
      <c r="AO63" s="74">
        <v>145.56</v>
      </c>
      <c r="AP63" s="74">
        <v>146.63999999999999</v>
      </c>
      <c r="AQ63" s="74">
        <v>147.77000000000001</v>
      </c>
      <c r="AR63" s="74">
        <v>148.91</v>
      </c>
      <c r="AS63" s="74">
        <v>149.87</v>
      </c>
      <c r="AT63" s="74">
        <v>150.72</v>
      </c>
      <c r="AU63" s="74">
        <v>151.47999999999999</v>
      </c>
      <c r="AV63" s="74">
        <v>152.13999999999999</v>
      </c>
      <c r="AW63" s="74">
        <v>152.69</v>
      </c>
      <c r="AX63" s="74">
        <v>153.13999999999999</v>
      </c>
      <c r="AY63" s="74">
        <v>153.5</v>
      </c>
      <c r="AZ63" s="74">
        <v>153.5</v>
      </c>
      <c r="BA63" s="74">
        <v>153.91999999999999</v>
      </c>
      <c r="BB63" s="74">
        <v>153.91999999999999</v>
      </c>
      <c r="BC63" s="74">
        <v>153.91999999999999</v>
      </c>
      <c r="BD63" s="74">
        <v>153.91999999999999</v>
      </c>
      <c r="BE63" s="74">
        <v>153.91999999999999</v>
      </c>
      <c r="BF63" s="74">
        <v>153.62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111.58</v>
      </c>
      <c r="S64" s="74">
        <v>112.7</v>
      </c>
      <c r="T64" s="74">
        <v>113.82</v>
      </c>
      <c r="U64" s="74">
        <v>114.74</v>
      </c>
      <c r="V64" s="74">
        <v>115.89</v>
      </c>
      <c r="W64" s="74">
        <v>120.05</v>
      </c>
      <c r="X64" s="74">
        <v>121.25</v>
      </c>
      <c r="Y64" s="74">
        <v>122.66</v>
      </c>
      <c r="Z64" s="74">
        <v>123.89</v>
      </c>
      <c r="AA64" s="74">
        <v>125.43</v>
      </c>
      <c r="AB64" s="74">
        <v>126.68</v>
      </c>
      <c r="AC64" s="74">
        <v>128.34</v>
      </c>
      <c r="AD64" s="74">
        <v>129.84</v>
      </c>
      <c r="AE64" s="74">
        <v>131.36000000000001</v>
      </c>
      <c r="AF64" s="74">
        <v>132.9</v>
      </c>
      <c r="AG64" s="74">
        <v>134.44999999999999</v>
      </c>
      <c r="AH64" s="74">
        <v>136.01</v>
      </c>
      <c r="AI64" s="74">
        <v>137.37</v>
      </c>
      <c r="AJ64" s="74">
        <v>139.1</v>
      </c>
      <c r="AK64" s="74">
        <v>140.49</v>
      </c>
      <c r="AL64" s="74">
        <v>141.9</v>
      </c>
      <c r="AM64" s="74">
        <v>143.56</v>
      </c>
      <c r="AN64" s="74">
        <v>144.99</v>
      </c>
      <c r="AO64" s="74">
        <v>146.44</v>
      </c>
      <c r="AP64" s="74">
        <v>147.53</v>
      </c>
      <c r="AQ64" s="74">
        <v>148.69999999999999</v>
      </c>
      <c r="AR64" s="74">
        <v>149.78</v>
      </c>
      <c r="AS64" s="74">
        <v>150.85</v>
      </c>
      <c r="AT64" s="74">
        <v>151.72999999999999</v>
      </c>
      <c r="AU64" s="74">
        <v>152.51</v>
      </c>
      <c r="AV64" s="74">
        <v>153.16999999999999</v>
      </c>
      <c r="AW64" s="74">
        <v>153.72999999999999</v>
      </c>
      <c r="AX64" s="74">
        <v>154.19</v>
      </c>
      <c r="AY64" s="74">
        <v>154.53</v>
      </c>
      <c r="AZ64" s="74">
        <v>154.53</v>
      </c>
      <c r="BA64" s="74">
        <v>154.93</v>
      </c>
      <c r="BB64" s="74">
        <v>154.93</v>
      </c>
      <c r="BC64" s="74">
        <v>154.93</v>
      </c>
      <c r="BD64" s="74">
        <v>154.93</v>
      </c>
      <c r="BE64" s="74">
        <v>154.93</v>
      </c>
      <c r="BF64" s="74">
        <v>154.44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111.67</v>
      </c>
      <c r="S65" s="74">
        <v>112.79</v>
      </c>
      <c r="T65" s="74">
        <v>113.92</v>
      </c>
      <c r="U65" s="74">
        <v>114.87</v>
      </c>
      <c r="V65" s="74">
        <v>116.02</v>
      </c>
      <c r="W65" s="74">
        <v>120.18</v>
      </c>
      <c r="X65" s="74">
        <v>121.39</v>
      </c>
      <c r="Y65" s="74">
        <v>122.83</v>
      </c>
      <c r="Z65" s="74">
        <v>124.06</v>
      </c>
      <c r="AA65" s="74">
        <v>125.64</v>
      </c>
      <c r="AB65" s="74">
        <v>127.11</v>
      </c>
      <c r="AC65" s="74">
        <v>128.61000000000001</v>
      </c>
      <c r="AD65" s="74">
        <v>130.13999999999999</v>
      </c>
      <c r="AE65" s="74">
        <v>131.69999999999999</v>
      </c>
      <c r="AF65" s="74">
        <v>133.28</v>
      </c>
      <c r="AG65" s="74">
        <v>134.87</v>
      </c>
      <c r="AH65" s="74">
        <v>136.47</v>
      </c>
      <c r="AI65" s="74">
        <v>138.06</v>
      </c>
      <c r="AJ65" s="74">
        <v>139.44999999999999</v>
      </c>
      <c r="AK65" s="74">
        <v>141.22</v>
      </c>
      <c r="AL65" s="74">
        <v>142.63</v>
      </c>
      <c r="AM65" s="74">
        <v>144.06</v>
      </c>
      <c r="AN65" s="74">
        <v>145.5</v>
      </c>
      <c r="AO65" s="74">
        <v>146.94999999999999</v>
      </c>
      <c r="AP65" s="74">
        <v>148.41999999999999</v>
      </c>
      <c r="AQ65" s="74">
        <v>149.53</v>
      </c>
      <c r="AR65" s="74">
        <v>150.63999999999999</v>
      </c>
      <c r="AS65" s="74">
        <v>151.63999999999999</v>
      </c>
      <c r="AT65" s="74">
        <v>152.63</v>
      </c>
      <c r="AU65" s="74">
        <v>153.41999999999999</v>
      </c>
      <c r="AV65" s="74">
        <v>154.09</v>
      </c>
      <c r="AW65" s="74">
        <v>154.65</v>
      </c>
      <c r="AX65" s="74">
        <v>155.1</v>
      </c>
      <c r="AY65" s="74">
        <v>155.43</v>
      </c>
      <c r="AZ65" s="74">
        <v>155.43</v>
      </c>
      <c r="BA65" s="74">
        <v>155.78</v>
      </c>
      <c r="BB65" s="74">
        <v>155.78</v>
      </c>
      <c r="BC65" s="74">
        <v>155.78</v>
      </c>
      <c r="BD65" s="74">
        <v>155.78</v>
      </c>
      <c r="BE65" s="74">
        <v>155.37</v>
      </c>
      <c r="BF65" s="74">
        <v>155.37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111.75</v>
      </c>
      <c r="S66" s="74">
        <v>112.87</v>
      </c>
      <c r="T66" s="74">
        <v>114</v>
      </c>
      <c r="U66" s="74">
        <v>115.14</v>
      </c>
      <c r="V66" s="74">
        <v>116.11</v>
      </c>
      <c r="W66" s="74">
        <v>120.3</v>
      </c>
      <c r="X66" s="74">
        <v>121.5</v>
      </c>
      <c r="Y66" s="74">
        <v>122.97</v>
      </c>
      <c r="Z66" s="74">
        <v>124.2</v>
      </c>
      <c r="AA66" s="74">
        <v>125.83</v>
      </c>
      <c r="AB66" s="74">
        <v>127.32</v>
      </c>
      <c r="AC66" s="74">
        <v>128.85</v>
      </c>
      <c r="AD66" s="74">
        <v>130.41</v>
      </c>
      <c r="AE66" s="74">
        <v>132</v>
      </c>
      <c r="AF66" s="74">
        <v>133.61000000000001</v>
      </c>
      <c r="AG66" s="74">
        <v>135.24</v>
      </c>
      <c r="AH66" s="74">
        <v>136.88</v>
      </c>
      <c r="AI66" s="74">
        <v>138.51</v>
      </c>
      <c r="AJ66" s="74">
        <v>140.13999999999999</v>
      </c>
      <c r="AK66" s="74">
        <v>141.54</v>
      </c>
      <c r="AL66" s="74">
        <v>143.32</v>
      </c>
      <c r="AM66" s="74">
        <v>144.75</v>
      </c>
      <c r="AN66" s="74">
        <v>146.19999999999999</v>
      </c>
      <c r="AO66" s="74">
        <v>147.66</v>
      </c>
      <c r="AP66" s="74">
        <v>149.13999999999999</v>
      </c>
      <c r="AQ66" s="74">
        <v>150.26</v>
      </c>
      <c r="AR66" s="74">
        <v>151.4</v>
      </c>
      <c r="AS66" s="74">
        <v>152.41999999999999</v>
      </c>
      <c r="AT66" s="74">
        <v>153.33000000000001</v>
      </c>
      <c r="AU66" s="74">
        <v>154.21</v>
      </c>
      <c r="AV66" s="74">
        <v>154.88999999999999</v>
      </c>
      <c r="AW66" s="74">
        <v>155.44</v>
      </c>
      <c r="AX66" s="74">
        <v>155.88</v>
      </c>
      <c r="AY66" s="74">
        <v>156.19</v>
      </c>
      <c r="AZ66" s="74">
        <v>156.19</v>
      </c>
      <c r="BA66" s="74">
        <v>156.19</v>
      </c>
      <c r="BB66" s="74">
        <v>156.19</v>
      </c>
      <c r="BC66" s="74">
        <v>156.19</v>
      </c>
      <c r="BD66" s="74">
        <v>156.19</v>
      </c>
      <c r="BE66" s="74">
        <v>156.19</v>
      </c>
      <c r="BF66" s="74">
        <v>155.55000000000001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111.82</v>
      </c>
      <c r="S67" s="74">
        <v>112.94</v>
      </c>
      <c r="T67" s="74">
        <v>114.07</v>
      </c>
      <c r="U67" s="74">
        <v>115.21</v>
      </c>
      <c r="V67" s="74">
        <v>116.36</v>
      </c>
      <c r="W67" s="74">
        <v>120.4</v>
      </c>
      <c r="X67" s="74">
        <v>121.6</v>
      </c>
      <c r="Y67" s="74">
        <v>123.1</v>
      </c>
      <c r="Z67" s="74">
        <v>124.52</v>
      </c>
      <c r="AA67" s="74">
        <v>125.99</v>
      </c>
      <c r="AB67" s="74">
        <v>127.5</v>
      </c>
      <c r="AC67" s="74">
        <v>129.05000000000001</v>
      </c>
      <c r="AD67" s="74">
        <v>130.63999999999999</v>
      </c>
      <c r="AE67" s="74">
        <v>132.26</v>
      </c>
      <c r="AF67" s="74">
        <v>133.91</v>
      </c>
      <c r="AG67" s="74">
        <v>135.57</v>
      </c>
      <c r="AH67" s="74">
        <v>137.24</v>
      </c>
      <c r="AI67" s="74">
        <v>138.91</v>
      </c>
      <c r="AJ67" s="74">
        <v>140.57</v>
      </c>
      <c r="AK67" s="74">
        <v>142.21</v>
      </c>
      <c r="AL67" s="74">
        <v>143.63</v>
      </c>
      <c r="AM67" s="74">
        <v>145.38</v>
      </c>
      <c r="AN67" s="74">
        <v>146.83000000000001</v>
      </c>
      <c r="AO67" s="74">
        <v>148.30000000000001</v>
      </c>
      <c r="AP67" s="74">
        <v>149.78</v>
      </c>
      <c r="AQ67" s="74">
        <v>150.9</v>
      </c>
      <c r="AR67" s="74">
        <v>152.05000000000001</v>
      </c>
      <c r="AS67" s="74">
        <v>153.09</v>
      </c>
      <c r="AT67" s="74">
        <v>154.01</v>
      </c>
      <c r="AU67" s="74">
        <v>154.81</v>
      </c>
      <c r="AV67" s="74">
        <v>155.56</v>
      </c>
      <c r="AW67" s="74">
        <v>156.1</v>
      </c>
      <c r="AX67" s="74">
        <v>156.52000000000001</v>
      </c>
      <c r="AY67" s="74">
        <v>156.52000000000001</v>
      </c>
      <c r="AZ67" s="74">
        <v>156.97</v>
      </c>
      <c r="BA67" s="74">
        <v>156.97</v>
      </c>
      <c r="BB67" s="74">
        <v>156.97</v>
      </c>
      <c r="BC67" s="74">
        <v>156.97</v>
      </c>
      <c r="BD67" s="74">
        <v>156.56</v>
      </c>
      <c r="BE67" s="74">
        <v>156.22999999999999</v>
      </c>
      <c r="BF67" s="74">
        <v>155.83000000000001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112.94</v>
      </c>
      <c r="T68" s="74">
        <v>114.07</v>
      </c>
      <c r="U68" s="74">
        <v>115.21</v>
      </c>
      <c r="V68" s="74">
        <v>116.36</v>
      </c>
      <c r="W68" s="74">
        <v>120.48</v>
      </c>
      <c r="X68" s="74">
        <v>121.68</v>
      </c>
      <c r="Y68" s="74">
        <v>123.19</v>
      </c>
      <c r="Z68" s="74">
        <v>124.63</v>
      </c>
      <c r="AA68" s="74">
        <v>126.12</v>
      </c>
      <c r="AB68" s="74">
        <v>127.65</v>
      </c>
      <c r="AC68" s="74">
        <v>129.22</v>
      </c>
      <c r="AD68" s="74">
        <v>130.84</v>
      </c>
      <c r="AE68" s="74">
        <v>132.47999999999999</v>
      </c>
      <c r="AF68" s="74">
        <v>134.15</v>
      </c>
      <c r="AG68" s="74">
        <v>135.85</v>
      </c>
      <c r="AH68" s="74">
        <v>137.55000000000001</v>
      </c>
      <c r="AI68" s="74">
        <v>139.25</v>
      </c>
      <c r="AJ68" s="74">
        <v>140.94</v>
      </c>
      <c r="AK68" s="74">
        <v>142.61000000000001</v>
      </c>
      <c r="AL68" s="74">
        <v>144.04</v>
      </c>
      <c r="AM68" s="74">
        <v>145.84</v>
      </c>
      <c r="AN68" s="74">
        <v>147.30000000000001</v>
      </c>
      <c r="AO68" s="74">
        <v>148.77000000000001</v>
      </c>
      <c r="AP68" s="74">
        <v>150.26</v>
      </c>
      <c r="AQ68" s="74">
        <v>151.44999999999999</v>
      </c>
      <c r="AR68" s="74">
        <v>152.61000000000001</v>
      </c>
      <c r="AS68" s="74">
        <v>153.65</v>
      </c>
      <c r="AT68" s="74">
        <v>154.57</v>
      </c>
      <c r="AU68" s="74">
        <v>155.36000000000001</v>
      </c>
      <c r="AV68" s="74">
        <v>156.02000000000001</v>
      </c>
      <c r="AW68" s="74">
        <v>156.62</v>
      </c>
      <c r="AX68" s="74">
        <v>157.01</v>
      </c>
      <c r="AY68" s="74">
        <v>157.01</v>
      </c>
      <c r="AZ68" s="74">
        <v>157.4</v>
      </c>
      <c r="BA68" s="74">
        <v>157.4</v>
      </c>
      <c r="BB68" s="74">
        <v>157.4</v>
      </c>
      <c r="BC68" s="74">
        <v>157.09</v>
      </c>
      <c r="BD68" s="74">
        <v>156.78</v>
      </c>
      <c r="BE68" s="74">
        <v>156.38</v>
      </c>
      <c r="BF68" s="74">
        <v>155.91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114.09</v>
      </c>
      <c r="U69" s="74">
        <v>115.24</v>
      </c>
      <c r="V69" s="74">
        <v>116.39</v>
      </c>
      <c r="W69" s="74">
        <v>120.54</v>
      </c>
      <c r="X69" s="74">
        <v>121.74</v>
      </c>
      <c r="Y69" s="74">
        <v>123.27</v>
      </c>
      <c r="Z69" s="74">
        <v>124.72</v>
      </c>
      <c r="AA69" s="74">
        <v>126.22</v>
      </c>
      <c r="AB69" s="74">
        <v>127.77</v>
      </c>
      <c r="AC69" s="74">
        <v>129.37</v>
      </c>
      <c r="AD69" s="74">
        <v>131</v>
      </c>
      <c r="AE69" s="74">
        <v>132.66999999999999</v>
      </c>
      <c r="AF69" s="74">
        <v>134.37</v>
      </c>
      <c r="AG69" s="74">
        <v>136.08000000000001</v>
      </c>
      <c r="AH69" s="74">
        <v>137.81</v>
      </c>
      <c r="AI69" s="74">
        <v>139.54</v>
      </c>
      <c r="AJ69" s="74">
        <v>141.26</v>
      </c>
      <c r="AK69" s="74">
        <v>142.94999999999999</v>
      </c>
      <c r="AL69" s="74">
        <v>144.38</v>
      </c>
      <c r="AM69" s="74">
        <v>146.22999999999999</v>
      </c>
      <c r="AN69" s="74">
        <v>147.69</v>
      </c>
      <c r="AO69" s="74">
        <v>149.16999999999999</v>
      </c>
      <c r="AP69" s="74">
        <v>150.66</v>
      </c>
      <c r="AQ69" s="74">
        <v>151.9</v>
      </c>
      <c r="AR69" s="74">
        <v>153.06</v>
      </c>
      <c r="AS69" s="74">
        <v>154.11000000000001</v>
      </c>
      <c r="AT69" s="74">
        <v>155.02000000000001</v>
      </c>
      <c r="AU69" s="74">
        <v>155.80000000000001</v>
      </c>
      <c r="AV69" s="74">
        <v>156.43</v>
      </c>
      <c r="AW69" s="74">
        <v>156.93</v>
      </c>
      <c r="AX69" s="74">
        <v>157.37</v>
      </c>
      <c r="AY69" s="74">
        <v>157.37</v>
      </c>
      <c r="AZ69" s="74">
        <v>157.37</v>
      </c>
      <c r="BA69" s="74">
        <v>157.37</v>
      </c>
      <c r="BB69" s="74">
        <v>157.37</v>
      </c>
      <c r="BC69" s="74">
        <v>157.37</v>
      </c>
      <c r="BD69" s="74">
        <v>156.81</v>
      </c>
      <c r="BE69" s="74">
        <v>156.35</v>
      </c>
      <c r="BF69" s="74">
        <v>155.81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115.28</v>
      </c>
      <c r="V70" s="74">
        <v>116.43</v>
      </c>
      <c r="W70" s="74">
        <v>120.58</v>
      </c>
      <c r="X70" s="74">
        <v>121.79</v>
      </c>
      <c r="Y70" s="74">
        <v>123.33</v>
      </c>
      <c r="Z70" s="74">
        <v>124.79</v>
      </c>
      <c r="AA70" s="74">
        <v>126.31</v>
      </c>
      <c r="AB70" s="74">
        <v>127.87</v>
      </c>
      <c r="AC70" s="74">
        <v>129.47999999999999</v>
      </c>
      <c r="AD70" s="74">
        <v>131.13</v>
      </c>
      <c r="AE70" s="74">
        <v>132.82</v>
      </c>
      <c r="AF70" s="74">
        <v>134.54</v>
      </c>
      <c r="AG70" s="74">
        <v>136.28</v>
      </c>
      <c r="AH70" s="74">
        <v>138.03</v>
      </c>
      <c r="AI70" s="74">
        <v>139.78</v>
      </c>
      <c r="AJ70" s="74">
        <v>141.52000000000001</v>
      </c>
      <c r="AK70" s="74">
        <v>143.24</v>
      </c>
      <c r="AL70" s="74">
        <v>144.91999999999999</v>
      </c>
      <c r="AM70" s="74">
        <v>146.37</v>
      </c>
      <c r="AN70" s="74">
        <v>148.11000000000001</v>
      </c>
      <c r="AO70" s="74">
        <v>149.59</v>
      </c>
      <c r="AP70" s="74">
        <v>151.08000000000001</v>
      </c>
      <c r="AQ70" s="74">
        <v>152.26</v>
      </c>
      <c r="AR70" s="74">
        <v>153.41999999999999</v>
      </c>
      <c r="AS70" s="74">
        <v>154.46</v>
      </c>
      <c r="AT70" s="74">
        <v>155.36000000000001</v>
      </c>
      <c r="AU70" s="74">
        <v>156.11000000000001</v>
      </c>
      <c r="AV70" s="74">
        <v>156.72999999999999</v>
      </c>
      <c r="AW70" s="74">
        <v>157.19</v>
      </c>
      <c r="AX70" s="74">
        <v>157.51</v>
      </c>
      <c r="AY70" s="74">
        <v>157.51</v>
      </c>
      <c r="AZ70" s="74">
        <v>157.51</v>
      </c>
      <c r="BA70" s="74">
        <v>157.51</v>
      </c>
      <c r="BB70" s="74">
        <v>157.51</v>
      </c>
      <c r="BC70" s="74">
        <v>157.12</v>
      </c>
      <c r="BD70" s="74">
        <v>156.68</v>
      </c>
      <c r="BE70" s="74">
        <v>156.13999999999999</v>
      </c>
      <c r="BF70" s="74">
        <v>155.52000000000001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116.5</v>
      </c>
      <c r="W71" s="74">
        <v>120.62</v>
      </c>
      <c r="X71" s="74">
        <v>121.82</v>
      </c>
      <c r="Y71" s="74">
        <v>123.38</v>
      </c>
      <c r="Z71" s="74">
        <v>124.84</v>
      </c>
      <c r="AA71" s="74">
        <v>126.37</v>
      </c>
      <c r="AB71" s="74">
        <v>127.94</v>
      </c>
      <c r="AC71" s="74">
        <v>129.57</v>
      </c>
      <c r="AD71" s="74">
        <v>131.24</v>
      </c>
      <c r="AE71" s="74">
        <v>132.94</v>
      </c>
      <c r="AF71" s="74">
        <v>134.68</v>
      </c>
      <c r="AG71" s="74">
        <v>136.43</v>
      </c>
      <c r="AH71" s="74">
        <v>138.19999999999999</v>
      </c>
      <c r="AI71" s="74">
        <v>139.97</v>
      </c>
      <c r="AJ71" s="74">
        <v>141.72999999999999</v>
      </c>
      <c r="AK71" s="74">
        <v>143.47</v>
      </c>
      <c r="AL71" s="74">
        <v>145.16</v>
      </c>
      <c r="AM71" s="74">
        <v>146.61000000000001</v>
      </c>
      <c r="AN71" s="74">
        <v>148.37</v>
      </c>
      <c r="AO71" s="74">
        <v>149.86000000000001</v>
      </c>
      <c r="AP71" s="74">
        <v>151.35</v>
      </c>
      <c r="AQ71" s="74">
        <v>152.53</v>
      </c>
      <c r="AR71" s="74">
        <v>153.68</v>
      </c>
      <c r="AS71" s="74">
        <v>154.69999999999999</v>
      </c>
      <c r="AT71" s="74">
        <v>155.58000000000001</v>
      </c>
      <c r="AU71" s="74">
        <v>156.32</v>
      </c>
      <c r="AV71" s="74">
        <v>156.9</v>
      </c>
      <c r="AW71" s="74">
        <v>157.32</v>
      </c>
      <c r="AX71" s="74">
        <v>157.32</v>
      </c>
      <c r="AY71" s="74">
        <v>157.71</v>
      </c>
      <c r="AZ71" s="74">
        <v>157.71</v>
      </c>
      <c r="BA71" s="74">
        <v>157.71</v>
      </c>
      <c r="BB71" s="74">
        <v>157.31</v>
      </c>
      <c r="BC71" s="74">
        <v>156.9</v>
      </c>
      <c r="BD71" s="74">
        <v>156.37</v>
      </c>
      <c r="BE71" s="74">
        <v>155.76</v>
      </c>
      <c r="BF71" s="74">
        <v>155.06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120.64</v>
      </c>
      <c r="X72" s="74">
        <v>121.84</v>
      </c>
      <c r="Y72" s="74">
        <v>123.4</v>
      </c>
      <c r="Z72" s="74">
        <v>124.88</v>
      </c>
      <c r="AA72" s="74">
        <v>126.41</v>
      </c>
      <c r="AB72" s="74">
        <v>128</v>
      </c>
      <c r="AC72" s="74">
        <v>129.63</v>
      </c>
      <c r="AD72" s="74">
        <v>131.31</v>
      </c>
      <c r="AE72" s="74">
        <v>133.03</v>
      </c>
      <c r="AF72" s="74">
        <v>134.78</v>
      </c>
      <c r="AG72" s="74">
        <v>136.56</v>
      </c>
      <c r="AH72" s="74">
        <v>138.34</v>
      </c>
      <c r="AI72" s="74">
        <v>140.13</v>
      </c>
      <c r="AJ72" s="74">
        <v>141.9</v>
      </c>
      <c r="AK72" s="74">
        <v>143.65</v>
      </c>
      <c r="AL72" s="74">
        <v>145.35</v>
      </c>
      <c r="AM72" s="74">
        <v>146.80000000000001</v>
      </c>
      <c r="AN72" s="74">
        <v>148.57</v>
      </c>
      <c r="AO72" s="74">
        <v>150.06</v>
      </c>
      <c r="AP72" s="74">
        <v>151.56</v>
      </c>
      <c r="AQ72" s="74">
        <v>152.71</v>
      </c>
      <c r="AR72" s="74">
        <v>153.85</v>
      </c>
      <c r="AS72" s="74">
        <v>154.85</v>
      </c>
      <c r="AT72" s="74">
        <v>155.71</v>
      </c>
      <c r="AU72" s="74">
        <v>156.41</v>
      </c>
      <c r="AV72" s="74">
        <v>156.94999999999999</v>
      </c>
      <c r="AW72" s="74">
        <v>157.33000000000001</v>
      </c>
      <c r="AX72" s="74">
        <v>157.33000000000001</v>
      </c>
      <c r="AY72" s="74">
        <v>157.33000000000001</v>
      </c>
      <c r="AZ72" s="74">
        <v>157.33000000000001</v>
      </c>
      <c r="BA72" s="74">
        <v>157.33000000000001</v>
      </c>
      <c r="BB72" s="74">
        <v>157</v>
      </c>
      <c r="BC72" s="74">
        <v>156.51</v>
      </c>
      <c r="BD72" s="74">
        <v>155.91</v>
      </c>
      <c r="BE72" s="74">
        <v>155.21</v>
      </c>
      <c r="BF72" s="74">
        <v>154.43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122</v>
      </c>
      <c r="Y73" s="74">
        <v>123.42</v>
      </c>
      <c r="Z73" s="74">
        <v>124.9</v>
      </c>
      <c r="AA73" s="74">
        <v>126.44</v>
      </c>
      <c r="AB73" s="74">
        <v>128.03</v>
      </c>
      <c r="AC73" s="74">
        <v>129.68</v>
      </c>
      <c r="AD73" s="74">
        <v>131.37</v>
      </c>
      <c r="AE73" s="74">
        <v>133.1</v>
      </c>
      <c r="AF73" s="74">
        <v>134.86000000000001</v>
      </c>
      <c r="AG73" s="74">
        <v>136.65</v>
      </c>
      <c r="AH73" s="74">
        <v>138.44</v>
      </c>
      <c r="AI73" s="74">
        <v>140.24</v>
      </c>
      <c r="AJ73" s="74">
        <v>142.02000000000001</v>
      </c>
      <c r="AK73" s="74">
        <v>143.78</v>
      </c>
      <c r="AL73" s="74">
        <v>145.47999999999999</v>
      </c>
      <c r="AM73" s="74">
        <v>146.94</v>
      </c>
      <c r="AN73" s="74">
        <v>148.69999999999999</v>
      </c>
      <c r="AO73" s="74">
        <v>150.19</v>
      </c>
      <c r="AP73" s="74">
        <v>151.69</v>
      </c>
      <c r="AQ73" s="74">
        <v>152.81</v>
      </c>
      <c r="AR73" s="74">
        <v>153.93</v>
      </c>
      <c r="AS73" s="74">
        <v>154.91</v>
      </c>
      <c r="AT73" s="74">
        <v>155.72999999999999</v>
      </c>
      <c r="AU73" s="74">
        <v>156.4</v>
      </c>
      <c r="AV73" s="74">
        <v>156.88999999999999</v>
      </c>
      <c r="AW73" s="74">
        <v>157.22</v>
      </c>
      <c r="AX73" s="74">
        <v>157.22</v>
      </c>
      <c r="AY73" s="74">
        <v>157.22</v>
      </c>
      <c r="AZ73" s="74">
        <v>157.22</v>
      </c>
      <c r="BA73" s="74">
        <v>157.22</v>
      </c>
      <c r="BB73" s="74">
        <v>156.56</v>
      </c>
      <c r="BC73" s="74">
        <v>155.99</v>
      </c>
      <c r="BD73" s="74">
        <v>155.30000000000001</v>
      </c>
      <c r="BE73" s="74">
        <v>154.52000000000001</v>
      </c>
      <c r="BF73" s="74">
        <v>153.63999999999999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123.42</v>
      </c>
      <c r="Z74" s="74">
        <v>124.9</v>
      </c>
      <c r="AA74" s="74">
        <v>126.45</v>
      </c>
      <c r="AB74" s="74">
        <v>128.05000000000001</v>
      </c>
      <c r="AC74" s="74">
        <v>129.69999999999999</v>
      </c>
      <c r="AD74" s="74">
        <v>131.4</v>
      </c>
      <c r="AE74" s="74">
        <v>133.13999999999999</v>
      </c>
      <c r="AF74" s="74">
        <v>134.91</v>
      </c>
      <c r="AG74" s="74">
        <v>136.71</v>
      </c>
      <c r="AH74" s="74">
        <v>138.51</v>
      </c>
      <c r="AI74" s="74">
        <v>140.32</v>
      </c>
      <c r="AJ74" s="74">
        <v>142.11000000000001</v>
      </c>
      <c r="AK74" s="74">
        <v>143.86000000000001</v>
      </c>
      <c r="AL74" s="74">
        <v>145.57</v>
      </c>
      <c r="AM74" s="74">
        <v>147.02000000000001</v>
      </c>
      <c r="AN74" s="74">
        <v>148.78</v>
      </c>
      <c r="AO74" s="74">
        <v>150.27000000000001</v>
      </c>
      <c r="AP74" s="74">
        <v>151.77000000000001</v>
      </c>
      <c r="AQ74" s="74">
        <v>152.84</v>
      </c>
      <c r="AR74" s="74">
        <v>153.94</v>
      </c>
      <c r="AS74" s="74">
        <v>154.88</v>
      </c>
      <c r="AT74" s="74">
        <v>155.66999999999999</v>
      </c>
      <c r="AU74" s="74">
        <v>156.29</v>
      </c>
      <c r="AV74" s="74">
        <v>156.74</v>
      </c>
      <c r="AW74" s="74">
        <v>156.74</v>
      </c>
      <c r="AX74" s="74">
        <v>157.11000000000001</v>
      </c>
      <c r="AY74" s="74">
        <v>157.11000000000001</v>
      </c>
      <c r="AZ74" s="74">
        <v>157.11000000000001</v>
      </c>
      <c r="BA74" s="74">
        <v>156.44</v>
      </c>
      <c r="BB74" s="74">
        <v>155.91</v>
      </c>
      <c r="BC74" s="74">
        <v>155.33000000000001</v>
      </c>
      <c r="BD74" s="74">
        <v>154.56</v>
      </c>
      <c r="BE74" s="74">
        <v>153.68</v>
      </c>
      <c r="BF74" s="74">
        <v>152.72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124.9</v>
      </c>
      <c r="AA75" s="74">
        <v>126.44</v>
      </c>
      <c r="AB75" s="74">
        <v>128.05000000000001</v>
      </c>
      <c r="AC75" s="74">
        <v>129.71</v>
      </c>
      <c r="AD75" s="74">
        <v>131.41999999999999</v>
      </c>
      <c r="AE75" s="74">
        <v>133.16</v>
      </c>
      <c r="AF75" s="74">
        <v>134.94</v>
      </c>
      <c r="AG75" s="74">
        <v>136.74</v>
      </c>
      <c r="AH75" s="74">
        <v>138.55000000000001</v>
      </c>
      <c r="AI75" s="74">
        <v>140.36000000000001</v>
      </c>
      <c r="AJ75" s="74">
        <v>142.15</v>
      </c>
      <c r="AK75" s="74">
        <v>143.91</v>
      </c>
      <c r="AL75" s="74">
        <v>145.61000000000001</v>
      </c>
      <c r="AM75" s="74">
        <v>147.07</v>
      </c>
      <c r="AN75" s="74">
        <v>148.80000000000001</v>
      </c>
      <c r="AO75" s="74">
        <v>150.29</v>
      </c>
      <c r="AP75" s="74">
        <v>151.79</v>
      </c>
      <c r="AQ75" s="74">
        <v>152.80000000000001</v>
      </c>
      <c r="AR75" s="74">
        <v>153.87</v>
      </c>
      <c r="AS75" s="74">
        <v>154.78</v>
      </c>
      <c r="AT75" s="74">
        <v>155.52000000000001</v>
      </c>
      <c r="AU75" s="74">
        <v>156.09</v>
      </c>
      <c r="AV75" s="74">
        <v>156.49</v>
      </c>
      <c r="AW75" s="74">
        <v>156.49</v>
      </c>
      <c r="AX75" s="74">
        <v>156.49</v>
      </c>
      <c r="AY75" s="74">
        <v>156.49</v>
      </c>
      <c r="AZ75" s="74">
        <v>156.49</v>
      </c>
      <c r="BA75" s="74">
        <v>155.83000000000001</v>
      </c>
      <c r="BB75" s="74">
        <v>155.22</v>
      </c>
      <c r="BC75" s="74">
        <v>154.47999999999999</v>
      </c>
      <c r="BD75" s="74">
        <v>153.69999999999999</v>
      </c>
      <c r="BE75" s="74">
        <v>152.72999999999999</v>
      </c>
      <c r="BF75" s="74">
        <v>151.68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126.43</v>
      </c>
      <c r="AB76" s="74">
        <v>128.04</v>
      </c>
      <c r="AC76" s="74">
        <v>129.69999999999999</v>
      </c>
      <c r="AD76" s="74">
        <v>131.41</v>
      </c>
      <c r="AE76" s="74">
        <v>133.16999999999999</v>
      </c>
      <c r="AF76" s="74">
        <v>134.94999999999999</v>
      </c>
      <c r="AG76" s="74">
        <v>136.75</v>
      </c>
      <c r="AH76" s="74">
        <v>138.57</v>
      </c>
      <c r="AI76" s="74">
        <v>140.38</v>
      </c>
      <c r="AJ76" s="74">
        <v>142.16999999999999</v>
      </c>
      <c r="AK76" s="74">
        <v>143.91999999999999</v>
      </c>
      <c r="AL76" s="74">
        <v>145.61000000000001</v>
      </c>
      <c r="AM76" s="74">
        <v>147.07</v>
      </c>
      <c r="AN76" s="74">
        <v>148.54</v>
      </c>
      <c r="AO76" s="74">
        <v>150.03</v>
      </c>
      <c r="AP76" s="74">
        <v>151.53</v>
      </c>
      <c r="AQ76" s="74">
        <v>152.71</v>
      </c>
      <c r="AR76" s="74">
        <v>153.74</v>
      </c>
      <c r="AS76" s="74">
        <v>154.6</v>
      </c>
      <c r="AT76" s="74">
        <v>155.30000000000001</v>
      </c>
      <c r="AU76" s="74">
        <v>155.82</v>
      </c>
      <c r="AV76" s="74">
        <v>156.16</v>
      </c>
      <c r="AW76" s="74">
        <v>156.16</v>
      </c>
      <c r="AX76" s="74">
        <v>156.16</v>
      </c>
      <c r="AY76" s="74">
        <v>156.16</v>
      </c>
      <c r="AZ76" s="74">
        <v>155.68</v>
      </c>
      <c r="BA76" s="74">
        <v>155.13</v>
      </c>
      <c r="BB76" s="74">
        <v>154.44</v>
      </c>
      <c r="BC76" s="74">
        <v>153.61000000000001</v>
      </c>
      <c r="BD76" s="74">
        <v>152.65</v>
      </c>
      <c r="BE76" s="74">
        <v>151.68</v>
      </c>
      <c r="BF76" s="74">
        <v>150.53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128.02000000000001</v>
      </c>
      <c r="AC77" s="74">
        <v>129.68</v>
      </c>
      <c r="AD77" s="74">
        <v>131.4</v>
      </c>
      <c r="AE77" s="74">
        <v>133.15</v>
      </c>
      <c r="AF77" s="74">
        <v>134.94</v>
      </c>
      <c r="AG77" s="74">
        <v>136.74</v>
      </c>
      <c r="AH77" s="74">
        <v>138.56</v>
      </c>
      <c r="AI77" s="74">
        <v>140.37</v>
      </c>
      <c r="AJ77" s="74">
        <v>142.15</v>
      </c>
      <c r="AK77" s="74">
        <v>143.88999999999999</v>
      </c>
      <c r="AL77" s="74">
        <v>145.58000000000001</v>
      </c>
      <c r="AM77" s="74">
        <v>147.04</v>
      </c>
      <c r="AN77" s="74">
        <v>148.51</v>
      </c>
      <c r="AO77" s="74">
        <v>149.99</v>
      </c>
      <c r="AP77" s="74">
        <v>151.49</v>
      </c>
      <c r="AQ77" s="74">
        <v>152.55000000000001</v>
      </c>
      <c r="AR77" s="74">
        <v>153.54</v>
      </c>
      <c r="AS77" s="74">
        <v>154.37</v>
      </c>
      <c r="AT77" s="74">
        <v>155.02000000000001</v>
      </c>
      <c r="AU77" s="74">
        <v>155.47999999999999</v>
      </c>
      <c r="AV77" s="74">
        <v>155.47999999999999</v>
      </c>
      <c r="AW77" s="74">
        <v>155.84</v>
      </c>
      <c r="AX77" s="74">
        <v>155.84</v>
      </c>
      <c r="AY77" s="74">
        <v>155.44999999999999</v>
      </c>
      <c r="AZ77" s="74">
        <v>154.97999999999999</v>
      </c>
      <c r="BA77" s="74">
        <v>154.35</v>
      </c>
      <c r="BB77" s="74">
        <v>153.57</v>
      </c>
      <c r="BC77" s="74">
        <v>152.65</v>
      </c>
      <c r="BD77" s="74">
        <v>151.6</v>
      </c>
      <c r="BE77" s="74">
        <v>150.44999999999999</v>
      </c>
      <c r="BF77" s="74">
        <v>149.30000000000001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31.5" customHeight="1" thickBot="1">
      <c r="B6" s="15"/>
      <c r="C6" s="93" t="s">
        <v>58</v>
      </c>
      <c r="D6" s="94"/>
      <c r="E6" s="94"/>
      <c r="F6" s="94"/>
      <c r="G6" s="94"/>
      <c r="H6" s="94"/>
      <c r="I6" s="49"/>
      <c r="J6" s="93" t="str">
        <f>+C6</f>
        <v>Life and Last Survivor - 50% Income_Simple Increasing annuity @5%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- 50% Income_Simple Increasing annuity @5%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- 50% Income_Simple Increasing annuity @5%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- 50% Income_Simple Increasing annuity @5%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- 50% Income_Simple Increasing annuity @5%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33.06</v>
      </c>
      <c r="D10" s="69">
        <v>33.24</v>
      </c>
      <c r="E10" s="69">
        <v>33.42</v>
      </c>
      <c r="F10" s="69">
        <v>33.6</v>
      </c>
      <c r="G10" s="69">
        <v>33.78</v>
      </c>
      <c r="H10" s="69">
        <v>33.97</v>
      </c>
      <c r="I10" s="69">
        <v>34.159999999999997</v>
      </c>
      <c r="J10" s="69">
        <v>34.35</v>
      </c>
      <c r="K10" s="69">
        <v>34.54</v>
      </c>
      <c r="L10" s="69">
        <v>34.729999999999997</v>
      </c>
      <c r="M10" s="69">
        <v>34.93</v>
      </c>
      <c r="N10" s="69">
        <v>35.130000000000003</v>
      </c>
      <c r="O10" s="69">
        <v>35.33</v>
      </c>
      <c r="P10" s="69">
        <v>35.54</v>
      </c>
      <c r="Q10" s="69">
        <v>35.75</v>
      </c>
      <c r="R10" s="69">
        <v>35.96</v>
      </c>
      <c r="S10" s="69">
        <v>36.17</v>
      </c>
      <c r="T10" s="69">
        <v>36.39</v>
      </c>
      <c r="U10" s="69">
        <v>36.61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33.159999999999997</v>
      </c>
      <c r="D11" s="69">
        <v>33.340000000000003</v>
      </c>
      <c r="E11" s="69">
        <v>33.53</v>
      </c>
      <c r="F11" s="69">
        <v>33.71</v>
      </c>
      <c r="G11" s="69">
        <v>33.9</v>
      </c>
      <c r="H11" s="69">
        <v>34.090000000000003</v>
      </c>
      <c r="I11" s="69">
        <v>34.28</v>
      </c>
      <c r="J11" s="69">
        <v>34.47</v>
      </c>
      <c r="K11" s="69">
        <v>34.67</v>
      </c>
      <c r="L11" s="69">
        <v>34.869999999999997</v>
      </c>
      <c r="M11" s="69">
        <v>35.07</v>
      </c>
      <c r="N11" s="69">
        <v>35.270000000000003</v>
      </c>
      <c r="O11" s="69">
        <v>35.479999999999997</v>
      </c>
      <c r="P11" s="69">
        <v>35.69</v>
      </c>
      <c r="Q11" s="69">
        <v>35.9</v>
      </c>
      <c r="R11" s="69">
        <v>36.119999999999997</v>
      </c>
      <c r="S11" s="69">
        <v>36.33</v>
      </c>
      <c r="T11" s="69">
        <v>36.56</v>
      </c>
      <c r="U11" s="69">
        <v>36.78</v>
      </c>
      <c r="V11" s="69">
        <v>37.01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33.26</v>
      </c>
      <c r="D12" s="69">
        <v>33.450000000000003</v>
      </c>
      <c r="E12" s="69">
        <v>33.630000000000003</v>
      </c>
      <c r="F12" s="69">
        <v>33.82</v>
      </c>
      <c r="G12" s="69">
        <v>34.020000000000003</v>
      </c>
      <c r="H12" s="69">
        <v>34.21</v>
      </c>
      <c r="I12" s="69">
        <v>34.4</v>
      </c>
      <c r="J12" s="69">
        <v>34.6</v>
      </c>
      <c r="K12" s="69">
        <v>34.799999999999997</v>
      </c>
      <c r="L12" s="69">
        <v>35</v>
      </c>
      <c r="M12" s="69">
        <v>35.21</v>
      </c>
      <c r="N12" s="69">
        <v>35.42</v>
      </c>
      <c r="O12" s="69">
        <v>35.630000000000003</v>
      </c>
      <c r="P12" s="69">
        <v>35.840000000000003</v>
      </c>
      <c r="Q12" s="69">
        <v>36.06</v>
      </c>
      <c r="R12" s="69">
        <v>36.270000000000003</v>
      </c>
      <c r="S12" s="69">
        <v>36.5</v>
      </c>
      <c r="T12" s="69">
        <v>36.72</v>
      </c>
      <c r="U12" s="69">
        <v>36.950000000000003</v>
      </c>
      <c r="V12" s="69">
        <v>37.19</v>
      </c>
      <c r="W12" s="69">
        <v>38.29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33.36</v>
      </c>
      <c r="D13" s="69">
        <v>33.549999999999997</v>
      </c>
      <c r="E13" s="69">
        <v>33.74</v>
      </c>
      <c r="F13" s="69">
        <v>33.93</v>
      </c>
      <c r="G13" s="69">
        <v>34.130000000000003</v>
      </c>
      <c r="H13" s="69">
        <v>34.33</v>
      </c>
      <c r="I13" s="69">
        <v>34.53</v>
      </c>
      <c r="J13" s="69">
        <v>34.729999999999997</v>
      </c>
      <c r="K13" s="69">
        <v>34.93</v>
      </c>
      <c r="L13" s="69">
        <v>35.14</v>
      </c>
      <c r="M13" s="69">
        <v>35.35</v>
      </c>
      <c r="N13" s="69">
        <v>35.56</v>
      </c>
      <c r="O13" s="69">
        <v>35.770000000000003</v>
      </c>
      <c r="P13" s="69">
        <v>35.99</v>
      </c>
      <c r="Q13" s="69">
        <v>36.21</v>
      </c>
      <c r="R13" s="69">
        <v>36.43</v>
      </c>
      <c r="S13" s="69">
        <v>36.659999999999997</v>
      </c>
      <c r="T13" s="69">
        <v>36.89</v>
      </c>
      <c r="U13" s="69">
        <v>37.130000000000003</v>
      </c>
      <c r="V13" s="69">
        <v>37.36</v>
      </c>
      <c r="W13" s="69">
        <v>38.479999999999997</v>
      </c>
      <c r="X13" s="69">
        <v>38.75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33.46</v>
      </c>
      <c r="D14" s="69">
        <v>33.65</v>
      </c>
      <c r="E14" s="69">
        <v>33.85</v>
      </c>
      <c r="F14" s="69">
        <v>34.049999999999997</v>
      </c>
      <c r="G14" s="69">
        <v>34.25</v>
      </c>
      <c r="H14" s="69">
        <v>34.450000000000003</v>
      </c>
      <c r="I14" s="69">
        <v>34.65</v>
      </c>
      <c r="J14" s="69">
        <v>34.86</v>
      </c>
      <c r="K14" s="69">
        <v>35.07</v>
      </c>
      <c r="L14" s="69">
        <v>35.28</v>
      </c>
      <c r="M14" s="69">
        <v>35.49</v>
      </c>
      <c r="N14" s="69">
        <v>35.700000000000003</v>
      </c>
      <c r="O14" s="69">
        <v>35.92</v>
      </c>
      <c r="P14" s="69">
        <v>36.14</v>
      </c>
      <c r="Q14" s="69">
        <v>36.369999999999997</v>
      </c>
      <c r="R14" s="69">
        <v>36.590000000000003</v>
      </c>
      <c r="S14" s="69">
        <v>36.83</v>
      </c>
      <c r="T14" s="69">
        <v>37.06</v>
      </c>
      <c r="U14" s="69">
        <v>37.299999999999997</v>
      </c>
      <c r="V14" s="69">
        <v>37.54</v>
      </c>
      <c r="W14" s="69">
        <v>38.68</v>
      </c>
      <c r="X14" s="69">
        <v>38.950000000000003</v>
      </c>
      <c r="Y14" s="69">
        <v>39.229999999999997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33.549999999999997</v>
      </c>
      <c r="D15" s="69">
        <v>33.75</v>
      </c>
      <c r="E15" s="69">
        <v>33.950000000000003</v>
      </c>
      <c r="F15" s="69">
        <v>34.15</v>
      </c>
      <c r="G15" s="69">
        <v>34.36</v>
      </c>
      <c r="H15" s="69">
        <v>34.57</v>
      </c>
      <c r="I15" s="69">
        <v>34.770000000000003</v>
      </c>
      <c r="J15" s="69">
        <v>34.979999999999997</v>
      </c>
      <c r="K15" s="69">
        <v>35.200000000000003</v>
      </c>
      <c r="L15" s="69">
        <v>35.409999999999997</v>
      </c>
      <c r="M15" s="69">
        <v>35.630000000000003</v>
      </c>
      <c r="N15" s="69">
        <v>35.85</v>
      </c>
      <c r="O15" s="69">
        <v>36.07</v>
      </c>
      <c r="P15" s="69">
        <v>36.299999999999997</v>
      </c>
      <c r="Q15" s="69">
        <v>36.520000000000003</v>
      </c>
      <c r="R15" s="69">
        <v>36.76</v>
      </c>
      <c r="S15" s="69">
        <v>36.99</v>
      </c>
      <c r="T15" s="69">
        <v>37.229999999999997</v>
      </c>
      <c r="U15" s="69">
        <v>37.47</v>
      </c>
      <c r="V15" s="69">
        <v>37.72</v>
      </c>
      <c r="W15" s="69">
        <v>38.89</v>
      </c>
      <c r="X15" s="69">
        <v>39.159999999999997</v>
      </c>
      <c r="Y15" s="69">
        <v>39.44</v>
      </c>
      <c r="Z15" s="69">
        <v>39.72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33.65</v>
      </c>
      <c r="D16" s="69">
        <v>33.85</v>
      </c>
      <c r="E16" s="69">
        <v>34.06</v>
      </c>
      <c r="F16" s="69">
        <v>34.26</v>
      </c>
      <c r="G16" s="69">
        <v>34.47</v>
      </c>
      <c r="H16" s="69">
        <v>34.68</v>
      </c>
      <c r="I16" s="69">
        <v>34.9</v>
      </c>
      <c r="J16" s="69">
        <v>35.11</v>
      </c>
      <c r="K16" s="69">
        <v>35.33</v>
      </c>
      <c r="L16" s="69">
        <v>35.549999999999997</v>
      </c>
      <c r="M16" s="69">
        <v>35.770000000000003</v>
      </c>
      <c r="N16" s="69">
        <v>35.99</v>
      </c>
      <c r="O16" s="69">
        <v>36.22</v>
      </c>
      <c r="P16" s="69">
        <v>36.450000000000003</v>
      </c>
      <c r="Q16" s="69">
        <v>36.68</v>
      </c>
      <c r="R16" s="69">
        <v>36.92</v>
      </c>
      <c r="S16" s="69">
        <v>37.159999999999997</v>
      </c>
      <c r="T16" s="69">
        <v>37.4</v>
      </c>
      <c r="U16" s="69">
        <v>37.65</v>
      </c>
      <c r="V16" s="69">
        <v>37.9</v>
      </c>
      <c r="W16" s="69">
        <v>39.090000000000003</v>
      </c>
      <c r="X16" s="69">
        <v>39.369999999999997</v>
      </c>
      <c r="Y16" s="69">
        <v>39.65</v>
      </c>
      <c r="Z16" s="69">
        <v>39.93</v>
      </c>
      <c r="AA16" s="69">
        <v>40.22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33.74</v>
      </c>
      <c r="D17" s="69">
        <v>33.950000000000003</v>
      </c>
      <c r="E17" s="69">
        <v>34.159999999999997</v>
      </c>
      <c r="F17" s="69">
        <v>34.369999999999997</v>
      </c>
      <c r="G17" s="69">
        <v>34.58</v>
      </c>
      <c r="H17" s="69">
        <v>34.799999999999997</v>
      </c>
      <c r="I17" s="69">
        <v>35.020000000000003</v>
      </c>
      <c r="J17" s="69">
        <v>35.24</v>
      </c>
      <c r="K17" s="69">
        <v>35.46</v>
      </c>
      <c r="L17" s="69">
        <v>35.68</v>
      </c>
      <c r="M17" s="69">
        <v>35.909999999999997</v>
      </c>
      <c r="N17" s="69">
        <v>36.14</v>
      </c>
      <c r="O17" s="69">
        <v>36.369999999999997</v>
      </c>
      <c r="P17" s="69">
        <v>36.6</v>
      </c>
      <c r="Q17" s="69">
        <v>36.840000000000003</v>
      </c>
      <c r="R17" s="69">
        <v>37.08</v>
      </c>
      <c r="S17" s="69">
        <v>37.32</v>
      </c>
      <c r="T17" s="69">
        <v>37.57</v>
      </c>
      <c r="U17" s="69">
        <v>37.82</v>
      </c>
      <c r="V17" s="69">
        <v>38.08</v>
      </c>
      <c r="W17" s="69">
        <v>39.29</v>
      </c>
      <c r="X17" s="69">
        <v>39.58</v>
      </c>
      <c r="Y17" s="69">
        <v>39.86</v>
      </c>
      <c r="Z17" s="69">
        <v>40.15</v>
      </c>
      <c r="AA17" s="69">
        <v>40.450000000000003</v>
      </c>
      <c r="AB17" s="69">
        <v>40.75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33.840000000000003</v>
      </c>
      <c r="D18" s="69">
        <v>34.049999999999997</v>
      </c>
      <c r="E18" s="69">
        <v>34.26</v>
      </c>
      <c r="F18" s="69">
        <v>34.479999999999997</v>
      </c>
      <c r="G18" s="69">
        <v>34.700000000000003</v>
      </c>
      <c r="H18" s="69">
        <v>34.92</v>
      </c>
      <c r="I18" s="69">
        <v>35.14</v>
      </c>
      <c r="J18" s="69">
        <v>35.36</v>
      </c>
      <c r="K18" s="69">
        <v>35.590000000000003</v>
      </c>
      <c r="L18" s="69">
        <v>35.82</v>
      </c>
      <c r="M18" s="69">
        <v>36.049999999999997</v>
      </c>
      <c r="N18" s="69">
        <v>36.28</v>
      </c>
      <c r="O18" s="69">
        <v>36.520000000000003</v>
      </c>
      <c r="P18" s="69">
        <v>36.76</v>
      </c>
      <c r="Q18" s="69">
        <v>37</v>
      </c>
      <c r="R18" s="69">
        <v>37.24</v>
      </c>
      <c r="S18" s="69">
        <v>37.49</v>
      </c>
      <c r="T18" s="69">
        <v>37.74</v>
      </c>
      <c r="U18" s="69">
        <v>38</v>
      </c>
      <c r="V18" s="69">
        <v>38.26</v>
      </c>
      <c r="W18" s="69">
        <v>39.5</v>
      </c>
      <c r="X18" s="69">
        <v>39.79</v>
      </c>
      <c r="Y18" s="69">
        <v>40.08</v>
      </c>
      <c r="Z18" s="69">
        <v>40.369999999999997</v>
      </c>
      <c r="AA18" s="69">
        <v>40.67</v>
      </c>
      <c r="AB18" s="69">
        <v>40.98</v>
      </c>
      <c r="AC18" s="69">
        <v>41.28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33.93</v>
      </c>
      <c r="D19" s="69">
        <v>34.15</v>
      </c>
      <c r="E19" s="69">
        <v>34.36</v>
      </c>
      <c r="F19" s="69">
        <v>34.58</v>
      </c>
      <c r="G19" s="69">
        <v>34.81</v>
      </c>
      <c r="H19" s="69">
        <v>35.03</v>
      </c>
      <c r="I19" s="69">
        <v>35.26</v>
      </c>
      <c r="J19" s="69">
        <v>35.49</v>
      </c>
      <c r="K19" s="69">
        <v>35.72</v>
      </c>
      <c r="L19" s="69">
        <v>35.950000000000003</v>
      </c>
      <c r="M19" s="69">
        <v>36.19</v>
      </c>
      <c r="N19" s="69">
        <v>36.43</v>
      </c>
      <c r="O19" s="69">
        <v>36.67</v>
      </c>
      <c r="P19" s="69">
        <v>36.909999999999997</v>
      </c>
      <c r="Q19" s="69">
        <v>37.159999999999997</v>
      </c>
      <c r="R19" s="69">
        <v>37.409999999999997</v>
      </c>
      <c r="S19" s="69">
        <v>37.659999999999997</v>
      </c>
      <c r="T19" s="69">
        <v>37.92</v>
      </c>
      <c r="U19" s="69">
        <v>38.18</v>
      </c>
      <c r="V19" s="69">
        <v>38.44</v>
      </c>
      <c r="W19" s="69">
        <v>39.71</v>
      </c>
      <c r="X19" s="69">
        <v>40</v>
      </c>
      <c r="Y19" s="69">
        <v>40.299999999999997</v>
      </c>
      <c r="Z19" s="69">
        <v>40.6</v>
      </c>
      <c r="AA19" s="69">
        <v>40.9</v>
      </c>
      <c r="AB19" s="69">
        <v>41.21</v>
      </c>
      <c r="AC19" s="69">
        <v>41.52</v>
      </c>
      <c r="AD19" s="69">
        <v>41.84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34.020000000000003</v>
      </c>
      <c r="D20" s="69">
        <v>34.24</v>
      </c>
      <c r="E20" s="69">
        <v>34.46</v>
      </c>
      <c r="F20" s="69">
        <v>34.69</v>
      </c>
      <c r="G20" s="69">
        <v>34.909999999999997</v>
      </c>
      <c r="H20" s="69">
        <v>35.14</v>
      </c>
      <c r="I20" s="69">
        <v>35.369999999999997</v>
      </c>
      <c r="J20" s="69">
        <v>35.61</v>
      </c>
      <c r="K20" s="69">
        <v>35.840000000000003</v>
      </c>
      <c r="L20" s="69">
        <v>36.08</v>
      </c>
      <c r="M20" s="69">
        <v>36.32</v>
      </c>
      <c r="N20" s="69">
        <v>36.57</v>
      </c>
      <c r="O20" s="69">
        <v>36.81</v>
      </c>
      <c r="P20" s="69">
        <v>37.06</v>
      </c>
      <c r="Q20" s="69">
        <v>37.32</v>
      </c>
      <c r="R20" s="69">
        <v>37.57</v>
      </c>
      <c r="S20" s="69">
        <v>37.83</v>
      </c>
      <c r="T20" s="69">
        <v>38.090000000000003</v>
      </c>
      <c r="U20" s="69">
        <v>38.36</v>
      </c>
      <c r="V20" s="69">
        <v>38.630000000000003</v>
      </c>
      <c r="W20" s="69">
        <v>39.92</v>
      </c>
      <c r="X20" s="69">
        <v>40.21</v>
      </c>
      <c r="Y20" s="69">
        <v>40.520000000000003</v>
      </c>
      <c r="Z20" s="69">
        <v>40.82</v>
      </c>
      <c r="AA20" s="69">
        <v>41.13</v>
      </c>
      <c r="AB20" s="69">
        <v>41.45</v>
      </c>
      <c r="AC20" s="69">
        <v>41.76</v>
      </c>
      <c r="AD20" s="69">
        <v>42.09</v>
      </c>
      <c r="AE20" s="69">
        <v>42.42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34.11</v>
      </c>
      <c r="D21" s="69">
        <v>34.33</v>
      </c>
      <c r="E21" s="69">
        <v>34.56</v>
      </c>
      <c r="F21" s="69">
        <v>34.79</v>
      </c>
      <c r="G21" s="69">
        <v>35.020000000000003</v>
      </c>
      <c r="H21" s="69">
        <v>35.26</v>
      </c>
      <c r="I21" s="69">
        <v>35.49</v>
      </c>
      <c r="J21" s="69">
        <v>35.729999999999997</v>
      </c>
      <c r="K21" s="69">
        <v>35.97</v>
      </c>
      <c r="L21" s="69">
        <v>36.22</v>
      </c>
      <c r="M21" s="69">
        <v>36.46</v>
      </c>
      <c r="N21" s="69">
        <v>36.71</v>
      </c>
      <c r="O21" s="69">
        <v>36.96</v>
      </c>
      <c r="P21" s="69">
        <v>37.22</v>
      </c>
      <c r="Q21" s="69">
        <v>37.47</v>
      </c>
      <c r="R21" s="69">
        <v>37.729999999999997</v>
      </c>
      <c r="S21" s="69">
        <v>38</v>
      </c>
      <c r="T21" s="69">
        <v>38.26</v>
      </c>
      <c r="U21" s="69">
        <v>38.54</v>
      </c>
      <c r="V21" s="69">
        <v>38.81</v>
      </c>
      <c r="W21" s="69">
        <v>40.130000000000003</v>
      </c>
      <c r="X21" s="69">
        <v>40.43</v>
      </c>
      <c r="Y21" s="69">
        <v>40.74</v>
      </c>
      <c r="Z21" s="69">
        <v>41.05</v>
      </c>
      <c r="AA21" s="69">
        <v>41.36</v>
      </c>
      <c r="AB21" s="69">
        <v>41.68</v>
      </c>
      <c r="AC21" s="69">
        <v>42.01</v>
      </c>
      <c r="AD21" s="69">
        <v>42.34</v>
      </c>
      <c r="AE21" s="69">
        <v>42.68</v>
      </c>
      <c r="AF21" s="69">
        <v>43.02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34.200000000000003</v>
      </c>
      <c r="D22" s="69">
        <v>34.42</v>
      </c>
      <c r="E22" s="69">
        <v>34.659999999999997</v>
      </c>
      <c r="F22" s="69">
        <v>34.89</v>
      </c>
      <c r="G22" s="69">
        <v>35.130000000000003</v>
      </c>
      <c r="H22" s="69">
        <v>35.369999999999997</v>
      </c>
      <c r="I22" s="69">
        <v>35.61</v>
      </c>
      <c r="J22" s="69">
        <v>35.85</v>
      </c>
      <c r="K22" s="69">
        <v>36.1</v>
      </c>
      <c r="L22" s="69">
        <v>36.35</v>
      </c>
      <c r="M22" s="69">
        <v>36.6</v>
      </c>
      <c r="N22" s="69">
        <v>36.85</v>
      </c>
      <c r="O22" s="69">
        <v>37.11</v>
      </c>
      <c r="P22" s="69">
        <v>37.369999999999997</v>
      </c>
      <c r="Q22" s="69">
        <v>37.630000000000003</v>
      </c>
      <c r="R22" s="69">
        <v>37.9</v>
      </c>
      <c r="S22" s="69">
        <v>38.17</v>
      </c>
      <c r="T22" s="69">
        <v>38.44</v>
      </c>
      <c r="U22" s="69">
        <v>38.72</v>
      </c>
      <c r="V22" s="69">
        <v>39</v>
      </c>
      <c r="W22" s="69">
        <v>40.340000000000003</v>
      </c>
      <c r="X22" s="69">
        <v>40.65</v>
      </c>
      <c r="Y22" s="69">
        <v>40.96</v>
      </c>
      <c r="Z22" s="69">
        <v>41.28</v>
      </c>
      <c r="AA22" s="69">
        <v>41.6</v>
      </c>
      <c r="AB22" s="69">
        <v>41.92</v>
      </c>
      <c r="AC22" s="69">
        <v>42.25</v>
      </c>
      <c r="AD22" s="69">
        <v>42.59</v>
      </c>
      <c r="AE22" s="69">
        <v>42.93</v>
      </c>
      <c r="AF22" s="69">
        <v>43.29</v>
      </c>
      <c r="AG22" s="75">
        <v>43.65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34.28</v>
      </c>
      <c r="D23" s="69">
        <v>34.51</v>
      </c>
      <c r="E23" s="69">
        <v>34.75</v>
      </c>
      <c r="F23" s="69">
        <v>34.99</v>
      </c>
      <c r="G23" s="69">
        <v>35.229999999999997</v>
      </c>
      <c r="H23" s="69">
        <v>35.47</v>
      </c>
      <c r="I23" s="69">
        <v>35.72</v>
      </c>
      <c r="J23" s="69">
        <v>35.97</v>
      </c>
      <c r="K23" s="69">
        <v>36.22</v>
      </c>
      <c r="L23" s="69">
        <v>36.479999999999997</v>
      </c>
      <c r="M23" s="69">
        <v>36.729999999999997</v>
      </c>
      <c r="N23" s="69">
        <v>36.99</v>
      </c>
      <c r="O23" s="69">
        <v>37.26</v>
      </c>
      <c r="P23" s="69">
        <v>37.520000000000003</v>
      </c>
      <c r="Q23" s="69">
        <v>37.79</v>
      </c>
      <c r="R23" s="69">
        <v>38.06</v>
      </c>
      <c r="S23" s="69">
        <v>38.33</v>
      </c>
      <c r="T23" s="69">
        <v>38.61</v>
      </c>
      <c r="U23" s="69">
        <v>38.9</v>
      </c>
      <c r="V23" s="69">
        <v>39.18</v>
      </c>
      <c r="W23" s="69">
        <v>40.549999999999997</v>
      </c>
      <c r="X23" s="69">
        <v>40.86</v>
      </c>
      <c r="Y23" s="69">
        <v>41.18</v>
      </c>
      <c r="Z23" s="69">
        <v>41.51</v>
      </c>
      <c r="AA23" s="69">
        <v>41.83</v>
      </c>
      <c r="AB23" s="69">
        <v>42.17</v>
      </c>
      <c r="AC23" s="69">
        <v>42.5</v>
      </c>
      <c r="AD23" s="69">
        <v>42.85</v>
      </c>
      <c r="AE23" s="69">
        <v>43.2</v>
      </c>
      <c r="AF23" s="69">
        <v>43.55</v>
      </c>
      <c r="AG23" s="75">
        <v>43.92</v>
      </c>
      <c r="AH23" s="69">
        <v>44.3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34.36</v>
      </c>
      <c r="D24" s="69">
        <v>34.6</v>
      </c>
      <c r="E24" s="69">
        <v>34.840000000000003</v>
      </c>
      <c r="F24" s="69">
        <v>35.090000000000003</v>
      </c>
      <c r="G24" s="69">
        <v>35.33</v>
      </c>
      <c r="H24" s="69">
        <v>35.58</v>
      </c>
      <c r="I24" s="69">
        <v>35.83</v>
      </c>
      <c r="J24" s="69">
        <v>36.090000000000003</v>
      </c>
      <c r="K24" s="69">
        <v>36.35</v>
      </c>
      <c r="L24" s="69">
        <v>36.61</v>
      </c>
      <c r="M24" s="69">
        <v>36.869999999999997</v>
      </c>
      <c r="N24" s="69">
        <v>37.130000000000003</v>
      </c>
      <c r="O24" s="69">
        <v>37.4</v>
      </c>
      <c r="P24" s="69">
        <v>37.67</v>
      </c>
      <c r="Q24" s="69">
        <v>37.950000000000003</v>
      </c>
      <c r="R24" s="69">
        <v>38.22</v>
      </c>
      <c r="S24" s="69">
        <v>38.5</v>
      </c>
      <c r="T24" s="69">
        <v>38.79</v>
      </c>
      <c r="U24" s="69">
        <v>39.08</v>
      </c>
      <c r="V24" s="69">
        <v>39.369999999999997</v>
      </c>
      <c r="W24" s="69">
        <v>40.76</v>
      </c>
      <c r="X24" s="69">
        <v>41.08</v>
      </c>
      <c r="Y24" s="69">
        <v>41.41</v>
      </c>
      <c r="Z24" s="69">
        <v>41.74</v>
      </c>
      <c r="AA24" s="69">
        <v>42.07</v>
      </c>
      <c r="AB24" s="69">
        <v>42.41</v>
      </c>
      <c r="AC24" s="69">
        <v>42.75</v>
      </c>
      <c r="AD24" s="69">
        <v>43.1</v>
      </c>
      <c r="AE24" s="69">
        <v>43.46</v>
      </c>
      <c r="AF24" s="69">
        <v>43.82</v>
      </c>
      <c r="AG24" s="75">
        <v>44.2</v>
      </c>
      <c r="AH24" s="69">
        <v>44.64</v>
      </c>
      <c r="AI24" s="69">
        <v>44.98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34.44</v>
      </c>
      <c r="D25" s="69">
        <v>34.69</v>
      </c>
      <c r="E25" s="69">
        <v>34.93</v>
      </c>
      <c r="F25" s="69">
        <v>35.18</v>
      </c>
      <c r="G25" s="69">
        <v>35.43</v>
      </c>
      <c r="H25" s="69">
        <v>35.69</v>
      </c>
      <c r="I25" s="69">
        <v>35.94</v>
      </c>
      <c r="J25" s="69">
        <v>36.200000000000003</v>
      </c>
      <c r="K25" s="69">
        <v>36.47</v>
      </c>
      <c r="L25" s="69">
        <v>36.729999999999997</v>
      </c>
      <c r="M25" s="69">
        <v>37</v>
      </c>
      <c r="N25" s="69">
        <v>37.270000000000003</v>
      </c>
      <c r="O25" s="69">
        <v>37.549999999999997</v>
      </c>
      <c r="P25" s="69">
        <v>37.82</v>
      </c>
      <c r="Q25" s="69">
        <v>38.1</v>
      </c>
      <c r="R25" s="69">
        <v>38.380000000000003</v>
      </c>
      <c r="S25" s="69">
        <v>38.67</v>
      </c>
      <c r="T25" s="69">
        <v>38.96</v>
      </c>
      <c r="U25" s="69">
        <v>39.26</v>
      </c>
      <c r="V25" s="69">
        <v>39.549999999999997</v>
      </c>
      <c r="W25" s="69">
        <v>40.97</v>
      </c>
      <c r="X25" s="69">
        <v>41.3</v>
      </c>
      <c r="Y25" s="69">
        <v>41.63</v>
      </c>
      <c r="Z25" s="69">
        <v>41.97</v>
      </c>
      <c r="AA25" s="69">
        <v>42.31</v>
      </c>
      <c r="AB25" s="69">
        <v>42.66</v>
      </c>
      <c r="AC25" s="69">
        <v>43.01</v>
      </c>
      <c r="AD25" s="69">
        <v>43.36</v>
      </c>
      <c r="AE25" s="69">
        <v>43.73</v>
      </c>
      <c r="AF25" s="69">
        <v>44.1</v>
      </c>
      <c r="AG25" s="75">
        <v>44.48</v>
      </c>
      <c r="AH25" s="69">
        <v>44.92</v>
      </c>
      <c r="AI25" s="69">
        <v>45.27</v>
      </c>
      <c r="AJ25" s="69">
        <v>45.72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34.520000000000003</v>
      </c>
      <c r="D26" s="69">
        <v>34.770000000000003</v>
      </c>
      <c r="E26" s="69">
        <v>35.020000000000003</v>
      </c>
      <c r="F26" s="69">
        <v>35.270000000000003</v>
      </c>
      <c r="G26" s="69">
        <v>35.53</v>
      </c>
      <c r="H26" s="69">
        <v>35.79</v>
      </c>
      <c r="I26" s="69">
        <v>36.049999999999997</v>
      </c>
      <c r="J26" s="69">
        <v>36.32</v>
      </c>
      <c r="K26" s="69">
        <v>36.590000000000003</v>
      </c>
      <c r="L26" s="69">
        <v>36.86</v>
      </c>
      <c r="M26" s="69">
        <v>37.130000000000003</v>
      </c>
      <c r="N26" s="69">
        <v>37.409999999999997</v>
      </c>
      <c r="O26" s="69">
        <v>37.69</v>
      </c>
      <c r="P26" s="69">
        <v>37.97</v>
      </c>
      <c r="Q26" s="69">
        <v>38.26</v>
      </c>
      <c r="R26" s="69">
        <v>38.549999999999997</v>
      </c>
      <c r="S26" s="69">
        <v>38.840000000000003</v>
      </c>
      <c r="T26" s="69">
        <v>39.14</v>
      </c>
      <c r="U26" s="69">
        <v>39.44</v>
      </c>
      <c r="V26" s="69">
        <v>39.74</v>
      </c>
      <c r="W26" s="69">
        <v>41.18</v>
      </c>
      <c r="X26" s="69">
        <v>41.52</v>
      </c>
      <c r="Y26" s="69">
        <v>41.86</v>
      </c>
      <c r="Z26" s="69">
        <v>42.21</v>
      </c>
      <c r="AA26" s="69">
        <v>42.55</v>
      </c>
      <c r="AB26" s="69">
        <v>42.9</v>
      </c>
      <c r="AC26" s="69">
        <v>43.26</v>
      </c>
      <c r="AD26" s="69">
        <v>43.62</v>
      </c>
      <c r="AE26" s="69">
        <v>44</v>
      </c>
      <c r="AF26" s="69">
        <v>44.37</v>
      </c>
      <c r="AG26" s="75">
        <v>44.82</v>
      </c>
      <c r="AH26" s="69">
        <v>45.16</v>
      </c>
      <c r="AI26" s="69">
        <v>45.61</v>
      </c>
      <c r="AJ26" s="69">
        <v>46</v>
      </c>
      <c r="AK26" s="69">
        <v>46.46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34.6</v>
      </c>
      <c r="D27" s="69">
        <v>34.85</v>
      </c>
      <c r="E27" s="69">
        <v>35.11</v>
      </c>
      <c r="F27" s="69">
        <v>35.36</v>
      </c>
      <c r="G27" s="69">
        <v>35.630000000000003</v>
      </c>
      <c r="H27" s="69">
        <v>35.89</v>
      </c>
      <c r="I27" s="69">
        <v>36.159999999999997</v>
      </c>
      <c r="J27" s="69">
        <v>36.43</v>
      </c>
      <c r="K27" s="69">
        <v>36.700000000000003</v>
      </c>
      <c r="L27" s="69">
        <v>36.979999999999997</v>
      </c>
      <c r="M27" s="69">
        <v>37.26</v>
      </c>
      <c r="N27" s="69">
        <v>37.54</v>
      </c>
      <c r="O27" s="69">
        <v>37.83</v>
      </c>
      <c r="P27" s="69">
        <v>38.119999999999997</v>
      </c>
      <c r="Q27" s="69">
        <v>38.409999999999997</v>
      </c>
      <c r="R27" s="69">
        <v>38.71</v>
      </c>
      <c r="S27" s="69">
        <v>39.01</v>
      </c>
      <c r="T27" s="69">
        <v>39.31</v>
      </c>
      <c r="U27" s="69">
        <v>39.619999999999997</v>
      </c>
      <c r="V27" s="69">
        <v>39.93</v>
      </c>
      <c r="W27" s="69">
        <v>41.4</v>
      </c>
      <c r="X27" s="69">
        <v>41.74</v>
      </c>
      <c r="Y27" s="69">
        <v>42.09</v>
      </c>
      <c r="Z27" s="69">
        <v>42.44</v>
      </c>
      <c r="AA27" s="69">
        <v>42.79</v>
      </c>
      <c r="AB27" s="69">
        <v>43.15</v>
      </c>
      <c r="AC27" s="69">
        <v>43.52</v>
      </c>
      <c r="AD27" s="69">
        <v>43.89</v>
      </c>
      <c r="AE27" s="69">
        <v>44.27</v>
      </c>
      <c r="AF27" s="69">
        <v>44.71</v>
      </c>
      <c r="AG27" s="75">
        <v>45.05</v>
      </c>
      <c r="AH27" s="69">
        <v>45.5</v>
      </c>
      <c r="AI27" s="69">
        <v>45.87</v>
      </c>
      <c r="AJ27" s="69">
        <v>46.33</v>
      </c>
      <c r="AK27" s="69">
        <v>46.79</v>
      </c>
      <c r="AL27" s="69">
        <v>47.26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34.67</v>
      </c>
      <c r="D28" s="69">
        <v>34.93</v>
      </c>
      <c r="E28" s="69">
        <v>35.19</v>
      </c>
      <c r="F28" s="69">
        <v>35.450000000000003</v>
      </c>
      <c r="G28" s="69">
        <v>35.72</v>
      </c>
      <c r="H28" s="69">
        <v>35.99</v>
      </c>
      <c r="I28" s="69">
        <v>36.26</v>
      </c>
      <c r="J28" s="69">
        <v>36.54</v>
      </c>
      <c r="K28" s="69">
        <v>36.82</v>
      </c>
      <c r="L28" s="69">
        <v>37.1</v>
      </c>
      <c r="M28" s="69">
        <v>37.39</v>
      </c>
      <c r="N28" s="69">
        <v>37.68</v>
      </c>
      <c r="O28" s="69">
        <v>37.97</v>
      </c>
      <c r="P28" s="69">
        <v>38.26</v>
      </c>
      <c r="Q28" s="69">
        <v>38.56</v>
      </c>
      <c r="R28" s="69">
        <v>38.86</v>
      </c>
      <c r="S28" s="69">
        <v>39.17</v>
      </c>
      <c r="T28" s="69">
        <v>39.479999999999997</v>
      </c>
      <c r="U28" s="69">
        <v>39.79</v>
      </c>
      <c r="V28" s="69">
        <v>40.11</v>
      </c>
      <c r="W28" s="69">
        <v>41.61</v>
      </c>
      <c r="X28" s="69">
        <v>41.96</v>
      </c>
      <c r="Y28" s="69">
        <v>42.32</v>
      </c>
      <c r="Z28" s="69">
        <v>42.67</v>
      </c>
      <c r="AA28" s="69">
        <v>43.04</v>
      </c>
      <c r="AB28" s="69">
        <v>43.4</v>
      </c>
      <c r="AC28" s="69">
        <v>43.78</v>
      </c>
      <c r="AD28" s="69">
        <v>44.15</v>
      </c>
      <c r="AE28" s="69">
        <v>44.6</v>
      </c>
      <c r="AF28" s="69">
        <v>44.94</v>
      </c>
      <c r="AG28" s="75">
        <v>45.38</v>
      </c>
      <c r="AH28" s="69">
        <v>45.75</v>
      </c>
      <c r="AI28" s="69">
        <v>46.21</v>
      </c>
      <c r="AJ28" s="69">
        <v>46.67</v>
      </c>
      <c r="AK28" s="69">
        <v>47.14</v>
      </c>
      <c r="AL28" s="69">
        <v>47.61</v>
      </c>
      <c r="AM28" s="69">
        <v>48.09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34.74</v>
      </c>
      <c r="D29" s="69">
        <v>35</v>
      </c>
      <c r="E29" s="69">
        <v>35.270000000000003</v>
      </c>
      <c r="F29" s="69">
        <v>35.54</v>
      </c>
      <c r="G29" s="69">
        <v>35.81</v>
      </c>
      <c r="H29" s="69">
        <v>36.090000000000003</v>
      </c>
      <c r="I29" s="69">
        <v>36.369999999999997</v>
      </c>
      <c r="J29" s="69">
        <v>36.65</v>
      </c>
      <c r="K29" s="69">
        <v>36.93</v>
      </c>
      <c r="L29" s="69">
        <v>37.22</v>
      </c>
      <c r="M29" s="69">
        <v>37.51</v>
      </c>
      <c r="N29" s="69">
        <v>37.81</v>
      </c>
      <c r="O29" s="69">
        <v>38.11</v>
      </c>
      <c r="P29" s="69">
        <v>38.409999999999997</v>
      </c>
      <c r="Q29" s="69">
        <v>38.71</v>
      </c>
      <c r="R29" s="69">
        <v>39.020000000000003</v>
      </c>
      <c r="S29" s="69">
        <v>39.33</v>
      </c>
      <c r="T29" s="69">
        <v>39.65</v>
      </c>
      <c r="U29" s="69">
        <v>39.97</v>
      </c>
      <c r="V29" s="69">
        <v>40.299999999999997</v>
      </c>
      <c r="W29" s="69">
        <v>41.82</v>
      </c>
      <c r="X29" s="69">
        <v>42.18</v>
      </c>
      <c r="Y29" s="69">
        <v>42.54</v>
      </c>
      <c r="Z29" s="69">
        <v>42.91</v>
      </c>
      <c r="AA29" s="69">
        <v>43.28</v>
      </c>
      <c r="AB29" s="69">
        <v>43.66</v>
      </c>
      <c r="AC29" s="69">
        <v>44.09</v>
      </c>
      <c r="AD29" s="69">
        <v>44.42</v>
      </c>
      <c r="AE29" s="69">
        <v>44.87</v>
      </c>
      <c r="AF29" s="69">
        <v>45.22</v>
      </c>
      <c r="AG29" s="75">
        <v>45.67</v>
      </c>
      <c r="AH29" s="69">
        <v>46.05</v>
      </c>
      <c r="AI29" s="69">
        <v>46.51</v>
      </c>
      <c r="AJ29" s="69">
        <v>46.98</v>
      </c>
      <c r="AK29" s="69">
        <v>47.45</v>
      </c>
      <c r="AL29" s="69">
        <v>47.92</v>
      </c>
      <c r="AM29" s="69">
        <v>48.4</v>
      </c>
      <c r="AN29" s="69">
        <v>48.96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34.81</v>
      </c>
      <c r="D30" s="69">
        <v>35.08</v>
      </c>
      <c r="E30" s="69">
        <v>35.35</v>
      </c>
      <c r="F30" s="69">
        <v>35.619999999999997</v>
      </c>
      <c r="G30" s="69">
        <v>35.9</v>
      </c>
      <c r="H30" s="69">
        <v>36.18</v>
      </c>
      <c r="I30" s="69">
        <v>36.46</v>
      </c>
      <c r="J30" s="69">
        <v>36.75</v>
      </c>
      <c r="K30" s="69">
        <v>37.04</v>
      </c>
      <c r="L30" s="69">
        <v>37.340000000000003</v>
      </c>
      <c r="M30" s="69">
        <v>37.64</v>
      </c>
      <c r="N30" s="69">
        <v>37.94</v>
      </c>
      <c r="O30" s="69">
        <v>38.24</v>
      </c>
      <c r="P30" s="69">
        <v>38.549999999999997</v>
      </c>
      <c r="Q30" s="69">
        <v>38.86</v>
      </c>
      <c r="R30" s="69">
        <v>39.18</v>
      </c>
      <c r="S30" s="69">
        <v>39.5</v>
      </c>
      <c r="T30" s="69">
        <v>39.82</v>
      </c>
      <c r="U30" s="69">
        <v>40.15</v>
      </c>
      <c r="V30" s="69">
        <v>40.479999999999997</v>
      </c>
      <c r="W30" s="69">
        <v>42.03</v>
      </c>
      <c r="X30" s="69">
        <v>42.45</v>
      </c>
      <c r="Y30" s="69">
        <v>42.77</v>
      </c>
      <c r="Z30" s="69">
        <v>43.2</v>
      </c>
      <c r="AA30" s="69">
        <v>43.52</v>
      </c>
      <c r="AB30" s="69">
        <v>43.96</v>
      </c>
      <c r="AC30" s="69">
        <v>44.3</v>
      </c>
      <c r="AD30" s="69">
        <v>44.74</v>
      </c>
      <c r="AE30" s="69">
        <v>45.09</v>
      </c>
      <c r="AF30" s="69">
        <v>45.54</v>
      </c>
      <c r="AG30" s="75">
        <v>45.93</v>
      </c>
      <c r="AH30" s="69">
        <v>46.38</v>
      </c>
      <c r="AI30" s="69">
        <v>46.85</v>
      </c>
      <c r="AJ30" s="69">
        <v>47.32</v>
      </c>
      <c r="AK30" s="69">
        <v>47.79</v>
      </c>
      <c r="AL30" s="69">
        <v>48.27</v>
      </c>
      <c r="AM30" s="69">
        <v>48.75</v>
      </c>
      <c r="AN30" s="69">
        <v>49.32</v>
      </c>
      <c r="AO30" s="69">
        <v>49.82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34.869999999999997</v>
      </c>
      <c r="D31" s="69">
        <v>35.15</v>
      </c>
      <c r="E31" s="69">
        <v>35.42</v>
      </c>
      <c r="F31" s="69">
        <v>35.700000000000003</v>
      </c>
      <c r="G31" s="69">
        <v>35.979999999999997</v>
      </c>
      <c r="H31" s="69">
        <v>36.270000000000003</v>
      </c>
      <c r="I31" s="69">
        <v>36.56</v>
      </c>
      <c r="J31" s="69">
        <v>36.85</v>
      </c>
      <c r="K31" s="69">
        <v>37.15</v>
      </c>
      <c r="L31" s="69">
        <v>37.450000000000003</v>
      </c>
      <c r="M31" s="69">
        <v>37.76</v>
      </c>
      <c r="N31" s="69">
        <v>38.06</v>
      </c>
      <c r="O31" s="69">
        <v>38.380000000000003</v>
      </c>
      <c r="P31" s="69">
        <v>38.69</v>
      </c>
      <c r="Q31" s="69">
        <v>39.01</v>
      </c>
      <c r="R31" s="69">
        <v>39.33</v>
      </c>
      <c r="S31" s="69">
        <v>39.659999999999997</v>
      </c>
      <c r="T31" s="69">
        <v>39.99</v>
      </c>
      <c r="U31" s="69">
        <v>40.32</v>
      </c>
      <c r="V31" s="69">
        <v>40.659999999999997</v>
      </c>
      <c r="W31" s="69">
        <v>42.24</v>
      </c>
      <c r="X31" s="69">
        <v>42.66</v>
      </c>
      <c r="Y31" s="69">
        <v>43</v>
      </c>
      <c r="Z31" s="69">
        <v>43.43</v>
      </c>
      <c r="AA31" s="69">
        <v>43.77</v>
      </c>
      <c r="AB31" s="69">
        <v>44.21</v>
      </c>
      <c r="AC31" s="69">
        <v>44.56</v>
      </c>
      <c r="AD31" s="69">
        <v>45</v>
      </c>
      <c r="AE31" s="69">
        <v>45.37</v>
      </c>
      <c r="AF31" s="69">
        <v>45.83</v>
      </c>
      <c r="AG31" s="75">
        <v>46.22</v>
      </c>
      <c r="AH31" s="69">
        <v>46.68</v>
      </c>
      <c r="AI31" s="69">
        <v>47.15</v>
      </c>
      <c r="AJ31" s="69">
        <v>47.62</v>
      </c>
      <c r="AK31" s="69">
        <v>48.1</v>
      </c>
      <c r="AL31" s="69">
        <v>48.58</v>
      </c>
      <c r="AM31" s="69">
        <v>49.14</v>
      </c>
      <c r="AN31" s="69">
        <v>49.63</v>
      </c>
      <c r="AO31" s="69">
        <v>50.26</v>
      </c>
      <c r="AP31" s="69">
        <v>50.84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34.94</v>
      </c>
      <c r="D32" s="69">
        <v>35.21</v>
      </c>
      <c r="E32" s="69">
        <v>35.49</v>
      </c>
      <c r="F32" s="69">
        <v>35.78</v>
      </c>
      <c r="G32" s="69">
        <v>36.07</v>
      </c>
      <c r="H32" s="69">
        <v>36.36</v>
      </c>
      <c r="I32" s="69">
        <v>36.65</v>
      </c>
      <c r="J32" s="69">
        <v>36.950000000000003</v>
      </c>
      <c r="K32" s="69">
        <v>37.26</v>
      </c>
      <c r="L32" s="69">
        <v>37.56</v>
      </c>
      <c r="M32" s="69">
        <v>37.869999999999997</v>
      </c>
      <c r="N32" s="69">
        <v>38.19</v>
      </c>
      <c r="O32" s="69">
        <v>38.51</v>
      </c>
      <c r="P32" s="69">
        <v>38.83</v>
      </c>
      <c r="Q32" s="69">
        <v>39.15</v>
      </c>
      <c r="R32" s="69">
        <v>39.479999999999997</v>
      </c>
      <c r="S32" s="69">
        <v>39.82</v>
      </c>
      <c r="T32" s="69">
        <v>40.159999999999997</v>
      </c>
      <c r="U32" s="69">
        <v>40.5</v>
      </c>
      <c r="V32" s="69">
        <v>40.840000000000003</v>
      </c>
      <c r="W32" s="69">
        <v>42.45</v>
      </c>
      <c r="X32" s="69">
        <v>42.87</v>
      </c>
      <c r="Y32" s="69">
        <v>43.22</v>
      </c>
      <c r="Z32" s="69">
        <v>43.65</v>
      </c>
      <c r="AA32" s="69">
        <v>44.01</v>
      </c>
      <c r="AB32" s="69">
        <v>44.45</v>
      </c>
      <c r="AC32" s="69">
        <v>44.82</v>
      </c>
      <c r="AD32" s="69">
        <v>45.27</v>
      </c>
      <c r="AE32" s="69">
        <v>45.65</v>
      </c>
      <c r="AF32" s="69">
        <v>46.11</v>
      </c>
      <c r="AG32" s="75">
        <v>46.57</v>
      </c>
      <c r="AH32" s="69">
        <v>46.97</v>
      </c>
      <c r="AI32" s="69">
        <v>47.44</v>
      </c>
      <c r="AJ32" s="69">
        <v>47.92</v>
      </c>
      <c r="AK32" s="69">
        <v>48.39</v>
      </c>
      <c r="AL32" s="69">
        <v>48.95</v>
      </c>
      <c r="AM32" s="69">
        <v>49.44</v>
      </c>
      <c r="AN32" s="69">
        <v>50.06</v>
      </c>
      <c r="AO32" s="69">
        <v>50.64</v>
      </c>
      <c r="AP32" s="69">
        <v>51.23</v>
      </c>
      <c r="AQ32" s="69">
        <v>51.83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35</v>
      </c>
      <c r="D33" s="69">
        <v>35.28</v>
      </c>
      <c r="E33" s="69">
        <v>35.56</v>
      </c>
      <c r="F33" s="69">
        <v>35.85</v>
      </c>
      <c r="G33" s="69">
        <v>36.15</v>
      </c>
      <c r="H33" s="69">
        <v>36.44</v>
      </c>
      <c r="I33" s="69">
        <v>36.74</v>
      </c>
      <c r="J33" s="69">
        <v>37.049999999999997</v>
      </c>
      <c r="K33" s="69">
        <v>37.36</v>
      </c>
      <c r="L33" s="69">
        <v>37.67</v>
      </c>
      <c r="M33" s="69">
        <v>37.99</v>
      </c>
      <c r="N33" s="69">
        <v>38.31</v>
      </c>
      <c r="O33" s="69">
        <v>38.64</v>
      </c>
      <c r="P33" s="69">
        <v>38.96</v>
      </c>
      <c r="Q33" s="69">
        <v>39.299999999999997</v>
      </c>
      <c r="R33" s="69">
        <v>39.630000000000003</v>
      </c>
      <c r="S33" s="69">
        <v>39.97</v>
      </c>
      <c r="T33" s="69">
        <v>40.32</v>
      </c>
      <c r="U33" s="69">
        <v>40.67</v>
      </c>
      <c r="V33" s="69">
        <v>41.08</v>
      </c>
      <c r="W33" s="69">
        <v>42.65</v>
      </c>
      <c r="X33" s="69">
        <v>43.08</v>
      </c>
      <c r="Y33" s="69">
        <v>43.45</v>
      </c>
      <c r="Z33" s="69">
        <v>43.88</v>
      </c>
      <c r="AA33" s="69">
        <v>44.25</v>
      </c>
      <c r="AB33" s="69">
        <v>44.7</v>
      </c>
      <c r="AC33" s="69">
        <v>45.08</v>
      </c>
      <c r="AD33" s="69">
        <v>45.53</v>
      </c>
      <c r="AE33" s="69">
        <v>45.99</v>
      </c>
      <c r="AF33" s="69">
        <v>46.37</v>
      </c>
      <c r="AG33" s="75">
        <v>46.84</v>
      </c>
      <c r="AH33" s="69">
        <v>47.3</v>
      </c>
      <c r="AI33" s="69">
        <v>47.78</v>
      </c>
      <c r="AJ33" s="69">
        <v>48.26</v>
      </c>
      <c r="AK33" s="69">
        <v>48.74</v>
      </c>
      <c r="AL33" s="69">
        <v>49.3</v>
      </c>
      <c r="AM33" s="69">
        <v>49.8</v>
      </c>
      <c r="AN33" s="69">
        <v>50.44</v>
      </c>
      <c r="AO33" s="69">
        <v>51.03</v>
      </c>
      <c r="AP33" s="69">
        <v>51.63</v>
      </c>
      <c r="AQ33" s="69">
        <v>52.25</v>
      </c>
      <c r="AR33" s="69">
        <v>52.87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35.06</v>
      </c>
      <c r="D34" s="69">
        <v>35.340000000000003</v>
      </c>
      <c r="E34" s="69">
        <v>35.630000000000003</v>
      </c>
      <c r="F34" s="69">
        <v>35.92</v>
      </c>
      <c r="G34" s="69">
        <v>36.22</v>
      </c>
      <c r="H34" s="69">
        <v>36.53</v>
      </c>
      <c r="I34" s="69">
        <v>36.83</v>
      </c>
      <c r="J34" s="69">
        <v>37.14</v>
      </c>
      <c r="K34" s="69">
        <v>37.46</v>
      </c>
      <c r="L34" s="69">
        <v>37.78</v>
      </c>
      <c r="M34" s="69">
        <v>38.1</v>
      </c>
      <c r="N34" s="69">
        <v>38.43</v>
      </c>
      <c r="O34" s="69">
        <v>38.76</v>
      </c>
      <c r="P34" s="69">
        <v>39.1</v>
      </c>
      <c r="Q34" s="69">
        <v>39.43</v>
      </c>
      <c r="R34" s="69">
        <v>39.83</v>
      </c>
      <c r="S34" s="69">
        <v>40.130000000000003</v>
      </c>
      <c r="T34" s="69">
        <v>40.53</v>
      </c>
      <c r="U34" s="69">
        <v>40.840000000000003</v>
      </c>
      <c r="V34" s="69">
        <v>41.25</v>
      </c>
      <c r="W34" s="69">
        <v>42.86</v>
      </c>
      <c r="X34" s="69">
        <v>43.29</v>
      </c>
      <c r="Y34" s="69">
        <v>43.72</v>
      </c>
      <c r="Z34" s="69">
        <v>44.08</v>
      </c>
      <c r="AA34" s="69">
        <v>44.52</v>
      </c>
      <c r="AB34" s="69">
        <v>44.97</v>
      </c>
      <c r="AC34" s="69">
        <v>45.34</v>
      </c>
      <c r="AD34" s="69">
        <v>45.79</v>
      </c>
      <c r="AE34" s="69">
        <v>46.25</v>
      </c>
      <c r="AF34" s="69">
        <v>46.71</v>
      </c>
      <c r="AG34" s="75">
        <v>47.18</v>
      </c>
      <c r="AH34" s="69">
        <v>47.65</v>
      </c>
      <c r="AI34" s="69">
        <v>48.13</v>
      </c>
      <c r="AJ34" s="69">
        <v>48.61</v>
      </c>
      <c r="AK34" s="69">
        <v>49.1</v>
      </c>
      <c r="AL34" s="69">
        <v>49.66</v>
      </c>
      <c r="AM34" s="69">
        <v>50.23</v>
      </c>
      <c r="AN34" s="69">
        <v>50.82</v>
      </c>
      <c r="AO34" s="69">
        <v>51.42</v>
      </c>
      <c r="AP34" s="69">
        <v>52.03</v>
      </c>
      <c r="AQ34" s="69">
        <v>52.66</v>
      </c>
      <c r="AR34" s="69">
        <v>53.3</v>
      </c>
      <c r="AS34" s="69">
        <v>53.95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35.11</v>
      </c>
      <c r="D35" s="69">
        <v>35.4</v>
      </c>
      <c r="E35" s="69">
        <v>35.700000000000003</v>
      </c>
      <c r="F35" s="69">
        <v>35.99</v>
      </c>
      <c r="G35" s="69">
        <v>36.299999999999997</v>
      </c>
      <c r="H35" s="69">
        <v>36.6</v>
      </c>
      <c r="I35" s="69">
        <v>36.92</v>
      </c>
      <c r="J35" s="69">
        <v>37.229999999999997</v>
      </c>
      <c r="K35" s="69">
        <v>37.549999999999997</v>
      </c>
      <c r="L35" s="69">
        <v>37.880000000000003</v>
      </c>
      <c r="M35" s="69">
        <v>38.26</v>
      </c>
      <c r="N35" s="69">
        <v>38.54</v>
      </c>
      <c r="O35" s="69">
        <v>38.93</v>
      </c>
      <c r="P35" s="69">
        <v>39.22</v>
      </c>
      <c r="Q35" s="69">
        <v>39.619999999999997</v>
      </c>
      <c r="R35" s="69">
        <v>39.92</v>
      </c>
      <c r="S35" s="69">
        <v>40.32</v>
      </c>
      <c r="T35" s="69">
        <v>40.64</v>
      </c>
      <c r="U35" s="69">
        <v>41.05</v>
      </c>
      <c r="V35" s="69">
        <v>41.38</v>
      </c>
      <c r="W35" s="69">
        <v>43.06</v>
      </c>
      <c r="X35" s="69">
        <v>43.49</v>
      </c>
      <c r="Y35" s="69">
        <v>43.93</v>
      </c>
      <c r="Z35" s="69">
        <v>44.36</v>
      </c>
      <c r="AA35" s="69">
        <v>44.74</v>
      </c>
      <c r="AB35" s="69">
        <v>45.18</v>
      </c>
      <c r="AC35" s="69">
        <v>45.64</v>
      </c>
      <c r="AD35" s="69">
        <v>46.09</v>
      </c>
      <c r="AE35" s="69">
        <v>46.55</v>
      </c>
      <c r="AF35" s="69">
        <v>46.96</v>
      </c>
      <c r="AG35" s="75">
        <v>47.42</v>
      </c>
      <c r="AH35" s="69">
        <v>47.9</v>
      </c>
      <c r="AI35" s="69">
        <v>48.38</v>
      </c>
      <c r="AJ35" s="69">
        <v>48.86</v>
      </c>
      <c r="AK35" s="69">
        <v>49.46</v>
      </c>
      <c r="AL35" s="69">
        <v>50.02</v>
      </c>
      <c r="AM35" s="69">
        <v>50.6</v>
      </c>
      <c r="AN35" s="69">
        <v>51.2</v>
      </c>
      <c r="AO35" s="69">
        <v>51.82</v>
      </c>
      <c r="AP35" s="69">
        <v>52.45</v>
      </c>
      <c r="AQ35" s="69">
        <v>53.09</v>
      </c>
      <c r="AR35" s="69">
        <v>53.74</v>
      </c>
      <c r="AS35" s="69">
        <v>54.4</v>
      </c>
      <c r="AT35" s="69">
        <v>55.07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35.17</v>
      </c>
      <c r="D36" s="69">
        <v>35.46</v>
      </c>
      <c r="E36" s="69">
        <v>35.76</v>
      </c>
      <c r="F36" s="69">
        <v>36.06</v>
      </c>
      <c r="G36" s="69">
        <v>36.369999999999997</v>
      </c>
      <c r="H36" s="69">
        <v>36.68</v>
      </c>
      <c r="I36" s="69">
        <v>37</v>
      </c>
      <c r="J36" s="69">
        <v>37.369999999999997</v>
      </c>
      <c r="K36" s="69">
        <v>37.65</v>
      </c>
      <c r="L36" s="69">
        <v>38.020000000000003</v>
      </c>
      <c r="M36" s="69">
        <v>38.32</v>
      </c>
      <c r="N36" s="69">
        <v>38.700000000000003</v>
      </c>
      <c r="O36" s="69">
        <v>39</v>
      </c>
      <c r="P36" s="69">
        <v>39.39</v>
      </c>
      <c r="Q36" s="69">
        <v>39.700000000000003</v>
      </c>
      <c r="R36" s="69">
        <v>40.1</v>
      </c>
      <c r="S36" s="69">
        <v>40.43</v>
      </c>
      <c r="T36" s="69">
        <v>40.83</v>
      </c>
      <c r="U36" s="69">
        <v>41.17</v>
      </c>
      <c r="V36" s="69">
        <v>41.58</v>
      </c>
      <c r="W36" s="69">
        <v>43.26</v>
      </c>
      <c r="X36" s="69">
        <v>43.69</v>
      </c>
      <c r="Y36" s="69">
        <v>44.13</v>
      </c>
      <c r="Z36" s="69">
        <v>44.57</v>
      </c>
      <c r="AA36" s="69">
        <v>45.01</v>
      </c>
      <c r="AB36" s="69">
        <v>45.47</v>
      </c>
      <c r="AC36" s="69">
        <v>45.92</v>
      </c>
      <c r="AD36" s="69">
        <v>46.31</v>
      </c>
      <c r="AE36" s="69">
        <v>46.78</v>
      </c>
      <c r="AF36" s="69">
        <v>47.24</v>
      </c>
      <c r="AG36" s="75">
        <v>47.72</v>
      </c>
      <c r="AH36" s="69">
        <v>48.19</v>
      </c>
      <c r="AI36" s="69">
        <v>48.68</v>
      </c>
      <c r="AJ36" s="69">
        <v>49.26</v>
      </c>
      <c r="AK36" s="69">
        <v>49.75</v>
      </c>
      <c r="AL36" s="69">
        <v>50.38</v>
      </c>
      <c r="AM36" s="69">
        <v>50.98</v>
      </c>
      <c r="AN36" s="69">
        <v>51.59</v>
      </c>
      <c r="AO36" s="69">
        <v>52.22</v>
      </c>
      <c r="AP36" s="69">
        <v>52.86</v>
      </c>
      <c r="AQ36" s="69">
        <v>53.52</v>
      </c>
      <c r="AR36" s="69">
        <v>54.18</v>
      </c>
      <c r="AS36" s="69">
        <v>54.86</v>
      </c>
      <c r="AT36" s="69">
        <v>55.55</v>
      </c>
      <c r="AU36" s="69">
        <v>56.24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35.22</v>
      </c>
      <c r="D37" s="69">
        <v>35.51</v>
      </c>
      <c r="E37" s="69">
        <v>35.82</v>
      </c>
      <c r="F37" s="69">
        <v>36.119999999999997</v>
      </c>
      <c r="G37" s="69">
        <v>36.44</v>
      </c>
      <c r="H37" s="69">
        <v>36.799999999999997</v>
      </c>
      <c r="I37" s="69">
        <v>37.08</v>
      </c>
      <c r="J37" s="69">
        <v>37.450000000000003</v>
      </c>
      <c r="K37" s="69">
        <v>37.74</v>
      </c>
      <c r="L37" s="69">
        <v>38.11</v>
      </c>
      <c r="M37" s="69">
        <v>38.42</v>
      </c>
      <c r="N37" s="69">
        <v>38.799999999999997</v>
      </c>
      <c r="O37" s="69">
        <v>39.119999999999997</v>
      </c>
      <c r="P37" s="69">
        <v>39.51</v>
      </c>
      <c r="Q37" s="69">
        <v>39.83</v>
      </c>
      <c r="R37" s="69">
        <v>40.229999999999997</v>
      </c>
      <c r="S37" s="69">
        <v>40.57</v>
      </c>
      <c r="T37" s="69">
        <v>40.98</v>
      </c>
      <c r="U37" s="69">
        <v>41.33</v>
      </c>
      <c r="V37" s="69">
        <v>41.75</v>
      </c>
      <c r="W37" s="69">
        <v>43.45</v>
      </c>
      <c r="X37" s="69">
        <v>43.89</v>
      </c>
      <c r="Y37" s="69">
        <v>44.33</v>
      </c>
      <c r="Z37" s="69">
        <v>44.77</v>
      </c>
      <c r="AA37" s="69">
        <v>45.22</v>
      </c>
      <c r="AB37" s="69">
        <v>45.67</v>
      </c>
      <c r="AC37" s="69">
        <v>46.13</v>
      </c>
      <c r="AD37" s="69">
        <v>46.59</v>
      </c>
      <c r="AE37" s="69">
        <v>47.05</v>
      </c>
      <c r="AF37" s="69">
        <v>47.53</v>
      </c>
      <c r="AG37" s="75">
        <v>48</v>
      </c>
      <c r="AH37" s="69">
        <v>48.48</v>
      </c>
      <c r="AI37" s="69">
        <v>49.05</v>
      </c>
      <c r="AJ37" s="69">
        <v>49.54</v>
      </c>
      <c r="AK37" s="69">
        <v>50.16</v>
      </c>
      <c r="AL37" s="69">
        <v>50.75</v>
      </c>
      <c r="AM37" s="69">
        <v>51.36</v>
      </c>
      <c r="AN37" s="69">
        <v>51.98</v>
      </c>
      <c r="AO37" s="69">
        <v>52.63</v>
      </c>
      <c r="AP37" s="69">
        <v>53.28</v>
      </c>
      <c r="AQ37" s="69">
        <v>53.95</v>
      </c>
      <c r="AR37" s="69">
        <v>54.64</v>
      </c>
      <c r="AS37" s="69">
        <v>55.33</v>
      </c>
      <c r="AT37" s="69">
        <v>56.03</v>
      </c>
      <c r="AU37" s="69">
        <v>56.73</v>
      </c>
      <c r="AV37" s="69">
        <v>57.45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35.270000000000003</v>
      </c>
      <c r="D38" s="69">
        <v>35.57</v>
      </c>
      <c r="E38" s="69">
        <v>35.869999999999997</v>
      </c>
      <c r="F38" s="69">
        <v>36.229999999999997</v>
      </c>
      <c r="G38" s="69">
        <v>36.5</v>
      </c>
      <c r="H38" s="69">
        <v>36.869999999999997</v>
      </c>
      <c r="I38" s="69">
        <v>37.15</v>
      </c>
      <c r="J38" s="69">
        <v>37.520000000000003</v>
      </c>
      <c r="K38" s="69">
        <v>37.82</v>
      </c>
      <c r="L38" s="69">
        <v>38.200000000000003</v>
      </c>
      <c r="M38" s="69">
        <v>38.520000000000003</v>
      </c>
      <c r="N38" s="69">
        <v>38.9</v>
      </c>
      <c r="O38" s="69">
        <v>39.229999999999997</v>
      </c>
      <c r="P38" s="69">
        <v>39.619999999999997</v>
      </c>
      <c r="Q38" s="69">
        <v>39.96</v>
      </c>
      <c r="R38" s="69">
        <v>40.36</v>
      </c>
      <c r="S38" s="69">
        <v>40.76</v>
      </c>
      <c r="T38" s="69">
        <v>41.1</v>
      </c>
      <c r="U38" s="69">
        <v>41.51</v>
      </c>
      <c r="V38" s="69">
        <v>41.93</v>
      </c>
      <c r="W38" s="69">
        <v>43.65</v>
      </c>
      <c r="X38" s="69">
        <v>44.08</v>
      </c>
      <c r="Y38" s="69">
        <v>44.52</v>
      </c>
      <c r="Z38" s="69">
        <v>44.97</v>
      </c>
      <c r="AA38" s="69">
        <v>45.42</v>
      </c>
      <c r="AB38" s="69">
        <v>45.87</v>
      </c>
      <c r="AC38" s="69">
        <v>46.33</v>
      </c>
      <c r="AD38" s="69">
        <v>46.8</v>
      </c>
      <c r="AE38" s="69">
        <v>47.34</v>
      </c>
      <c r="AF38" s="69">
        <v>47.81</v>
      </c>
      <c r="AG38" s="75">
        <v>48.29</v>
      </c>
      <c r="AH38" s="69">
        <v>48.85</v>
      </c>
      <c r="AI38" s="69">
        <v>49.34</v>
      </c>
      <c r="AJ38" s="69">
        <v>49.94</v>
      </c>
      <c r="AK38" s="69">
        <v>50.52</v>
      </c>
      <c r="AL38" s="69">
        <v>51.12</v>
      </c>
      <c r="AM38" s="69">
        <v>51.74</v>
      </c>
      <c r="AN38" s="69">
        <v>52.38</v>
      </c>
      <c r="AO38" s="69">
        <v>53.04</v>
      </c>
      <c r="AP38" s="69">
        <v>53.71</v>
      </c>
      <c r="AQ38" s="69">
        <v>54.4</v>
      </c>
      <c r="AR38" s="69">
        <v>55.09</v>
      </c>
      <c r="AS38" s="69">
        <v>55.8</v>
      </c>
      <c r="AT38" s="69">
        <v>56.52</v>
      </c>
      <c r="AU38" s="69">
        <v>57.24</v>
      </c>
      <c r="AV38" s="69">
        <v>57.97</v>
      </c>
      <c r="AW38" s="69">
        <v>58.7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35.31</v>
      </c>
      <c r="D39" s="69">
        <v>35.619999999999997</v>
      </c>
      <c r="E39" s="69">
        <v>35.97</v>
      </c>
      <c r="F39" s="69">
        <v>36.24</v>
      </c>
      <c r="G39" s="69">
        <v>36.6</v>
      </c>
      <c r="H39" s="69">
        <v>36.89</v>
      </c>
      <c r="I39" s="69">
        <v>37.26</v>
      </c>
      <c r="J39" s="69">
        <v>37.56</v>
      </c>
      <c r="K39" s="69">
        <v>37.94</v>
      </c>
      <c r="L39" s="69">
        <v>38.26</v>
      </c>
      <c r="M39" s="69">
        <v>38.64</v>
      </c>
      <c r="N39" s="69">
        <v>38.97</v>
      </c>
      <c r="O39" s="69">
        <v>39.36</v>
      </c>
      <c r="P39" s="69">
        <v>39.75</v>
      </c>
      <c r="Q39" s="69">
        <v>40.08</v>
      </c>
      <c r="R39" s="69">
        <v>40.49</v>
      </c>
      <c r="S39" s="69">
        <v>40.89</v>
      </c>
      <c r="T39" s="69">
        <v>41.3</v>
      </c>
      <c r="U39" s="69">
        <v>41.65</v>
      </c>
      <c r="V39" s="69">
        <v>42.06</v>
      </c>
      <c r="W39" s="69">
        <v>43.84</v>
      </c>
      <c r="X39" s="69">
        <v>44.27</v>
      </c>
      <c r="Y39" s="69">
        <v>44.72</v>
      </c>
      <c r="Z39" s="69">
        <v>45.16</v>
      </c>
      <c r="AA39" s="69">
        <v>45.68</v>
      </c>
      <c r="AB39" s="69">
        <v>46.13</v>
      </c>
      <c r="AC39" s="69">
        <v>46.6</v>
      </c>
      <c r="AD39" s="69">
        <v>47.06</v>
      </c>
      <c r="AE39" s="69">
        <v>47.61</v>
      </c>
      <c r="AF39" s="69">
        <v>48.09</v>
      </c>
      <c r="AG39" s="75">
        <v>48.64</v>
      </c>
      <c r="AH39" s="69">
        <v>49.12</v>
      </c>
      <c r="AI39" s="69">
        <v>49.71</v>
      </c>
      <c r="AJ39" s="69">
        <v>50.28</v>
      </c>
      <c r="AK39" s="69">
        <v>50.87</v>
      </c>
      <c r="AL39" s="69">
        <v>51.49</v>
      </c>
      <c r="AM39" s="69">
        <v>52.12</v>
      </c>
      <c r="AN39" s="69">
        <v>52.78</v>
      </c>
      <c r="AO39" s="69">
        <v>53.45</v>
      </c>
      <c r="AP39" s="69">
        <v>54.14</v>
      </c>
      <c r="AQ39" s="69">
        <v>54.84</v>
      </c>
      <c r="AR39" s="69">
        <v>55.56</v>
      </c>
      <c r="AS39" s="69">
        <v>56.28</v>
      </c>
      <c r="AT39" s="69">
        <v>57.01</v>
      </c>
      <c r="AU39" s="69">
        <v>57.75</v>
      </c>
      <c r="AV39" s="69">
        <v>58.5</v>
      </c>
      <c r="AW39" s="69">
        <v>59.25</v>
      </c>
      <c r="AX39" s="69">
        <v>60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35.35</v>
      </c>
      <c r="D40" s="69">
        <v>35.71</v>
      </c>
      <c r="E40" s="69">
        <v>35.979999999999997</v>
      </c>
      <c r="F40" s="69">
        <v>36.340000000000003</v>
      </c>
      <c r="G40" s="69">
        <v>36.619999999999997</v>
      </c>
      <c r="H40" s="69">
        <v>36.99</v>
      </c>
      <c r="I40" s="69">
        <v>37.29</v>
      </c>
      <c r="J40" s="69">
        <v>37.67</v>
      </c>
      <c r="K40" s="69">
        <v>37.99</v>
      </c>
      <c r="L40" s="69">
        <v>38.369999999999997</v>
      </c>
      <c r="M40" s="69">
        <v>38.75</v>
      </c>
      <c r="N40" s="69">
        <v>39.07</v>
      </c>
      <c r="O40" s="69">
        <v>39.46</v>
      </c>
      <c r="P40" s="69">
        <v>39.85</v>
      </c>
      <c r="Q40" s="69">
        <v>40.25</v>
      </c>
      <c r="R40" s="69">
        <v>40.590000000000003</v>
      </c>
      <c r="S40" s="69">
        <v>41</v>
      </c>
      <c r="T40" s="69">
        <v>41.41</v>
      </c>
      <c r="U40" s="69">
        <v>41.82</v>
      </c>
      <c r="V40" s="69">
        <v>42.24</v>
      </c>
      <c r="W40" s="69">
        <v>44.02</v>
      </c>
      <c r="X40" s="69">
        <v>44.46</v>
      </c>
      <c r="Y40" s="69">
        <v>44.91</v>
      </c>
      <c r="Z40" s="69">
        <v>45.43</v>
      </c>
      <c r="AA40" s="69">
        <v>45.88</v>
      </c>
      <c r="AB40" s="69">
        <v>46.34</v>
      </c>
      <c r="AC40" s="69">
        <v>46.88</v>
      </c>
      <c r="AD40" s="69">
        <v>47.35</v>
      </c>
      <c r="AE40" s="69">
        <v>47.89</v>
      </c>
      <c r="AF40" s="69">
        <v>48.37</v>
      </c>
      <c r="AG40" s="75">
        <v>48.94</v>
      </c>
      <c r="AH40" s="69">
        <v>49.43</v>
      </c>
      <c r="AI40" s="69">
        <v>50.04</v>
      </c>
      <c r="AJ40" s="69">
        <v>50.62</v>
      </c>
      <c r="AK40" s="69">
        <v>51.23</v>
      </c>
      <c r="AL40" s="69">
        <v>51.86</v>
      </c>
      <c r="AM40" s="69">
        <v>52.51</v>
      </c>
      <c r="AN40" s="69">
        <v>53.18</v>
      </c>
      <c r="AO40" s="69">
        <v>53.87</v>
      </c>
      <c r="AP40" s="69">
        <v>54.58</v>
      </c>
      <c r="AQ40" s="69">
        <v>55.3</v>
      </c>
      <c r="AR40" s="69">
        <v>56.03</v>
      </c>
      <c r="AS40" s="69">
        <v>56.77</v>
      </c>
      <c r="AT40" s="69">
        <v>57.52</v>
      </c>
      <c r="AU40" s="69">
        <v>58.28</v>
      </c>
      <c r="AV40" s="69">
        <v>59.04</v>
      </c>
      <c r="AW40" s="69">
        <v>59.8</v>
      </c>
      <c r="AX40" s="69">
        <v>60.57</v>
      </c>
      <c r="AY40" s="69">
        <v>61.34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35.39</v>
      </c>
      <c r="D41" s="69">
        <v>35.75</v>
      </c>
      <c r="E41" s="69">
        <v>36.020000000000003</v>
      </c>
      <c r="F41" s="69">
        <v>36.380000000000003</v>
      </c>
      <c r="G41" s="69">
        <v>36.68</v>
      </c>
      <c r="H41" s="69">
        <v>37.049999999999997</v>
      </c>
      <c r="I41" s="69">
        <v>37.36</v>
      </c>
      <c r="J41" s="69">
        <v>37.729999999999997</v>
      </c>
      <c r="K41" s="69">
        <v>38.11</v>
      </c>
      <c r="L41" s="69">
        <v>38.42</v>
      </c>
      <c r="M41" s="69">
        <v>38.81</v>
      </c>
      <c r="N41" s="69">
        <v>39.200000000000003</v>
      </c>
      <c r="O41" s="69">
        <v>39.590000000000003</v>
      </c>
      <c r="P41" s="69">
        <v>39.93</v>
      </c>
      <c r="Q41" s="69">
        <v>40.33</v>
      </c>
      <c r="R41" s="69">
        <v>40.729999999999997</v>
      </c>
      <c r="S41" s="69">
        <v>41.14</v>
      </c>
      <c r="T41" s="69">
        <v>41.55</v>
      </c>
      <c r="U41" s="69">
        <v>41.96</v>
      </c>
      <c r="V41" s="69">
        <v>42.38</v>
      </c>
      <c r="W41" s="69">
        <v>44.2</v>
      </c>
      <c r="X41" s="69">
        <v>44.64</v>
      </c>
      <c r="Y41" s="69">
        <v>45.16</v>
      </c>
      <c r="Z41" s="69">
        <v>45.61</v>
      </c>
      <c r="AA41" s="69">
        <v>46.13</v>
      </c>
      <c r="AB41" s="69">
        <v>46.59</v>
      </c>
      <c r="AC41" s="69">
        <v>47.13</v>
      </c>
      <c r="AD41" s="69">
        <v>47.6</v>
      </c>
      <c r="AE41" s="69">
        <v>48.17</v>
      </c>
      <c r="AF41" s="69">
        <v>48.65</v>
      </c>
      <c r="AG41" s="75">
        <v>49.24</v>
      </c>
      <c r="AH41" s="69">
        <v>49.8</v>
      </c>
      <c r="AI41" s="69">
        <v>50.37</v>
      </c>
      <c r="AJ41" s="69">
        <v>50.96</v>
      </c>
      <c r="AK41" s="69">
        <v>51.59</v>
      </c>
      <c r="AL41" s="69">
        <v>52.23</v>
      </c>
      <c r="AM41" s="69">
        <v>52.9</v>
      </c>
      <c r="AN41" s="69">
        <v>53.59</v>
      </c>
      <c r="AO41" s="69">
        <v>54.3</v>
      </c>
      <c r="AP41" s="69">
        <v>55.02</v>
      </c>
      <c r="AQ41" s="69">
        <v>55.75</v>
      </c>
      <c r="AR41" s="69">
        <v>56.5</v>
      </c>
      <c r="AS41" s="69">
        <v>57.26</v>
      </c>
      <c r="AT41" s="69">
        <v>58.03</v>
      </c>
      <c r="AU41" s="69">
        <v>58.81</v>
      </c>
      <c r="AV41" s="69">
        <v>59.59</v>
      </c>
      <c r="AW41" s="69">
        <v>60.37</v>
      </c>
      <c r="AX41" s="69">
        <v>61.16</v>
      </c>
      <c r="AY41" s="69">
        <v>61.95</v>
      </c>
      <c r="AZ41" s="69">
        <v>62.73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35.43</v>
      </c>
      <c r="D42" s="69">
        <v>35.79</v>
      </c>
      <c r="E42" s="69">
        <v>36.07</v>
      </c>
      <c r="F42" s="69">
        <v>36.43</v>
      </c>
      <c r="G42" s="69">
        <v>36.729999999999997</v>
      </c>
      <c r="H42" s="69">
        <v>37.1</v>
      </c>
      <c r="I42" s="69">
        <v>37.42</v>
      </c>
      <c r="J42" s="69">
        <v>37.799999999999997</v>
      </c>
      <c r="K42" s="69">
        <v>38.17</v>
      </c>
      <c r="L42" s="69">
        <v>38.5</v>
      </c>
      <c r="M42" s="69">
        <v>38.89</v>
      </c>
      <c r="N42" s="69">
        <v>39.28</v>
      </c>
      <c r="O42" s="69">
        <v>39.67</v>
      </c>
      <c r="P42" s="69">
        <v>40.07</v>
      </c>
      <c r="Q42" s="69">
        <v>40.47</v>
      </c>
      <c r="R42" s="69">
        <v>40.869999999999997</v>
      </c>
      <c r="S42" s="69">
        <v>41.28</v>
      </c>
      <c r="T42" s="69">
        <v>41.69</v>
      </c>
      <c r="U42" s="69">
        <v>42.11</v>
      </c>
      <c r="V42" s="69">
        <v>42.53</v>
      </c>
      <c r="W42" s="69">
        <v>44.38</v>
      </c>
      <c r="X42" s="69">
        <v>44.82</v>
      </c>
      <c r="Y42" s="69">
        <v>45.36</v>
      </c>
      <c r="Z42" s="69">
        <v>45.81</v>
      </c>
      <c r="AA42" s="69">
        <v>46.35</v>
      </c>
      <c r="AB42" s="69">
        <v>46.82</v>
      </c>
      <c r="AC42" s="69">
        <v>47.38</v>
      </c>
      <c r="AD42" s="69">
        <v>47.85</v>
      </c>
      <c r="AE42" s="69">
        <v>48.44</v>
      </c>
      <c r="AF42" s="69">
        <v>48.92</v>
      </c>
      <c r="AG42" s="75">
        <v>49.54</v>
      </c>
      <c r="AH42" s="69">
        <v>50.11</v>
      </c>
      <c r="AI42" s="69">
        <v>50.69</v>
      </c>
      <c r="AJ42" s="69">
        <v>51.31</v>
      </c>
      <c r="AK42" s="69">
        <v>51.95</v>
      </c>
      <c r="AL42" s="69">
        <v>52.61</v>
      </c>
      <c r="AM42" s="69">
        <v>53.29</v>
      </c>
      <c r="AN42" s="69">
        <v>54</v>
      </c>
      <c r="AO42" s="69">
        <v>54.72</v>
      </c>
      <c r="AP42" s="69">
        <v>55.46</v>
      </c>
      <c r="AQ42" s="69">
        <v>56.22</v>
      </c>
      <c r="AR42" s="69">
        <v>56.98</v>
      </c>
      <c r="AS42" s="69">
        <v>57.76</v>
      </c>
      <c r="AT42" s="69">
        <v>58.55</v>
      </c>
      <c r="AU42" s="69">
        <v>59.35</v>
      </c>
      <c r="AV42" s="69">
        <v>60.15</v>
      </c>
      <c r="AW42" s="69">
        <v>60.95</v>
      </c>
      <c r="AX42" s="69">
        <v>61.76</v>
      </c>
      <c r="AY42" s="69">
        <v>62.57</v>
      </c>
      <c r="AZ42" s="69">
        <v>63.37</v>
      </c>
      <c r="BA42" s="69">
        <v>64.180000000000007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35.47</v>
      </c>
      <c r="D43" s="69">
        <v>35.82</v>
      </c>
      <c r="E43" s="69">
        <v>36.11</v>
      </c>
      <c r="F43" s="69">
        <v>36.47</v>
      </c>
      <c r="G43" s="69">
        <v>36.78</v>
      </c>
      <c r="H43" s="69">
        <v>37.15</v>
      </c>
      <c r="I43" s="69">
        <v>37.520000000000003</v>
      </c>
      <c r="J43" s="69">
        <v>37.840000000000003</v>
      </c>
      <c r="K43" s="69">
        <v>38.22</v>
      </c>
      <c r="L43" s="69">
        <v>38.6</v>
      </c>
      <c r="M43" s="69">
        <v>38.99</v>
      </c>
      <c r="N43" s="69">
        <v>39.380000000000003</v>
      </c>
      <c r="O43" s="69">
        <v>39.770000000000003</v>
      </c>
      <c r="P43" s="69">
        <v>40.17</v>
      </c>
      <c r="Q43" s="69">
        <v>40.57</v>
      </c>
      <c r="R43" s="69">
        <v>40.97</v>
      </c>
      <c r="S43" s="69">
        <v>41.38</v>
      </c>
      <c r="T43" s="69">
        <v>41.8</v>
      </c>
      <c r="U43" s="69">
        <v>42.22</v>
      </c>
      <c r="V43" s="69">
        <v>42.64</v>
      </c>
      <c r="W43" s="69">
        <v>44.55</v>
      </c>
      <c r="X43" s="69">
        <v>45</v>
      </c>
      <c r="Y43" s="69">
        <v>45.55</v>
      </c>
      <c r="Z43" s="69">
        <v>46</v>
      </c>
      <c r="AA43" s="69">
        <v>46.57</v>
      </c>
      <c r="AB43" s="69">
        <v>47.04</v>
      </c>
      <c r="AC43" s="69">
        <v>47.62</v>
      </c>
      <c r="AD43" s="69">
        <v>48.1</v>
      </c>
      <c r="AE43" s="69">
        <v>48.71</v>
      </c>
      <c r="AF43" s="69">
        <v>49.26</v>
      </c>
      <c r="AG43" s="75">
        <v>49.84</v>
      </c>
      <c r="AH43" s="69">
        <v>50.42</v>
      </c>
      <c r="AI43" s="69">
        <v>51.02</v>
      </c>
      <c r="AJ43" s="69">
        <v>51.65</v>
      </c>
      <c r="AK43" s="69">
        <v>52.3</v>
      </c>
      <c r="AL43" s="69">
        <v>52.98</v>
      </c>
      <c r="AM43" s="69">
        <v>53.69</v>
      </c>
      <c r="AN43" s="69">
        <v>54.41</v>
      </c>
      <c r="AO43" s="69">
        <v>55.15</v>
      </c>
      <c r="AP43" s="69">
        <v>55.91</v>
      </c>
      <c r="AQ43" s="69">
        <v>56.68</v>
      </c>
      <c r="AR43" s="69">
        <v>57.47</v>
      </c>
      <c r="AS43" s="69">
        <v>58.27</v>
      </c>
      <c r="AT43" s="69">
        <v>59.08</v>
      </c>
      <c r="AU43" s="69">
        <v>59.89</v>
      </c>
      <c r="AV43" s="69">
        <v>60.71</v>
      </c>
      <c r="AW43" s="69">
        <v>61.54</v>
      </c>
      <c r="AX43" s="69">
        <v>62.37</v>
      </c>
      <c r="AY43" s="69">
        <v>63.19</v>
      </c>
      <c r="AZ43" s="69">
        <v>64.02</v>
      </c>
      <c r="BA43" s="69">
        <v>64.849999999999994</v>
      </c>
      <c r="BB43" s="69">
        <v>65.67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35.5</v>
      </c>
      <c r="D44" s="69">
        <v>35.86</v>
      </c>
      <c r="E44" s="69">
        <v>36.15</v>
      </c>
      <c r="F44" s="69">
        <v>36.51</v>
      </c>
      <c r="G44" s="69">
        <v>36.83</v>
      </c>
      <c r="H44" s="69">
        <v>37.200000000000003</v>
      </c>
      <c r="I44" s="69">
        <v>37.57</v>
      </c>
      <c r="J44" s="69">
        <v>37.950000000000003</v>
      </c>
      <c r="K44" s="69">
        <v>38.270000000000003</v>
      </c>
      <c r="L44" s="69">
        <v>38.65</v>
      </c>
      <c r="M44" s="69">
        <v>39.04</v>
      </c>
      <c r="N44" s="69">
        <v>39.43</v>
      </c>
      <c r="O44" s="69">
        <v>39.83</v>
      </c>
      <c r="P44" s="69">
        <v>40.22</v>
      </c>
      <c r="Q44" s="69">
        <v>40.630000000000003</v>
      </c>
      <c r="R44" s="69">
        <v>41.03</v>
      </c>
      <c r="S44" s="69">
        <v>41.44</v>
      </c>
      <c r="T44" s="69">
        <v>41.92</v>
      </c>
      <c r="U44" s="69">
        <v>42.34</v>
      </c>
      <c r="V44" s="69">
        <v>42.77</v>
      </c>
      <c r="W44" s="69">
        <v>44.72</v>
      </c>
      <c r="X44" s="69">
        <v>45.22</v>
      </c>
      <c r="Y44" s="69">
        <v>45.74</v>
      </c>
      <c r="Z44" s="69">
        <v>46.26</v>
      </c>
      <c r="AA44" s="69">
        <v>46.78</v>
      </c>
      <c r="AB44" s="69">
        <v>47.32</v>
      </c>
      <c r="AC44" s="69">
        <v>47.86</v>
      </c>
      <c r="AD44" s="69">
        <v>48.41</v>
      </c>
      <c r="AE44" s="69">
        <v>48.97</v>
      </c>
      <c r="AF44" s="69">
        <v>49.54</v>
      </c>
      <c r="AG44" s="75">
        <v>50.13</v>
      </c>
      <c r="AH44" s="69">
        <v>50.73</v>
      </c>
      <c r="AI44" s="69">
        <v>51.35</v>
      </c>
      <c r="AJ44" s="69">
        <v>51.99</v>
      </c>
      <c r="AK44" s="69">
        <v>52.66</v>
      </c>
      <c r="AL44" s="69">
        <v>53.36</v>
      </c>
      <c r="AM44" s="69">
        <v>54.08</v>
      </c>
      <c r="AN44" s="69">
        <v>54.82</v>
      </c>
      <c r="AO44" s="69">
        <v>55.58</v>
      </c>
      <c r="AP44" s="69">
        <v>56.36</v>
      </c>
      <c r="AQ44" s="69">
        <v>57.15</v>
      </c>
      <c r="AR44" s="69">
        <v>57.96</v>
      </c>
      <c r="AS44" s="69">
        <v>58.78</v>
      </c>
      <c r="AT44" s="69">
        <v>59.61</v>
      </c>
      <c r="AU44" s="69">
        <v>60.45</v>
      </c>
      <c r="AV44" s="69">
        <v>61.29</v>
      </c>
      <c r="AW44" s="69">
        <v>62.14</v>
      </c>
      <c r="AX44" s="69">
        <v>62.98</v>
      </c>
      <c r="AY44" s="69">
        <v>63.83</v>
      </c>
      <c r="AZ44" s="69">
        <v>64.680000000000007</v>
      </c>
      <c r="BA44" s="69">
        <v>65.53</v>
      </c>
      <c r="BB44" s="69">
        <v>66.38</v>
      </c>
      <c r="BC44" s="69">
        <v>67.209999999999994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35.54</v>
      </c>
      <c r="D45" s="69">
        <v>35.89</v>
      </c>
      <c r="E45" s="69">
        <v>36.19</v>
      </c>
      <c r="F45" s="69">
        <v>36.549999999999997</v>
      </c>
      <c r="G45" s="69">
        <v>36.92</v>
      </c>
      <c r="H45" s="69">
        <v>37.229999999999997</v>
      </c>
      <c r="I45" s="69">
        <v>37.6</v>
      </c>
      <c r="J45" s="69">
        <v>37.979999999999997</v>
      </c>
      <c r="K45" s="69">
        <v>38.36</v>
      </c>
      <c r="L45" s="69">
        <v>38.74</v>
      </c>
      <c r="M45" s="69">
        <v>39.130000000000003</v>
      </c>
      <c r="N45" s="69">
        <v>39.520000000000003</v>
      </c>
      <c r="O45" s="69">
        <v>39.909999999999997</v>
      </c>
      <c r="P45" s="69">
        <v>40.31</v>
      </c>
      <c r="Q45" s="69">
        <v>40.72</v>
      </c>
      <c r="R45" s="69">
        <v>41.12</v>
      </c>
      <c r="S45" s="69">
        <v>41.6</v>
      </c>
      <c r="T45" s="69">
        <v>42.02</v>
      </c>
      <c r="U45" s="69">
        <v>42.5</v>
      </c>
      <c r="V45" s="69">
        <v>42.92</v>
      </c>
      <c r="W45" s="69">
        <v>44.88</v>
      </c>
      <c r="X45" s="69">
        <v>45.4</v>
      </c>
      <c r="Y45" s="69">
        <v>45.92</v>
      </c>
      <c r="Z45" s="69">
        <v>46.45</v>
      </c>
      <c r="AA45" s="69">
        <v>46.99</v>
      </c>
      <c r="AB45" s="69">
        <v>47.54</v>
      </c>
      <c r="AC45" s="69">
        <v>48.09</v>
      </c>
      <c r="AD45" s="69">
        <v>48.66</v>
      </c>
      <c r="AE45" s="69">
        <v>49.23</v>
      </c>
      <c r="AF45" s="69">
        <v>49.82</v>
      </c>
      <c r="AG45" s="75">
        <v>50.42</v>
      </c>
      <c r="AH45" s="69">
        <v>51.04</v>
      </c>
      <c r="AI45" s="69">
        <v>51.67</v>
      </c>
      <c r="AJ45" s="69">
        <v>52.33</v>
      </c>
      <c r="AK45" s="69">
        <v>53.02</v>
      </c>
      <c r="AL45" s="69">
        <v>53.73</v>
      </c>
      <c r="AM45" s="69">
        <v>54.47</v>
      </c>
      <c r="AN45" s="69">
        <v>55.23</v>
      </c>
      <c r="AO45" s="69">
        <v>56.01</v>
      </c>
      <c r="AP45" s="69">
        <v>56.81</v>
      </c>
      <c r="AQ45" s="69">
        <v>57.63</v>
      </c>
      <c r="AR45" s="69">
        <v>58.46</v>
      </c>
      <c r="AS45" s="69">
        <v>59.3</v>
      </c>
      <c r="AT45" s="69">
        <v>60.15</v>
      </c>
      <c r="AU45" s="69">
        <v>61.01</v>
      </c>
      <c r="AV45" s="69">
        <v>61.87</v>
      </c>
      <c r="AW45" s="69">
        <v>62.74</v>
      </c>
      <c r="AX45" s="69">
        <v>63.61</v>
      </c>
      <c r="AY45" s="69">
        <v>64.48</v>
      </c>
      <c r="AZ45" s="69">
        <v>65.36</v>
      </c>
      <c r="BA45" s="69">
        <v>66.23</v>
      </c>
      <c r="BB45" s="69">
        <v>67.09</v>
      </c>
      <c r="BC45" s="69">
        <v>67.959999999999994</v>
      </c>
      <c r="BD45" s="69">
        <v>68.81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35.57</v>
      </c>
      <c r="D46" s="69">
        <v>35.92</v>
      </c>
      <c r="E46" s="69">
        <v>36.229999999999997</v>
      </c>
      <c r="F46" s="69">
        <v>36.590000000000003</v>
      </c>
      <c r="G46" s="69">
        <v>36.96</v>
      </c>
      <c r="H46" s="69">
        <v>37.28</v>
      </c>
      <c r="I46" s="69">
        <v>37.65</v>
      </c>
      <c r="J46" s="69">
        <v>38.020000000000003</v>
      </c>
      <c r="K46" s="69">
        <v>38.409999999999997</v>
      </c>
      <c r="L46" s="69">
        <v>38.79</v>
      </c>
      <c r="M46" s="69">
        <v>39.18</v>
      </c>
      <c r="N46" s="69">
        <v>39.57</v>
      </c>
      <c r="O46" s="69">
        <v>39.96</v>
      </c>
      <c r="P46" s="69">
        <v>40.36</v>
      </c>
      <c r="Q46" s="69">
        <v>40.840000000000003</v>
      </c>
      <c r="R46" s="69">
        <v>41.24</v>
      </c>
      <c r="S46" s="69">
        <v>41.71</v>
      </c>
      <c r="T46" s="69">
        <v>42.13</v>
      </c>
      <c r="U46" s="69">
        <v>42.62</v>
      </c>
      <c r="V46" s="69">
        <v>43.05</v>
      </c>
      <c r="W46" s="69">
        <v>45.04</v>
      </c>
      <c r="X46" s="69">
        <v>45.56</v>
      </c>
      <c r="Y46" s="69">
        <v>46.1</v>
      </c>
      <c r="Z46" s="69">
        <v>46.64</v>
      </c>
      <c r="AA46" s="69">
        <v>47.19</v>
      </c>
      <c r="AB46" s="69">
        <v>47.75</v>
      </c>
      <c r="AC46" s="69">
        <v>48.32</v>
      </c>
      <c r="AD46" s="69">
        <v>48.9</v>
      </c>
      <c r="AE46" s="69">
        <v>49.49</v>
      </c>
      <c r="AF46" s="69">
        <v>50.09</v>
      </c>
      <c r="AG46" s="75">
        <v>50.71</v>
      </c>
      <c r="AH46" s="69">
        <v>51.34</v>
      </c>
      <c r="AI46" s="69">
        <v>51.99</v>
      </c>
      <c r="AJ46" s="69">
        <v>52.66</v>
      </c>
      <c r="AK46" s="69">
        <v>53.37</v>
      </c>
      <c r="AL46" s="69">
        <v>54.1</v>
      </c>
      <c r="AM46" s="69">
        <v>54.86</v>
      </c>
      <c r="AN46" s="69">
        <v>55.64</v>
      </c>
      <c r="AO46" s="69">
        <v>56.45</v>
      </c>
      <c r="AP46" s="69">
        <v>57.27</v>
      </c>
      <c r="AQ46" s="69">
        <v>58.1</v>
      </c>
      <c r="AR46" s="69">
        <v>58.95</v>
      </c>
      <c r="AS46" s="69">
        <v>59.82</v>
      </c>
      <c r="AT46" s="69">
        <v>60.69</v>
      </c>
      <c r="AU46" s="69">
        <v>61.57</v>
      </c>
      <c r="AV46" s="69">
        <v>62.46</v>
      </c>
      <c r="AW46" s="69">
        <v>63.35</v>
      </c>
      <c r="AX46" s="69">
        <v>64.25</v>
      </c>
      <c r="AY46" s="69">
        <v>65.150000000000006</v>
      </c>
      <c r="AZ46" s="69">
        <v>66.040000000000006</v>
      </c>
      <c r="BA46" s="69">
        <v>66.94</v>
      </c>
      <c r="BB46" s="69">
        <v>67.83</v>
      </c>
      <c r="BC46" s="69">
        <v>68.709999999999994</v>
      </c>
      <c r="BD46" s="69">
        <v>69.59</v>
      </c>
      <c r="BE46" s="69">
        <v>70.459999999999994</v>
      </c>
      <c r="BF46" s="69" t="s">
        <v>73</v>
      </c>
    </row>
    <row r="47" spans="1:148" ht="14.25">
      <c r="B47" s="56">
        <v>55</v>
      </c>
      <c r="C47" s="69">
        <v>35.590000000000003</v>
      </c>
      <c r="D47" s="69">
        <v>35.950000000000003</v>
      </c>
      <c r="E47" s="69">
        <v>36.26</v>
      </c>
      <c r="F47" s="69">
        <v>36.619999999999997</v>
      </c>
      <c r="G47" s="69">
        <v>36.99</v>
      </c>
      <c r="H47" s="69">
        <v>37.36</v>
      </c>
      <c r="I47" s="69">
        <v>37.729999999999997</v>
      </c>
      <c r="J47" s="69">
        <v>38.11</v>
      </c>
      <c r="K47" s="69">
        <v>38.49</v>
      </c>
      <c r="L47" s="69">
        <v>38.880000000000003</v>
      </c>
      <c r="M47" s="69">
        <v>39.26</v>
      </c>
      <c r="N47" s="69">
        <v>39.659999999999997</v>
      </c>
      <c r="O47" s="69">
        <v>40.049999999999997</v>
      </c>
      <c r="P47" s="69">
        <v>40.450000000000003</v>
      </c>
      <c r="Q47" s="69">
        <v>40.93</v>
      </c>
      <c r="R47" s="69">
        <v>41.34</v>
      </c>
      <c r="S47" s="69">
        <v>41.82</v>
      </c>
      <c r="T47" s="69">
        <v>42.24</v>
      </c>
      <c r="U47" s="69">
        <v>42.74</v>
      </c>
      <c r="V47" s="69">
        <v>43.17</v>
      </c>
      <c r="W47" s="69">
        <v>45.19</v>
      </c>
      <c r="X47" s="69">
        <v>45.73</v>
      </c>
      <c r="Y47" s="69">
        <v>46.27</v>
      </c>
      <c r="Z47" s="69">
        <v>46.83</v>
      </c>
      <c r="AA47" s="69">
        <v>47.39</v>
      </c>
      <c r="AB47" s="69">
        <v>47.96</v>
      </c>
      <c r="AC47" s="69">
        <v>48.54</v>
      </c>
      <c r="AD47" s="69">
        <v>49.14</v>
      </c>
      <c r="AE47" s="69">
        <v>49.74</v>
      </c>
      <c r="AF47" s="69">
        <v>50.36</v>
      </c>
      <c r="AG47" s="75">
        <v>50.99</v>
      </c>
      <c r="AH47" s="69">
        <v>51.64</v>
      </c>
      <c r="AI47" s="69">
        <v>52.3</v>
      </c>
      <c r="AJ47" s="69">
        <v>53</v>
      </c>
      <c r="AK47" s="69">
        <v>53.72</v>
      </c>
      <c r="AL47" s="69">
        <v>54.48</v>
      </c>
      <c r="AM47" s="69">
        <v>55.25</v>
      </c>
      <c r="AN47" s="69">
        <v>56.06</v>
      </c>
      <c r="AO47" s="69">
        <v>56.88</v>
      </c>
      <c r="AP47" s="69">
        <v>57.72</v>
      </c>
      <c r="AQ47" s="69">
        <v>58.58</v>
      </c>
      <c r="AR47" s="69">
        <v>59.45</v>
      </c>
      <c r="AS47" s="69">
        <v>60.34</v>
      </c>
      <c r="AT47" s="69">
        <v>61.24</v>
      </c>
      <c r="AU47" s="69">
        <v>62.14</v>
      </c>
      <c r="AV47" s="69">
        <v>63.06</v>
      </c>
      <c r="AW47" s="69">
        <v>63.97</v>
      </c>
      <c r="AX47" s="69">
        <v>64.89</v>
      </c>
      <c r="AY47" s="69">
        <v>65.819999999999993</v>
      </c>
      <c r="AZ47" s="69">
        <v>66.739999999999995</v>
      </c>
      <c r="BA47" s="69">
        <v>67.66</v>
      </c>
      <c r="BB47" s="69">
        <v>68.569999999999993</v>
      </c>
      <c r="BC47" s="69">
        <v>69.48</v>
      </c>
      <c r="BD47" s="69">
        <v>70.39</v>
      </c>
      <c r="BE47" s="69">
        <v>71.28</v>
      </c>
      <c r="BF47" s="69">
        <v>72.17</v>
      </c>
    </row>
    <row r="48" spans="1:148" s="3" customFormat="1" ht="14.25">
      <c r="A48"/>
      <c r="B48" s="56">
        <v>56</v>
      </c>
      <c r="C48" s="69">
        <v>35.619999999999997</v>
      </c>
      <c r="D48" s="69">
        <v>35.979999999999997</v>
      </c>
      <c r="E48" s="69">
        <v>36.340000000000003</v>
      </c>
      <c r="F48" s="69">
        <v>36.64</v>
      </c>
      <c r="G48" s="69">
        <v>37.01</v>
      </c>
      <c r="H48" s="69">
        <v>37.380000000000003</v>
      </c>
      <c r="I48" s="69">
        <v>37.75</v>
      </c>
      <c r="J48" s="69">
        <v>38.130000000000003</v>
      </c>
      <c r="K48" s="69">
        <v>38.51</v>
      </c>
      <c r="L48" s="69">
        <v>38.89</v>
      </c>
      <c r="M48" s="69">
        <v>39.28</v>
      </c>
      <c r="N48" s="69">
        <v>39.68</v>
      </c>
      <c r="O48" s="69">
        <v>40.14</v>
      </c>
      <c r="P48" s="69">
        <v>40.54</v>
      </c>
      <c r="Q48" s="69">
        <v>41.01</v>
      </c>
      <c r="R48" s="69">
        <v>41.42</v>
      </c>
      <c r="S48" s="69">
        <v>41.92</v>
      </c>
      <c r="T48" s="69">
        <v>42.34</v>
      </c>
      <c r="U48" s="69">
        <v>42.86</v>
      </c>
      <c r="V48" s="69">
        <v>43.35</v>
      </c>
      <c r="W48" s="69">
        <v>45.33</v>
      </c>
      <c r="X48" s="69">
        <v>45.88</v>
      </c>
      <c r="Y48" s="69">
        <v>46.44</v>
      </c>
      <c r="Z48" s="69">
        <v>47.01</v>
      </c>
      <c r="AA48" s="69">
        <v>47.58</v>
      </c>
      <c r="AB48" s="69">
        <v>48.17</v>
      </c>
      <c r="AC48" s="69">
        <v>48.76</v>
      </c>
      <c r="AD48" s="69">
        <v>49.37</v>
      </c>
      <c r="AE48" s="69">
        <v>49.99</v>
      </c>
      <c r="AF48" s="69">
        <v>50.62</v>
      </c>
      <c r="AG48" s="75">
        <v>51.27</v>
      </c>
      <c r="AH48" s="69">
        <v>51.93</v>
      </c>
      <c r="AI48" s="69">
        <v>52.61</v>
      </c>
      <c r="AJ48" s="69">
        <v>53.33</v>
      </c>
      <c r="AK48" s="69">
        <v>54.07</v>
      </c>
      <c r="AL48" s="69">
        <v>54.84</v>
      </c>
      <c r="AM48" s="69">
        <v>55.64</v>
      </c>
      <c r="AN48" s="69">
        <v>56.47</v>
      </c>
      <c r="AO48" s="69">
        <v>57.31</v>
      </c>
      <c r="AP48" s="69">
        <v>58.18</v>
      </c>
      <c r="AQ48" s="69">
        <v>59.06</v>
      </c>
      <c r="AR48" s="69">
        <v>59.96</v>
      </c>
      <c r="AS48" s="69">
        <v>60.87</v>
      </c>
      <c r="AT48" s="69">
        <v>61.79</v>
      </c>
      <c r="AU48" s="69">
        <v>62.72</v>
      </c>
      <c r="AV48" s="69">
        <v>63.66</v>
      </c>
      <c r="AW48" s="69">
        <v>64.599999999999994</v>
      </c>
      <c r="AX48" s="69">
        <v>65.55</v>
      </c>
      <c r="AY48" s="69">
        <v>66.5</v>
      </c>
      <c r="AZ48" s="69">
        <v>67.45</v>
      </c>
      <c r="BA48" s="69">
        <v>68.39</v>
      </c>
      <c r="BB48" s="69">
        <v>69.34</v>
      </c>
      <c r="BC48" s="69">
        <v>70.27</v>
      </c>
      <c r="BD48" s="69">
        <v>71.2</v>
      </c>
      <c r="BE48" s="69">
        <v>72.13</v>
      </c>
      <c r="BF48" s="69">
        <v>73.040000000000006</v>
      </c>
    </row>
    <row r="49" spans="1:58" s="3" customFormat="1" ht="14.25">
      <c r="A49"/>
      <c r="B49" s="56">
        <v>57</v>
      </c>
      <c r="C49" s="69">
        <v>35.64</v>
      </c>
      <c r="D49" s="69">
        <v>36</v>
      </c>
      <c r="E49" s="69">
        <v>36.36</v>
      </c>
      <c r="F49" s="69">
        <v>36.67</v>
      </c>
      <c r="G49" s="69">
        <v>37.04</v>
      </c>
      <c r="H49" s="69">
        <v>37.409999999999997</v>
      </c>
      <c r="I49" s="69">
        <v>37.78</v>
      </c>
      <c r="J49" s="69">
        <v>38.159999999999997</v>
      </c>
      <c r="K49" s="69">
        <v>38.54</v>
      </c>
      <c r="L49" s="69">
        <v>38.93</v>
      </c>
      <c r="M49" s="69">
        <v>39.32</v>
      </c>
      <c r="N49" s="69">
        <v>39.78</v>
      </c>
      <c r="O49" s="69">
        <v>40.18</v>
      </c>
      <c r="P49" s="69">
        <v>40.65</v>
      </c>
      <c r="Q49" s="69">
        <v>41.06</v>
      </c>
      <c r="R49" s="69">
        <v>41.55</v>
      </c>
      <c r="S49" s="69">
        <v>41.97</v>
      </c>
      <c r="T49" s="69">
        <v>42.49</v>
      </c>
      <c r="U49" s="69">
        <v>42.97</v>
      </c>
      <c r="V49" s="69">
        <v>43.47</v>
      </c>
      <c r="W49" s="69">
        <v>45.47</v>
      </c>
      <c r="X49" s="69">
        <v>46.03</v>
      </c>
      <c r="Y49" s="69">
        <v>46.6</v>
      </c>
      <c r="Z49" s="69">
        <v>47.18</v>
      </c>
      <c r="AA49" s="69">
        <v>47.77</v>
      </c>
      <c r="AB49" s="69">
        <v>48.37</v>
      </c>
      <c r="AC49" s="69">
        <v>48.98</v>
      </c>
      <c r="AD49" s="69">
        <v>49.6</v>
      </c>
      <c r="AE49" s="69">
        <v>50.23</v>
      </c>
      <c r="AF49" s="69">
        <v>50.88</v>
      </c>
      <c r="AG49" s="75">
        <v>51.54</v>
      </c>
      <c r="AH49" s="69">
        <v>52.22</v>
      </c>
      <c r="AI49" s="69">
        <v>52.92</v>
      </c>
      <c r="AJ49" s="69">
        <v>53.65</v>
      </c>
      <c r="AK49" s="69">
        <v>54.42</v>
      </c>
      <c r="AL49" s="69">
        <v>55.21</v>
      </c>
      <c r="AM49" s="69">
        <v>56.03</v>
      </c>
      <c r="AN49" s="69">
        <v>56.88</v>
      </c>
      <c r="AO49" s="69">
        <v>57.75</v>
      </c>
      <c r="AP49" s="69">
        <v>58.64</v>
      </c>
      <c r="AQ49" s="69">
        <v>59.54</v>
      </c>
      <c r="AR49" s="69">
        <v>60.46</v>
      </c>
      <c r="AS49" s="69">
        <v>61.4</v>
      </c>
      <c r="AT49" s="69">
        <v>62.35</v>
      </c>
      <c r="AU49" s="69">
        <v>63.31</v>
      </c>
      <c r="AV49" s="69">
        <v>64.27</v>
      </c>
      <c r="AW49" s="69">
        <v>65.25</v>
      </c>
      <c r="AX49" s="69">
        <v>66.22</v>
      </c>
      <c r="AY49" s="69">
        <v>67.2</v>
      </c>
      <c r="AZ49" s="69">
        <v>68.17</v>
      </c>
      <c r="BA49" s="69">
        <v>69.150000000000006</v>
      </c>
      <c r="BB49" s="69">
        <v>70.12</v>
      </c>
      <c r="BC49" s="69">
        <v>71.08</v>
      </c>
      <c r="BD49" s="69">
        <v>72.040000000000006</v>
      </c>
      <c r="BE49" s="69">
        <v>72.989999999999995</v>
      </c>
      <c r="BF49" s="69">
        <v>73.930000000000007</v>
      </c>
    </row>
    <row r="50" spans="1:58" s="3" customFormat="1" ht="14.25">
      <c r="A50"/>
      <c r="B50" s="56">
        <v>58</v>
      </c>
      <c r="C50" s="69">
        <v>35.67</v>
      </c>
      <c r="D50" s="69">
        <v>36.020000000000003</v>
      </c>
      <c r="E50" s="69">
        <v>36.380000000000003</v>
      </c>
      <c r="F50" s="69">
        <v>36.75</v>
      </c>
      <c r="G50" s="69">
        <v>37.06</v>
      </c>
      <c r="H50" s="69">
        <v>37.43</v>
      </c>
      <c r="I50" s="69">
        <v>37.81</v>
      </c>
      <c r="J50" s="69">
        <v>38.19</v>
      </c>
      <c r="K50" s="69">
        <v>38.57</v>
      </c>
      <c r="L50" s="69">
        <v>39.01</v>
      </c>
      <c r="M50" s="69">
        <v>39.4</v>
      </c>
      <c r="N50" s="69">
        <v>39.85</v>
      </c>
      <c r="O50" s="69">
        <v>40.24</v>
      </c>
      <c r="P50" s="69">
        <v>40.72</v>
      </c>
      <c r="Q50" s="69">
        <v>41.13</v>
      </c>
      <c r="R50" s="69">
        <v>41.64</v>
      </c>
      <c r="S50" s="69">
        <v>42.11</v>
      </c>
      <c r="T50" s="69">
        <v>42.59</v>
      </c>
      <c r="U50" s="69">
        <v>43.08</v>
      </c>
      <c r="V50" s="69">
        <v>43.58</v>
      </c>
      <c r="W50" s="69">
        <v>45.61</v>
      </c>
      <c r="X50" s="69">
        <v>46.18</v>
      </c>
      <c r="Y50" s="69">
        <v>46.76</v>
      </c>
      <c r="Z50" s="69">
        <v>47.35</v>
      </c>
      <c r="AA50" s="69">
        <v>47.95</v>
      </c>
      <c r="AB50" s="69">
        <v>48.56</v>
      </c>
      <c r="AC50" s="69">
        <v>49.18</v>
      </c>
      <c r="AD50" s="69">
        <v>49.82</v>
      </c>
      <c r="AE50" s="69">
        <v>50.47</v>
      </c>
      <c r="AF50" s="69">
        <v>51.13</v>
      </c>
      <c r="AG50" s="75">
        <v>51.81</v>
      </c>
      <c r="AH50" s="69">
        <v>52.51</v>
      </c>
      <c r="AI50" s="69">
        <v>53.23</v>
      </c>
      <c r="AJ50" s="69">
        <v>53.98</v>
      </c>
      <c r="AK50" s="69">
        <v>54.76</v>
      </c>
      <c r="AL50" s="69">
        <v>55.58</v>
      </c>
      <c r="AM50" s="69">
        <v>56.42</v>
      </c>
      <c r="AN50" s="69">
        <v>57.29</v>
      </c>
      <c r="AO50" s="69">
        <v>58.18</v>
      </c>
      <c r="AP50" s="69">
        <v>59.09</v>
      </c>
      <c r="AQ50" s="69">
        <v>60.03</v>
      </c>
      <c r="AR50" s="69">
        <v>60.98</v>
      </c>
      <c r="AS50" s="69">
        <v>61.94</v>
      </c>
      <c r="AT50" s="69">
        <v>62.92</v>
      </c>
      <c r="AU50" s="69">
        <v>63.9</v>
      </c>
      <c r="AV50" s="69">
        <v>64.900000000000006</v>
      </c>
      <c r="AW50" s="69">
        <v>65.900000000000006</v>
      </c>
      <c r="AX50" s="69">
        <v>66.900000000000006</v>
      </c>
      <c r="AY50" s="69">
        <v>67.91</v>
      </c>
      <c r="AZ50" s="69">
        <v>68.91</v>
      </c>
      <c r="BA50" s="69">
        <v>69.92</v>
      </c>
      <c r="BB50" s="69">
        <v>70.92</v>
      </c>
      <c r="BC50" s="69">
        <v>71.91</v>
      </c>
      <c r="BD50" s="69">
        <v>72.900000000000006</v>
      </c>
      <c r="BE50" s="69">
        <v>73.88</v>
      </c>
      <c r="BF50" s="69">
        <v>74.849999999999994</v>
      </c>
    </row>
    <row r="51" spans="1:58" s="3" customFormat="1" ht="14.25">
      <c r="A51"/>
      <c r="B51" s="56">
        <v>59</v>
      </c>
      <c r="C51" s="69">
        <v>35.69</v>
      </c>
      <c r="D51" s="69">
        <v>36.049999999999997</v>
      </c>
      <c r="E51" s="69">
        <v>36.409999999999997</v>
      </c>
      <c r="F51" s="69">
        <v>36.770000000000003</v>
      </c>
      <c r="G51" s="69">
        <v>37.14</v>
      </c>
      <c r="H51" s="69">
        <v>37.51</v>
      </c>
      <c r="I51" s="69">
        <v>37.880000000000003</v>
      </c>
      <c r="J51" s="69">
        <v>38.26</v>
      </c>
      <c r="K51" s="69">
        <v>38.65</v>
      </c>
      <c r="L51" s="69">
        <v>39.03</v>
      </c>
      <c r="M51" s="69">
        <v>39.47</v>
      </c>
      <c r="N51" s="69">
        <v>39.869999999999997</v>
      </c>
      <c r="O51" s="69">
        <v>40.340000000000003</v>
      </c>
      <c r="P51" s="69">
        <v>40.75</v>
      </c>
      <c r="Q51" s="69">
        <v>41.25</v>
      </c>
      <c r="R51" s="69">
        <v>41.72</v>
      </c>
      <c r="S51" s="69">
        <v>42.2</v>
      </c>
      <c r="T51" s="69">
        <v>42.68</v>
      </c>
      <c r="U51" s="69">
        <v>43.18</v>
      </c>
      <c r="V51" s="69">
        <v>43.69</v>
      </c>
      <c r="W51" s="69">
        <v>45.74</v>
      </c>
      <c r="X51" s="69">
        <v>46.32</v>
      </c>
      <c r="Y51" s="69">
        <v>46.91</v>
      </c>
      <c r="Z51" s="69">
        <v>47.51</v>
      </c>
      <c r="AA51" s="69">
        <v>48.13</v>
      </c>
      <c r="AB51" s="69">
        <v>48.75</v>
      </c>
      <c r="AC51" s="69">
        <v>49.39</v>
      </c>
      <c r="AD51" s="69">
        <v>50.03</v>
      </c>
      <c r="AE51" s="69">
        <v>50.7</v>
      </c>
      <c r="AF51" s="69">
        <v>51.38</v>
      </c>
      <c r="AG51" s="75">
        <v>52.08</v>
      </c>
      <c r="AH51" s="69">
        <v>52.79</v>
      </c>
      <c r="AI51" s="69">
        <v>53.53</v>
      </c>
      <c r="AJ51" s="69">
        <v>54.3</v>
      </c>
      <c r="AK51" s="69">
        <v>55.1</v>
      </c>
      <c r="AL51" s="69">
        <v>55.94</v>
      </c>
      <c r="AM51" s="69">
        <v>56.81</v>
      </c>
      <c r="AN51" s="69">
        <v>57.7</v>
      </c>
      <c r="AO51" s="69">
        <v>58.62</v>
      </c>
      <c r="AP51" s="69">
        <v>59.56</v>
      </c>
      <c r="AQ51" s="69">
        <v>60.51</v>
      </c>
      <c r="AR51" s="69">
        <v>61.49</v>
      </c>
      <c r="AS51" s="69">
        <v>62.48</v>
      </c>
      <c r="AT51" s="69">
        <v>63.49</v>
      </c>
      <c r="AU51" s="69">
        <v>64.5</v>
      </c>
      <c r="AV51" s="69">
        <v>65.53</v>
      </c>
      <c r="AW51" s="69">
        <v>66.56</v>
      </c>
      <c r="AX51" s="69">
        <v>67.59</v>
      </c>
      <c r="AY51" s="69">
        <v>68.63</v>
      </c>
      <c r="AZ51" s="69">
        <v>69.67</v>
      </c>
      <c r="BA51" s="69">
        <v>70.7</v>
      </c>
      <c r="BB51" s="69">
        <v>71.739999999999995</v>
      </c>
      <c r="BC51" s="69">
        <v>72.760000000000005</v>
      </c>
      <c r="BD51" s="69">
        <v>73.78</v>
      </c>
      <c r="BE51" s="69">
        <v>74.790000000000006</v>
      </c>
      <c r="BF51" s="69">
        <v>75.790000000000006</v>
      </c>
    </row>
    <row r="52" spans="1:58" s="3" customFormat="1" ht="14.25">
      <c r="A52"/>
      <c r="B52" s="56">
        <v>60</v>
      </c>
      <c r="C52" s="75">
        <v>35.71</v>
      </c>
      <c r="D52" s="75">
        <v>36.07</v>
      </c>
      <c r="E52" s="75">
        <v>36.43</v>
      </c>
      <c r="F52" s="75">
        <v>36.79</v>
      </c>
      <c r="G52" s="75">
        <v>37.159999999999997</v>
      </c>
      <c r="H52" s="75">
        <v>37.53</v>
      </c>
      <c r="I52" s="75">
        <v>37.909999999999997</v>
      </c>
      <c r="J52" s="75">
        <v>38.28</v>
      </c>
      <c r="K52" s="75">
        <v>38.67</v>
      </c>
      <c r="L52" s="75">
        <v>39.049999999999997</v>
      </c>
      <c r="M52" s="75">
        <v>39.520000000000003</v>
      </c>
      <c r="N52" s="75">
        <v>39.92</v>
      </c>
      <c r="O52" s="75">
        <v>40.4</v>
      </c>
      <c r="P52" s="75">
        <v>40.81</v>
      </c>
      <c r="Q52" s="75">
        <v>41.32</v>
      </c>
      <c r="R52" s="75">
        <v>41.79</v>
      </c>
      <c r="S52" s="75">
        <v>42.28</v>
      </c>
      <c r="T52" s="75">
        <v>42.78</v>
      </c>
      <c r="U52" s="75">
        <v>43.28</v>
      </c>
      <c r="V52" s="75">
        <v>43.8</v>
      </c>
      <c r="W52" s="75">
        <v>45.86</v>
      </c>
      <c r="X52" s="75">
        <v>46.45</v>
      </c>
      <c r="Y52" s="75">
        <v>47.06</v>
      </c>
      <c r="Z52" s="75">
        <v>47.67</v>
      </c>
      <c r="AA52" s="75">
        <v>48.3</v>
      </c>
      <c r="AB52" s="75">
        <v>48.93</v>
      </c>
      <c r="AC52" s="75">
        <v>49.58</v>
      </c>
      <c r="AD52" s="75">
        <v>50.24</v>
      </c>
      <c r="AE52" s="75">
        <v>50.92</v>
      </c>
      <c r="AF52" s="75">
        <v>51.62</v>
      </c>
      <c r="AG52" s="75">
        <v>52.33</v>
      </c>
      <c r="AH52" s="75">
        <v>53.07</v>
      </c>
      <c r="AI52" s="75">
        <v>53.82</v>
      </c>
      <c r="AJ52" s="75">
        <v>54.61</v>
      </c>
      <c r="AK52" s="75">
        <v>55.44</v>
      </c>
      <c r="AL52" s="75">
        <v>56.3</v>
      </c>
      <c r="AM52" s="75">
        <v>57.19</v>
      </c>
      <c r="AN52" s="75">
        <v>58.11</v>
      </c>
      <c r="AO52" s="75">
        <v>59.05</v>
      </c>
      <c r="AP52" s="75">
        <v>60.02</v>
      </c>
      <c r="AQ52" s="75">
        <v>61</v>
      </c>
      <c r="AR52" s="75">
        <v>62.01</v>
      </c>
      <c r="AS52" s="75">
        <v>63.03</v>
      </c>
      <c r="AT52" s="75">
        <v>64.069999999999993</v>
      </c>
      <c r="AU52" s="75">
        <v>65.11</v>
      </c>
      <c r="AV52" s="75">
        <v>66.17</v>
      </c>
      <c r="AW52" s="75">
        <v>67.23</v>
      </c>
      <c r="AX52" s="75">
        <v>68.3</v>
      </c>
      <c r="AY52" s="75">
        <v>69.37</v>
      </c>
      <c r="AZ52" s="75">
        <v>70.44</v>
      </c>
      <c r="BA52" s="75">
        <v>71.510000000000005</v>
      </c>
      <c r="BB52" s="75">
        <v>72.58</v>
      </c>
      <c r="BC52" s="75">
        <v>73.64</v>
      </c>
      <c r="BD52" s="75">
        <v>74.69</v>
      </c>
      <c r="BE52" s="75">
        <v>75.73</v>
      </c>
      <c r="BF52" s="75">
        <v>76.77</v>
      </c>
    </row>
    <row r="53" spans="1:58" s="3" customFormat="1" ht="14.25">
      <c r="A53"/>
      <c r="B53" s="56">
        <v>61</v>
      </c>
      <c r="C53" s="69" t="s">
        <v>73</v>
      </c>
      <c r="D53" s="69">
        <v>36.07</v>
      </c>
      <c r="E53" s="69">
        <v>36.43</v>
      </c>
      <c r="F53" s="69">
        <v>36.79</v>
      </c>
      <c r="G53" s="69">
        <v>37.159999999999997</v>
      </c>
      <c r="H53" s="69">
        <v>37.53</v>
      </c>
      <c r="I53" s="69">
        <v>37.909999999999997</v>
      </c>
      <c r="J53" s="69">
        <v>38.29</v>
      </c>
      <c r="K53" s="69">
        <v>38.72</v>
      </c>
      <c r="L53" s="69">
        <v>39.11</v>
      </c>
      <c r="M53" s="69">
        <v>39.57</v>
      </c>
      <c r="N53" s="69">
        <v>39.97</v>
      </c>
      <c r="O53" s="69">
        <v>40.46</v>
      </c>
      <c r="P53" s="69">
        <v>40.92</v>
      </c>
      <c r="Q53" s="69">
        <v>41.39</v>
      </c>
      <c r="R53" s="69">
        <v>41.87</v>
      </c>
      <c r="S53" s="69">
        <v>42.36</v>
      </c>
      <c r="T53" s="69">
        <v>42.86</v>
      </c>
      <c r="U53" s="69">
        <v>43.38</v>
      </c>
      <c r="V53" s="69">
        <v>43.9</v>
      </c>
      <c r="W53" s="69">
        <v>45.98</v>
      </c>
      <c r="X53" s="69">
        <v>46.58</v>
      </c>
      <c r="Y53" s="69">
        <v>47.2</v>
      </c>
      <c r="Z53" s="69">
        <v>47.82</v>
      </c>
      <c r="AA53" s="69">
        <v>48.46</v>
      </c>
      <c r="AB53" s="69">
        <v>49.11</v>
      </c>
      <c r="AC53" s="69">
        <v>49.77</v>
      </c>
      <c r="AD53" s="69">
        <v>50.45</v>
      </c>
      <c r="AE53" s="69">
        <v>51.14</v>
      </c>
      <c r="AF53" s="69">
        <v>51.86</v>
      </c>
      <c r="AG53" s="75">
        <v>52.59</v>
      </c>
      <c r="AH53" s="69">
        <v>53.34</v>
      </c>
      <c r="AI53" s="69">
        <v>54.11</v>
      </c>
      <c r="AJ53" s="69">
        <v>54.93</v>
      </c>
      <c r="AK53" s="69">
        <v>55.77</v>
      </c>
      <c r="AL53" s="69">
        <v>56.66</v>
      </c>
      <c r="AM53" s="69">
        <v>57.57</v>
      </c>
      <c r="AN53" s="69">
        <v>58.51</v>
      </c>
      <c r="AO53" s="69">
        <v>59.48</v>
      </c>
      <c r="AP53" s="69">
        <v>60.48</v>
      </c>
      <c r="AQ53" s="69">
        <v>61.5</v>
      </c>
      <c r="AR53" s="69">
        <v>62.53</v>
      </c>
      <c r="AS53" s="69">
        <v>63.58</v>
      </c>
      <c r="AT53" s="69">
        <v>64.650000000000006</v>
      </c>
      <c r="AU53" s="69">
        <v>65.73</v>
      </c>
      <c r="AV53" s="69">
        <v>66.819999999999993</v>
      </c>
      <c r="AW53" s="69">
        <v>67.92</v>
      </c>
      <c r="AX53" s="69">
        <v>69.02</v>
      </c>
      <c r="AY53" s="69">
        <v>70.12</v>
      </c>
      <c r="AZ53" s="69">
        <v>71.23</v>
      </c>
      <c r="BA53" s="69">
        <v>72.33</v>
      </c>
      <c r="BB53" s="69">
        <v>73.44</v>
      </c>
      <c r="BC53" s="69">
        <v>74.53</v>
      </c>
      <c r="BD53" s="69">
        <v>75.62</v>
      </c>
      <c r="BE53" s="69">
        <v>76.7</v>
      </c>
      <c r="BF53" s="69">
        <v>77.77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36.44</v>
      </c>
      <c r="F54" s="69">
        <v>36.799999999999997</v>
      </c>
      <c r="G54" s="69">
        <v>37.17</v>
      </c>
      <c r="H54" s="69">
        <v>37.54</v>
      </c>
      <c r="I54" s="69">
        <v>37.92</v>
      </c>
      <c r="J54" s="69">
        <v>38.35</v>
      </c>
      <c r="K54" s="69">
        <v>38.729999999999997</v>
      </c>
      <c r="L54" s="69">
        <v>39.18</v>
      </c>
      <c r="M54" s="69">
        <v>39.57</v>
      </c>
      <c r="N54" s="69">
        <v>40.06</v>
      </c>
      <c r="O54" s="69">
        <v>40.51</v>
      </c>
      <c r="P54" s="69">
        <v>40.97</v>
      </c>
      <c r="Q54" s="69">
        <v>41.45</v>
      </c>
      <c r="R54" s="69">
        <v>41.94</v>
      </c>
      <c r="S54" s="69">
        <v>42.43</v>
      </c>
      <c r="T54" s="69">
        <v>42.94</v>
      </c>
      <c r="U54" s="69">
        <v>43.47</v>
      </c>
      <c r="V54" s="69">
        <v>44</v>
      </c>
      <c r="W54" s="69">
        <v>46.09</v>
      </c>
      <c r="X54" s="69">
        <v>46.71</v>
      </c>
      <c r="Y54" s="69">
        <v>47.33</v>
      </c>
      <c r="Z54" s="69">
        <v>47.97</v>
      </c>
      <c r="AA54" s="69">
        <v>48.62</v>
      </c>
      <c r="AB54" s="69">
        <v>49.28</v>
      </c>
      <c r="AC54" s="69">
        <v>49.96</v>
      </c>
      <c r="AD54" s="69">
        <v>50.65</v>
      </c>
      <c r="AE54" s="69">
        <v>51.36</v>
      </c>
      <c r="AF54" s="69">
        <v>52.09</v>
      </c>
      <c r="AG54" s="75">
        <v>52.84</v>
      </c>
      <c r="AH54" s="69">
        <v>53.61</v>
      </c>
      <c r="AI54" s="69">
        <v>54.4</v>
      </c>
      <c r="AJ54" s="69">
        <v>55.23</v>
      </c>
      <c r="AK54" s="69">
        <v>56.1</v>
      </c>
      <c r="AL54" s="69">
        <v>57.01</v>
      </c>
      <c r="AM54" s="69">
        <v>57.95</v>
      </c>
      <c r="AN54" s="69">
        <v>58.92</v>
      </c>
      <c r="AO54" s="69">
        <v>59.92</v>
      </c>
      <c r="AP54" s="69">
        <v>60.94</v>
      </c>
      <c r="AQ54" s="69">
        <v>61.99</v>
      </c>
      <c r="AR54" s="69">
        <v>63.05</v>
      </c>
      <c r="AS54" s="69">
        <v>64.14</v>
      </c>
      <c r="AT54" s="69">
        <v>65.239999999999995</v>
      </c>
      <c r="AU54" s="69">
        <v>66.349999999999994</v>
      </c>
      <c r="AV54" s="69">
        <v>67.48</v>
      </c>
      <c r="AW54" s="69">
        <v>68.61</v>
      </c>
      <c r="AX54" s="69">
        <v>69.75</v>
      </c>
      <c r="AY54" s="69">
        <v>70.89</v>
      </c>
      <c r="AZ54" s="69">
        <v>72.040000000000006</v>
      </c>
      <c r="BA54" s="69">
        <v>73.180000000000007</v>
      </c>
      <c r="BB54" s="69">
        <v>74.319999999999993</v>
      </c>
      <c r="BC54" s="69">
        <v>75.45</v>
      </c>
      <c r="BD54" s="69">
        <v>76.58</v>
      </c>
      <c r="BE54" s="69">
        <v>77.7</v>
      </c>
      <c r="BF54" s="69">
        <v>78.81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36.82</v>
      </c>
      <c r="G55" s="69">
        <v>37.19</v>
      </c>
      <c r="H55" s="69">
        <v>37.56</v>
      </c>
      <c r="I55" s="69">
        <v>37.94</v>
      </c>
      <c r="J55" s="69">
        <v>38.380000000000003</v>
      </c>
      <c r="K55" s="69">
        <v>38.76</v>
      </c>
      <c r="L55" s="69">
        <v>39.22</v>
      </c>
      <c r="M55" s="69">
        <v>39.61</v>
      </c>
      <c r="N55" s="69">
        <v>40.1</v>
      </c>
      <c r="O55" s="69">
        <v>40.56</v>
      </c>
      <c r="P55" s="69">
        <v>41.03</v>
      </c>
      <c r="Q55" s="69">
        <v>41.51</v>
      </c>
      <c r="R55" s="69">
        <v>42</v>
      </c>
      <c r="S55" s="69">
        <v>42.51</v>
      </c>
      <c r="T55" s="69">
        <v>43.02</v>
      </c>
      <c r="U55" s="69">
        <v>43.55</v>
      </c>
      <c r="V55" s="69">
        <v>44.09</v>
      </c>
      <c r="W55" s="69">
        <v>46.2</v>
      </c>
      <c r="X55" s="69">
        <v>46.82</v>
      </c>
      <c r="Y55" s="69">
        <v>47.46</v>
      </c>
      <c r="Z55" s="69">
        <v>48.11</v>
      </c>
      <c r="AA55" s="69">
        <v>48.77</v>
      </c>
      <c r="AB55" s="69">
        <v>49.44</v>
      </c>
      <c r="AC55" s="69">
        <v>50.13</v>
      </c>
      <c r="AD55" s="69">
        <v>50.84</v>
      </c>
      <c r="AE55" s="69">
        <v>51.57</v>
      </c>
      <c r="AF55" s="69">
        <v>52.31</v>
      </c>
      <c r="AG55" s="75">
        <v>53.08</v>
      </c>
      <c r="AH55" s="69">
        <v>53.87</v>
      </c>
      <c r="AI55" s="69">
        <v>54.68</v>
      </c>
      <c r="AJ55" s="69">
        <v>55.54</v>
      </c>
      <c r="AK55" s="69">
        <v>56.43</v>
      </c>
      <c r="AL55" s="69">
        <v>57.36</v>
      </c>
      <c r="AM55" s="69">
        <v>58.33</v>
      </c>
      <c r="AN55" s="69">
        <v>59.33</v>
      </c>
      <c r="AO55" s="69">
        <v>60.35</v>
      </c>
      <c r="AP55" s="69">
        <v>61.41</v>
      </c>
      <c r="AQ55" s="69">
        <v>62.49</v>
      </c>
      <c r="AR55" s="69">
        <v>63.59</v>
      </c>
      <c r="AS55" s="69">
        <v>64.709999999999994</v>
      </c>
      <c r="AT55" s="69">
        <v>65.84</v>
      </c>
      <c r="AU55" s="69">
        <v>66.989999999999995</v>
      </c>
      <c r="AV55" s="69">
        <v>68.150000000000006</v>
      </c>
      <c r="AW55" s="69">
        <v>69.33</v>
      </c>
      <c r="AX55" s="69">
        <v>70.5</v>
      </c>
      <c r="AY55" s="69">
        <v>71.69</v>
      </c>
      <c r="AZ55" s="69">
        <v>72.87</v>
      </c>
      <c r="BA55" s="69">
        <v>74.05</v>
      </c>
      <c r="BB55" s="69">
        <v>75.239999999999995</v>
      </c>
      <c r="BC55" s="69">
        <v>76.41</v>
      </c>
      <c r="BD55" s="69">
        <v>77.58</v>
      </c>
      <c r="BE55" s="69">
        <v>78.739999999999995</v>
      </c>
      <c r="BF55" s="69">
        <v>79.89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37.22</v>
      </c>
      <c r="H56" s="69">
        <v>37.590000000000003</v>
      </c>
      <c r="I56" s="69">
        <v>37.97</v>
      </c>
      <c r="J56" s="69">
        <v>38.409999999999997</v>
      </c>
      <c r="K56" s="69">
        <v>38.79</v>
      </c>
      <c r="L56" s="69">
        <v>39.26</v>
      </c>
      <c r="M56" s="69">
        <v>39.65</v>
      </c>
      <c r="N56" s="69">
        <v>40.15</v>
      </c>
      <c r="O56" s="69">
        <v>40.61</v>
      </c>
      <c r="P56" s="69">
        <v>41.08</v>
      </c>
      <c r="Q56" s="69">
        <v>41.57</v>
      </c>
      <c r="R56" s="69">
        <v>42.06</v>
      </c>
      <c r="S56" s="69">
        <v>42.57</v>
      </c>
      <c r="T56" s="69">
        <v>43.1</v>
      </c>
      <c r="U56" s="69">
        <v>43.63</v>
      </c>
      <c r="V56" s="69">
        <v>44.18</v>
      </c>
      <c r="W56" s="69">
        <v>46.31</v>
      </c>
      <c r="X56" s="69">
        <v>46.94</v>
      </c>
      <c r="Y56" s="69">
        <v>47.58</v>
      </c>
      <c r="Z56" s="69">
        <v>48.24</v>
      </c>
      <c r="AA56" s="69">
        <v>48.92</v>
      </c>
      <c r="AB56" s="69">
        <v>49.6</v>
      </c>
      <c r="AC56" s="69">
        <v>50.31</v>
      </c>
      <c r="AD56" s="69">
        <v>51.03</v>
      </c>
      <c r="AE56" s="69">
        <v>51.77</v>
      </c>
      <c r="AF56" s="69">
        <v>52.53</v>
      </c>
      <c r="AG56" s="75">
        <v>53.32</v>
      </c>
      <c r="AH56" s="69">
        <v>54.13</v>
      </c>
      <c r="AI56" s="69">
        <v>54.96</v>
      </c>
      <c r="AJ56" s="69">
        <v>55.84</v>
      </c>
      <c r="AK56" s="69">
        <v>56.76</v>
      </c>
      <c r="AL56" s="69">
        <v>57.71</v>
      </c>
      <c r="AM56" s="69">
        <v>58.7</v>
      </c>
      <c r="AN56" s="69">
        <v>59.73</v>
      </c>
      <c r="AO56" s="69">
        <v>60.79</v>
      </c>
      <c r="AP56" s="69">
        <v>61.87</v>
      </c>
      <c r="AQ56" s="69">
        <v>62.99</v>
      </c>
      <c r="AR56" s="69">
        <v>64.12</v>
      </c>
      <c r="AS56" s="69">
        <v>65.28</v>
      </c>
      <c r="AT56" s="69">
        <v>66.45</v>
      </c>
      <c r="AU56" s="69">
        <v>67.64</v>
      </c>
      <c r="AV56" s="69">
        <v>68.84</v>
      </c>
      <c r="AW56" s="69">
        <v>70.06</v>
      </c>
      <c r="AX56" s="69">
        <v>71.28</v>
      </c>
      <c r="AY56" s="69">
        <v>72.5</v>
      </c>
      <c r="AZ56" s="69">
        <v>73.73</v>
      </c>
      <c r="BA56" s="69">
        <v>74.959999999999994</v>
      </c>
      <c r="BB56" s="69">
        <v>76.180000000000007</v>
      </c>
      <c r="BC56" s="69">
        <v>77.400000000000006</v>
      </c>
      <c r="BD56" s="69">
        <v>78.62</v>
      </c>
      <c r="BE56" s="69">
        <v>79.83</v>
      </c>
      <c r="BF56" s="69">
        <v>81.02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37.630000000000003</v>
      </c>
      <c r="I57" s="69">
        <v>38</v>
      </c>
      <c r="J57" s="69">
        <v>38.44</v>
      </c>
      <c r="K57" s="69">
        <v>38.82</v>
      </c>
      <c r="L57" s="69">
        <v>39.29</v>
      </c>
      <c r="M57" s="69">
        <v>39.68</v>
      </c>
      <c r="N57" s="69">
        <v>40.19</v>
      </c>
      <c r="O57" s="69">
        <v>40.65</v>
      </c>
      <c r="P57" s="69">
        <v>41.13</v>
      </c>
      <c r="Q57" s="69">
        <v>41.62</v>
      </c>
      <c r="R57" s="69">
        <v>42.12</v>
      </c>
      <c r="S57" s="69">
        <v>42.64</v>
      </c>
      <c r="T57" s="69">
        <v>43.17</v>
      </c>
      <c r="U57" s="69">
        <v>43.71</v>
      </c>
      <c r="V57" s="69">
        <v>44.27</v>
      </c>
      <c r="W57" s="69">
        <v>46.41</v>
      </c>
      <c r="X57" s="69">
        <v>47.05</v>
      </c>
      <c r="Y57" s="69">
        <v>47.7</v>
      </c>
      <c r="Z57" s="69">
        <v>48.37</v>
      </c>
      <c r="AA57" s="69">
        <v>49.06</v>
      </c>
      <c r="AB57" s="69">
        <v>49.76</v>
      </c>
      <c r="AC57" s="69">
        <v>50.47</v>
      </c>
      <c r="AD57" s="69">
        <v>51.21</v>
      </c>
      <c r="AE57" s="69">
        <v>51.97</v>
      </c>
      <c r="AF57" s="69">
        <v>52.75</v>
      </c>
      <c r="AG57" s="75">
        <v>53.55</v>
      </c>
      <c r="AH57" s="69">
        <v>54.38</v>
      </c>
      <c r="AI57" s="69">
        <v>55.23</v>
      </c>
      <c r="AJ57" s="69">
        <v>56.13</v>
      </c>
      <c r="AK57" s="69">
        <v>57.07</v>
      </c>
      <c r="AL57" s="69">
        <v>58.06</v>
      </c>
      <c r="AM57" s="69">
        <v>59.08</v>
      </c>
      <c r="AN57" s="69">
        <v>60.13</v>
      </c>
      <c r="AO57" s="69">
        <v>61.22</v>
      </c>
      <c r="AP57" s="69">
        <v>62.34</v>
      </c>
      <c r="AQ57" s="69">
        <v>63.49</v>
      </c>
      <c r="AR57" s="69">
        <v>64.66</v>
      </c>
      <c r="AS57" s="69">
        <v>65.849999999999994</v>
      </c>
      <c r="AT57" s="69">
        <v>67.069999999999993</v>
      </c>
      <c r="AU57" s="69">
        <v>68.3</v>
      </c>
      <c r="AV57" s="69">
        <v>69.540000000000006</v>
      </c>
      <c r="AW57" s="69">
        <v>70.8</v>
      </c>
      <c r="AX57" s="69">
        <v>72.06</v>
      </c>
      <c r="AY57" s="69">
        <v>73.33</v>
      </c>
      <c r="AZ57" s="69">
        <v>74.61</v>
      </c>
      <c r="BA57" s="69">
        <v>75.88</v>
      </c>
      <c r="BB57" s="69">
        <v>77.16</v>
      </c>
      <c r="BC57" s="69">
        <v>78.430000000000007</v>
      </c>
      <c r="BD57" s="69">
        <v>79.69</v>
      </c>
      <c r="BE57" s="69">
        <v>80.95</v>
      </c>
      <c r="BF57" s="69">
        <v>82.19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38.049999999999997</v>
      </c>
      <c r="J58" s="69">
        <v>38.43</v>
      </c>
      <c r="K58" s="69">
        <v>38.880000000000003</v>
      </c>
      <c r="L58" s="69">
        <v>39.270000000000003</v>
      </c>
      <c r="M58" s="69">
        <v>39.770000000000003</v>
      </c>
      <c r="N58" s="69">
        <v>40.22</v>
      </c>
      <c r="O58" s="69">
        <v>40.69</v>
      </c>
      <c r="P58" s="69">
        <v>41.18</v>
      </c>
      <c r="Q58" s="69">
        <v>41.67</v>
      </c>
      <c r="R58" s="69">
        <v>42.18</v>
      </c>
      <c r="S58" s="69">
        <v>42.7</v>
      </c>
      <c r="T58" s="69">
        <v>43.23</v>
      </c>
      <c r="U58" s="69">
        <v>43.78</v>
      </c>
      <c r="V58" s="69">
        <v>44.35</v>
      </c>
      <c r="W58" s="69">
        <v>46.5</v>
      </c>
      <c r="X58" s="69">
        <v>47.15</v>
      </c>
      <c r="Y58" s="69">
        <v>47.82</v>
      </c>
      <c r="Z58" s="69">
        <v>48.5</v>
      </c>
      <c r="AA58" s="69">
        <v>49.19</v>
      </c>
      <c r="AB58" s="69">
        <v>49.9</v>
      </c>
      <c r="AC58" s="69">
        <v>50.64</v>
      </c>
      <c r="AD58" s="69">
        <v>51.39</v>
      </c>
      <c r="AE58" s="69">
        <v>52.16</v>
      </c>
      <c r="AF58" s="69">
        <v>52.95</v>
      </c>
      <c r="AG58" s="75">
        <v>53.77</v>
      </c>
      <c r="AH58" s="69">
        <v>54.62</v>
      </c>
      <c r="AI58" s="69">
        <v>55.5</v>
      </c>
      <c r="AJ58" s="69">
        <v>56.42</v>
      </c>
      <c r="AK58" s="69">
        <v>57.39</v>
      </c>
      <c r="AL58" s="69">
        <v>58.39</v>
      </c>
      <c r="AM58" s="69">
        <v>59.44</v>
      </c>
      <c r="AN58" s="69">
        <v>60.53</v>
      </c>
      <c r="AO58" s="69">
        <v>61.65</v>
      </c>
      <c r="AP58" s="69">
        <v>62.8</v>
      </c>
      <c r="AQ58" s="69">
        <v>63.99</v>
      </c>
      <c r="AR58" s="69">
        <v>65.2</v>
      </c>
      <c r="AS58" s="69">
        <v>66.430000000000007</v>
      </c>
      <c r="AT58" s="69">
        <v>67.680000000000007</v>
      </c>
      <c r="AU58" s="69">
        <v>68.959999999999994</v>
      </c>
      <c r="AV58" s="69">
        <v>70.239999999999995</v>
      </c>
      <c r="AW58" s="69">
        <v>71.55</v>
      </c>
      <c r="AX58" s="69">
        <v>72.86</v>
      </c>
      <c r="AY58" s="69">
        <v>74.180000000000007</v>
      </c>
      <c r="AZ58" s="69">
        <v>75.5</v>
      </c>
      <c r="BA58" s="69">
        <v>76.819999999999993</v>
      </c>
      <c r="BB58" s="69">
        <v>78.150000000000006</v>
      </c>
      <c r="BC58" s="69">
        <v>79.47</v>
      </c>
      <c r="BD58" s="69">
        <v>80.790000000000006</v>
      </c>
      <c r="BE58" s="69">
        <v>82.1</v>
      </c>
      <c r="BF58" s="69">
        <v>83.4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38.49</v>
      </c>
      <c r="K59" s="69">
        <v>38.869999999999997</v>
      </c>
      <c r="L59" s="69">
        <v>39.35</v>
      </c>
      <c r="M59" s="69">
        <v>39.799999999999997</v>
      </c>
      <c r="N59" s="69">
        <v>40.26</v>
      </c>
      <c r="O59" s="69">
        <v>40.729999999999997</v>
      </c>
      <c r="P59" s="69">
        <v>41.22</v>
      </c>
      <c r="Q59" s="69">
        <v>41.72</v>
      </c>
      <c r="R59" s="69">
        <v>42.23</v>
      </c>
      <c r="S59" s="69">
        <v>42.76</v>
      </c>
      <c r="T59" s="69">
        <v>43.3</v>
      </c>
      <c r="U59" s="69">
        <v>43.85</v>
      </c>
      <c r="V59" s="69">
        <v>44.42</v>
      </c>
      <c r="W59" s="69">
        <v>46.59</v>
      </c>
      <c r="X59" s="69">
        <v>47.25</v>
      </c>
      <c r="Y59" s="69">
        <v>47.92</v>
      </c>
      <c r="Z59" s="69">
        <v>48.61</v>
      </c>
      <c r="AA59" s="69">
        <v>49.32</v>
      </c>
      <c r="AB59" s="69">
        <v>50.04</v>
      </c>
      <c r="AC59" s="69">
        <v>50.79</v>
      </c>
      <c r="AD59" s="69">
        <v>51.55</v>
      </c>
      <c r="AE59" s="69">
        <v>52.34</v>
      </c>
      <c r="AF59" s="69">
        <v>53.15</v>
      </c>
      <c r="AG59" s="75">
        <v>53.99</v>
      </c>
      <c r="AH59" s="69">
        <v>54.86</v>
      </c>
      <c r="AI59" s="69">
        <v>55.75</v>
      </c>
      <c r="AJ59" s="69">
        <v>56.7</v>
      </c>
      <c r="AK59" s="69">
        <v>57.69</v>
      </c>
      <c r="AL59" s="69">
        <v>58.73</v>
      </c>
      <c r="AM59" s="69">
        <v>59.8</v>
      </c>
      <c r="AN59" s="69">
        <v>60.92</v>
      </c>
      <c r="AO59" s="69">
        <v>62.07</v>
      </c>
      <c r="AP59" s="69">
        <v>63.26</v>
      </c>
      <c r="AQ59" s="69">
        <v>64.48</v>
      </c>
      <c r="AR59" s="69">
        <v>65.73</v>
      </c>
      <c r="AS59" s="69">
        <v>67</v>
      </c>
      <c r="AT59" s="69">
        <v>68.3</v>
      </c>
      <c r="AU59" s="69">
        <v>69.62</v>
      </c>
      <c r="AV59" s="69">
        <v>70.95</v>
      </c>
      <c r="AW59" s="69">
        <v>72.3</v>
      </c>
      <c r="AX59" s="69">
        <v>73.66</v>
      </c>
      <c r="AY59" s="69">
        <v>75.03</v>
      </c>
      <c r="AZ59" s="69">
        <v>76.400000000000006</v>
      </c>
      <c r="BA59" s="69">
        <v>77.78</v>
      </c>
      <c r="BB59" s="69">
        <v>79.16</v>
      </c>
      <c r="BC59" s="69">
        <v>80.540000000000006</v>
      </c>
      <c r="BD59" s="69">
        <v>81.91</v>
      </c>
      <c r="BE59" s="69">
        <v>83.28</v>
      </c>
      <c r="BF59" s="69">
        <v>84.63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38.93</v>
      </c>
      <c r="L60" s="69">
        <v>39.32</v>
      </c>
      <c r="M60" s="69">
        <v>39.83</v>
      </c>
      <c r="N60" s="69">
        <v>40.29</v>
      </c>
      <c r="O60" s="69">
        <v>40.770000000000003</v>
      </c>
      <c r="P60" s="69">
        <v>41.26</v>
      </c>
      <c r="Q60" s="69">
        <v>41.76</v>
      </c>
      <c r="R60" s="69">
        <v>42.28</v>
      </c>
      <c r="S60" s="69">
        <v>42.81</v>
      </c>
      <c r="T60" s="69">
        <v>43.36</v>
      </c>
      <c r="U60" s="69">
        <v>43.92</v>
      </c>
      <c r="V60" s="69">
        <v>44.49</v>
      </c>
      <c r="W60" s="69">
        <v>46.67</v>
      </c>
      <c r="X60" s="69">
        <v>47.34</v>
      </c>
      <c r="Y60" s="69">
        <v>48.02</v>
      </c>
      <c r="Z60" s="69">
        <v>48.72</v>
      </c>
      <c r="AA60" s="69">
        <v>49.44</v>
      </c>
      <c r="AB60" s="69">
        <v>50.18</v>
      </c>
      <c r="AC60" s="69">
        <v>50.93</v>
      </c>
      <c r="AD60" s="69">
        <v>51.71</v>
      </c>
      <c r="AE60" s="69">
        <v>52.52</v>
      </c>
      <c r="AF60" s="69">
        <v>53.34</v>
      </c>
      <c r="AG60" s="75">
        <v>54.2</v>
      </c>
      <c r="AH60" s="69">
        <v>55.08</v>
      </c>
      <c r="AI60" s="69">
        <v>56</v>
      </c>
      <c r="AJ60" s="69">
        <v>56.97</v>
      </c>
      <c r="AK60" s="69">
        <v>57.98</v>
      </c>
      <c r="AL60" s="69">
        <v>59.05</v>
      </c>
      <c r="AM60" s="69">
        <v>60.15</v>
      </c>
      <c r="AN60" s="69">
        <v>61.3</v>
      </c>
      <c r="AO60" s="69">
        <v>62.49</v>
      </c>
      <c r="AP60" s="69">
        <v>63.71</v>
      </c>
      <c r="AQ60" s="69">
        <v>64.97</v>
      </c>
      <c r="AR60" s="69">
        <v>66.260000000000005</v>
      </c>
      <c r="AS60" s="69">
        <v>67.569999999999993</v>
      </c>
      <c r="AT60" s="69">
        <v>68.91</v>
      </c>
      <c r="AU60" s="69">
        <v>70.28</v>
      </c>
      <c r="AV60" s="69">
        <v>71.66</v>
      </c>
      <c r="AW60" s="69">
        <v>73.06</v>
      </c>
      <c r="AX60" s="69">
        <v>74.47</v>
      </c>
      <c r="AY60" s="69">
        <v>75.89</v>
      </c>
      <c r="AZ60" s="69">
        <v>77.319999999999993</v>
      </c>
      <c r="BA60" s="69">
        <v>78.75</v>
      </c>
      <c r="BB60" s="69">
        <v>80.19</v>
      </c>
      <c r="BC60" s="69">
        <v>81.62</v>
      </c>
      <c r="BD60" s="69">
        <v>83.05</v>
      </c>
      <c r="BE60" s="69">
        <v>84.48</v>
      </c>
      <c r="BF60" s="69">
        <v>85.89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39.4</v>
      </c>
      <c r="M61" s="69">
        <v>39.85</v>
      </c>
      <c r="N61" s="69">
        <v>40.32</v>
      </c>
      <c r="O61" s="69">
        <v>40.799999999999997</v>
      </c>
      <c r="P61" s="69">
        <v>41.29</v>
      </c>
      <c r="Q61" s="69">
        <v>41.8</v>
      </c>
      <c r="R61" s="69">
        <v>42.32</v>
      </c>
      <c r="S61" s="69">
        <v>42.86</v>
      </c>
      <c r="T61" s="69">
        <v>43.41</v>
      </c>
      <c r="U61" s="69">
        <v>43.98</v>
      </c>
      <c r="V61" s="69">
        <v>44.56</v>
      </c>
      <c r="W61" s="69">
        <v>46.75</v>
      </c>
      <c r="X61" s="69">
        <v>47.42</v>
      </c>
      <c r="Y61" s="69">
        <v>48.12</v>
      </c>
      <c r="Z61" s="69">
        <v>48.83</v>
      </c>
      <c r="AA61" s="69">
        <v>49.56</v>
      </c>
      <c r="AB61" s="69">
        <v>50.3</v>
      </c>
      <c r="AC61" s="69">
        <v>51.07</v>
      </c>
      <c r="AD61" s="69">
        <v>51.86</v>
      </c>
      <c r="AE61" s="69">
        <v>52.68</v>
      </c>
      <c r="AF61" s="69">
        <v>53.53</v>
      </c>
      <c r="AG61" s="75">
        <v>54.4</v>
      </c>
      <c r="AH61" s="69">
        <v>55.3</v>
      </c>
      <c r="AI61" s="69">
        <v>56.24</v>
      </c>
      <c r="AJ61" s="69">
        <v>57.23</v>
      </c>
      <c r="AK61" s="69">
        <v>58.27</v>
      </c>
      <c r="AL61" s="69">
        <v>59.36</v>
      </c>
      <c r="AM61" s="69">
        <v>60.49</v>
      </c>
      <c r="AN61" s="69">
        <v>61.67</v>
      </c>
      <c r="AO61" s="69">
        <v>62.89</v>
      </c>
      <c r="AP61" s="69">
        <v>64.150000000000006</v>
      </c>
      <c r="AQ61" s="69">
        <v>65.45</v>
      </c>
      <c r="AR61" s="69">
        <v>66.78</v>
      </c>
      <c r="AS61" s="69">
        <v>68.13</v>
      </c>
      <c r="AT61" s="69">
        <v>69.52</v>
      </c>
      <c r="AU61" s="69">
        <v>70.930000000000007</v>
      </c>
      <c r="AV61" s="69">
        <v>72.36</v>
      </c>
      <c r="AW61" s="69">
        <v>73.81</v>
      </c>
      <c r="AX61" s="69">
        <v>75.27</v>
      </c>
      <c r="AY61" s="69">
        <v>76.75</v>
      </c>
      <c r="AZ61" s="69">
        <v>78.239999999999995</v>
      </c>
      <c r="BA61" s="69">
        <v>79.73</v>
      </c>
      <c r="BB61" s="69">
        <v>81.22</v>
      </c>
      <c r="BC61" s="69">
        <v>82.72</v>
      </c>
      <c r="BD61" s="69">
        <v>84.21</v>
      </c>
      <c r="BE61" s="69">
        <v>85.7</v>
      </c>
      <c r="BF61" s="69">
        <v>87.18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39.880000000000003</v>
      </c>
      <c r="N62" s="69">
        <v>40.35</v>
      </c>
      <c r="O62" s="69">
        <v>40.83</v>
      </c>
      <c r="P62" s="69">
        <v>41.33</v>
      </c>
      <c r="Q62" s="69">
        <v>41.84</v>
      </c>
      <c r="R62" s="69">
        <v>42.36</v>
      </c>
      <c r="S62" s="69">
        <v>42.9</v>
      </c>
      <c r="T62" s="69">
        <v>43.46</v>
      </c>
      <c r="U62" s="69">
        <v>44.03</v>
      </c>
      <c r="V62" s="69">
        <v>44.62</v>
      </c>
      <c r="W62" s="69">
        <v>46.82</v>
      </c>
      <c r="X62" s="69">
        <v>47.5</v>
      </c>
      <c r="Y62" s="69">
        <v>48.21</v>
      </c>
      <c r="Z62" s="69">
        <v>48.93</v>
      </c>
      <c r="AA62" s="69">
        <v>49.66</v>
      </c>
      <c r="AB62" s="69">
        <v>50.42</v>
      </c>
      <c r="AC62" s="69">
        <v>51.2</v>
      </c>
      <c r="AD62" s="69">
        <v>52.01</v>
      </c>
      <c r="AE62" s="69">
        <v>52.84</v>
      </c>
      <c r="AF62" s="69">
        <v>53.7</v>
      </c>
      <c r="AG62" s="75">
        <v>54.59</v>
      </c>
      <c r="AH62" s="69">
        <v>55.51</v>
      </c>
      <c r="AI62" s="69">
        <v>56.47</v>
      </c>
      <c r="AJ62" s="69">
        <v>57.48</v>
      </c>
      <c r="AK62" s="69">
        <v>58.54</v>
      </c>
      <c r="AL62" s="69">
        <v>59.66</v>
      </c>
      <c r="AM62" s="69">
        <v>60.82</v>
      </c>
      <c r="AN62" s="69">
        <v>62.04</v>
      </c>
      <c r="AO62" s="69">
        <v>63.29</v>
      </c>
      <c r="AP62" s="69">
        <v>64.58</v>
      </c>
      <c r="AQ62" s="69">
        <v>65.92</v>
      </c>
      <c r="AR62" s="69">
        <v>67.290000000000006</v>
      </c>
      <c r="AS62" s="69">
        <v>68.69</v>
      </c>
      <c r="AT62" s="69">
        <v>70.12</v>
      </c>
      <c r="AU62" s="69">
        <v>71.58</v>
      </c>
      <c r="AV62" s="69">
        <v>73.06</v>
      </c>
      <c r="AW62" s="69">
        <v>74.56</v>
      </c>
      <c r="AX62" s="69">
        <v>76.08</v>
      </c>
      <c r="AY62" s="69">
        <v>77.61</v>
      </c>
      <c r="AZ62" s="69">
        <v>79.150000000000006</v>
      </c>
      <c r="BA62" s="69">
        <v>80.7</v>
      </c>
      <c r="BB62" s="69">
        <v>82.26</v>
      </c>
      <c r="BC62" s="69">
        <v>83.82</v>
      </c>
      <c r="BD62" s="69">
        <v>85.38</v>
      </c>
      <c r="BE62" s="69">
        <v>86.93</v>
      </c>
      <c r="BF62" s="69">
        <v>88.47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40.369999999999997</v>
      </c>
      <c r="O63" s="69">
        <v>40.86</v>
      </c>
      <c r="P63" s="69">
        <v>41.36</v>
      </c>
      <c r="Q63" s="69">
        <v>41.87</v>
      </c>
      <c r="R63" s="69">
        <v>42.4</v>
      </c>
      <c r="S63" s="69">
        <v>42.95</v>
      </c>
      <c r="T63" s="69">
        <v>43.51</v>
      </c>
      <c r="U63" s="69">
        <v>44.09</v>
      </c>
      <c r="V63" s="69">
        <v>44.68</v>
      </c>
      <c r="W63" s="69">
        <v>46.89</v>
      </c>
      <c r="X63" s="69">
        <v>47.58</v>
      </c>
      <c r="Y63" s="69">
        <v>48.29</v>
      </c>
      <c r="Z63" s="69">
        <v>49.02</v>
      </c>
      <c r="AA63" s="69">
        <v>49.77</v>
      </c>
      <c r="AB63" s="69">
        <v>50.53</v>
      </c>
      <c r="AC63" s="69">
        <v>51.33</v>
      </c>
      <c r="AD63" s="69">
        <v>52.14</v>
      </c>
      <c r="AE63" s="69">
        <v>52.99</v>
      </c>
      <c r="AF63" s="69">
        <v>53.86</v>
      </c>
      <c r="AG63" s="75">
        <v>54.77</v>
      </c>
      <c r="AH63" s="69">
        <v>55.71</v>
      </c>
      <c r="AI63" s="69">
        <v>56.68</v>
      </c>
      <c r="AJ63" s="69">
        <v>57.72</v>
      </c>
      <c r="AK63" s="69">
        <v>58.81</v>
      </c>
      <c r="AL63" s="69">
        <v>59.95</v>
      </c>
      <c r="AM63" s="69">
        <v>61.14</v>
      </c>
      <c r="AN63" s="69">
        <v>62.38</v>
      </c>
      <c r="AO63" s="69">
        <v>63.67</v>
      </c>
      <c r="AP63" s="69">
        <v>65</v>
      </c>
      <c r="AQ63" s="69">
        <v>66.38</v>
      </c>
      <c r="AR63" s="69">
        <v>67.790000000000006</v>
      </c>
      <c r="AS63" s="69">
        <v>69.23</v>
      </c>
      <c r="AT63" s="69">
        <v>70.709999999999994</v>
      </c>
      <c r="AU63" s="69">
        <v>72.209999999999994</v>
      </c>
      <c r="AV63" s="69">
        <v>73.75</v>
      </c>
      <c r="AW63" s="69">
        <v>75.3</v>
      </c>
      <c r="AX63" s="69">
        <v>76.87</v>
      </c>
      <c r="AY63" s="69">
        <v>78.459999999999994</v>
      </c>
      <c r="AZ63" s="69">
        <v>80.069999999999993</v>
      </c>
      <c r="BA63" s="69">
        <v>81.680000000000007</v>
      </c>
      <c r="BB63" s="69">
        <v>83.3</v>
      </c>
      <c r="BC63" s="69">
        <v>84.93</v>
      </c>
      <c r="BD63" s="69">
        <v>86.55</v>
      </c>
      <c r="BE63" s="69">
        <v>88.17</v>
      </c>
      <c r="BF63" s="69">
        <v>89.79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40.89</v>
      </c>
      <c r="P64" s="69">
        <v>41.39</v>
      </c>
      <c r="Q64" s="69">
        <v>41.91</v>
      </c>
      <c r="R64" s="69">
        <v>42.44</v>
      </c>
      <c r="S64" s="69">
        <v>42.99</v>
      </c>
      <c r="T64" s="69">
        <v>43.55</v>
      </c>
      <c r="U64" s="69">
        <v>44.14</v>
      </c>
      <c r="V64" s="69">
        <v>44.73</v>
      </c>
      <c r="W64" s="69">
        <v>46.95</v>
      </c>
      <c r="X64" s="69">
        <v>47.65</v>
      </c>
      <c r="Y64" s="69">
        <v>48.37</v>
      </c>
      <c r="Z64" s="69">
        <v>49.1</v>
      </c>
      <c r="AA64" s="69">
        <v>49.86</v>
      </c>
      <c r="AB64" s="69">
        <v>50.64</v>
      </c>
      <c r="AC64" s="69">
        <v>51.44</v>
      </c>
      <c r="AD64" s="69">
        <v>52.27</v>
      </c>
      <c r="AE64" s="69">
        <v>53.13</v>
      </c>
      <c r="AF64" s="69">
        <v>54.02</v>
      </c>
      <c r="AG64" s="75">
        <v>54.94</v>
      </c>
      <c r="AH64" s="69">
        <v>55.9</v>
      </c>
      <c r="AI64" s="69">
        <v>56.89</v>
      </c>
      <c r="AJ64" s="69">
        <v>57.95</v>
      </c>
      <c r="AK64" s="69">
        <v>59.06</v>
      </c>
      <c r="AL64" s="69">
        <v>60.23</v>
      </c>
      <c r="AM64" s="69">
        <v>61.45</v>
      </c>
      <c r="AN64" s="69">
        <v>62.72</v>
      </c>
      <c r="AO64" s="69">
        <v>64.040000000000006</v>
      </c>
      <c r="AP64" s="69">
        <v>65.41</v>
      </c>
      <c r="AQ64" s="69">
        <v>66.819999999999993</v>
      </c>
      <c r="AR64" s="69">
        <v>68.27</v>
      </c>
      <c r="AS64" s="69">
        <v>69.760000000000005</v>
      </c>
      <c r="AT64" s="69">
        <v>71.28</v>
      </c>
      <c r="AU64" s="69">
        <v>72.84</v>
      </c>
      <c r="AV64" s="69">
        <v>74.42</v>
      </c>
      <c r="AW64" s="69">
        <v>76.03</v>
      </c>
      <c r="AX64" s="69">
        <v>77.66</v>
      </c>
      <c r="AY64" s="69">
        <v>79.31</v>
      </c>
      <c r="AZ64" s="69">
        <v>80.98</v>
      </c>
      <c r="BA64" s="69">
        <v>82.65</v>
      </c>
      <c r="BB64" s="69">
        <v>84.34</v>
      </c>
      <c r="BC64" s="69">
        <v>86.03</v>
      </c>
      <c r="BD64" s="69">
        <v>87.72</v>
      </c>
      <c r="BE64" s="69">
        <v>89.42</v>
      </c>
      <c r="BF64" s="69">
        <v>91.11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41.42</v>
      </c>
      <c r="Q65" s="69">
        <v>41.94</v>
      </c>
      <c r="R65" s="69">
        <v>42.47</v>
      </c>
      <c r="S65" s="69">
        <v>43.02</v>
      </c>
      <c r="T65" s="69">
        <v>43.59</v>
      </c>
      <c r="U65" s="69">
        <v>44.18</v>
      </c>
      <c r="V65" s="69">
        <v>44.78</v>
      </c>
      <c r="W65" s="69">
        <v>47.01</v>
      </c>
      <c r="X65" s="69">
        <v>47.72</v>
      </c>
      <c r="Y65" s="69">
        <v>48.44</v>
      </c>
      <c r="Z65" s="69">
        <v>49.18</v>
      </c>
      <c r="AA65" s="69">
        <v>49.95</v>
      </c>
      <c r="AB65" s="69">
        <v>50.74</v>
      </c>
      <c r="AC65" s="69">
        <v>51.55</v>
      </c>
      <c r="AD65" s="69">
        <v>52.39</v>
      </c>
      <c r="AE65" s="69">
        <v>53.26</v>
      </c>
      <c r="AF65" s="69">
        <v>54.16</v>
      </c>
      <c r="AG65" s="75">
        <v>55.1</v>
      </c>
      <c r="AH65" s="69">
        <v>56.07</v>
      </c>
      <c r="AI65" s="69">
        <v>57.09</v>
      </c>
      <c r="AJ65" s="69">
        <v>58.16</v>
      </c>
      <c r="AK65" s="69">
        <v>59.3</v>
      </c>
      <c r="AL65" s="69">
        <v>60.49</v>
      </c>
      <c r="AM65" s="69">
        <v>61.74</v>
      </c>
      <c r="AN65" s="69">
        <v>63.05</v>
      </c>
      <c r="AO65" s="69">
        <v>64.400000000000006</v>
      </c>
      <c r="AP65" s="69">
        <v>65.8</v>
      </c>
      <c r="AQ65" s="69">
        <v>67.25</v>
      </c>
      <c r="AR65" s="69">
        <v>68.739999999999995</v>
      </c>
      <c r="AS65" s="69">
        <v>70.28</v>
      </c>
      <c r="AT65" s="69">
        <v>71.849999999999994</v>
      </c>
      <c r="AU65" s="69">
        <v>73.45</v>
      </c>
      <c r="AV65" s="69">
        <v>75.09</v>
      </c>
      <c r="AW65" s="69">
        <v>76.75</v>
      </c>
      <c r="AX65" s="69">
        <v>78.44</v>
      </c>
      <c r="AY65" s="69">
        <v>80.150000000000006</v>
      </c>
      <c r="AZ65" s="69">
        <v>81.88</v>
      </c>
      <c r="BA65" s="69">
        <v>83.62</v>
      </c>
      <c r="BB65" s="69">
        <v>85.37</v>
      </c>
      <c r="BC65" s="69">
        <v>87.13</v>
      </c>
      <c r="BD65" s="69">
        <v>88.9</v>
      </c>
      <c r="BE65" s="69">
        <v>90.66</v>
      </c>
      <c r="BF65" s="69">
        <v>92.43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41.96</v>
      </c>
      <c r="R66" s="69">
        <v>42.5</v>
      </c>
      <c r="S66" s="69">
        <v>43.06</v>
      </c>
      <c r="T66" s="69">
        <v>43.63</v>
      </c>
      <c r="U66" s="69">
        <v>44.22</v>
      </c>
      <c r="V66" s="69">
        <v>44.83</v>
      </c>
      <c r="W66" s="69">
        <v>47.07</v>
      </c>
      <c r="X66" s="69">
        <v>47.78</v>
      </c>
      <c r="Y66" s="69">
        <v>48.51</v>
      </c>
      <c r="Z66" s="69">
        <v>49.26</v>
      </c>
      <c r="AA66" s="69">
        <v>50.03</v>
      </c>
      <c r="AB66" s="69">
        <v>50.83</v>
      </c>
      <c r="AC66" s="69">
        <v>51.65</v>
      </c>
      <c r="AD66" s="69">
        <v>52.5</v>
      </c>
      <c r="AE66" s="69">
        <v>53.38</v>
      </c>
      <c r="AF66" s="69">
        <v>54.3</v>
      </c>
      <c r="AG66" s="75">
        <v>55.25</v>
      </c>
      <c r="AH66" s="69">
        <v>56.24</v>
      </c>
      <c r="AI66" s="69">
        <v>57.27</v>
      </c>
      <c r="AJ66" s="69">
        <v>58.37</v>
      </c>
      <c r="AK66" s="69">
        <v>59.53</v>
      </c>
      <c r="AL66" s="69">
        <v>60.74</v>
      </c>
      <c r="AM66" s="69">
        <v>62.02</v>
      </c>
      <c r="AN66" s="69">
        <v>63.35</v>
      </c>
      <c r="AO66" s="69">
        <v>64.739999999999995</v>
      </c>
      <c r="AP66" s="69">
        <v>66.180000000000007</v>
      </c>
      <c r="AQ66" s="69">
        <v>67.67</v>
      </c>
      <c r="AR66" s="69">
        <v>69.2</v>
      </c>
      <c r="AS66" s="69">
        <v>70.78</v>
      </c>
      <c r="AT66" s="69">
        <v>72.39</v>
      </c>
      <c r="AU66" s="69">
        <v>74.05</v>
      </c>
      <c r="AV66" s="69">
        <v>75.739999999999995</v>
      </c>
      <c r="AW66" s="69">
        <v>77.459999999999994</v>
      </c>
      <c r="AX66" s="69">
        <v>79.2</v>
      </c>
      <c r="AY66" s="69">
        <v>80.97</v>
      </c>
      <c r="AZ66" s="69">
        <v>82.77</v>
      </c>
      <c r="BA66" s="69">
        <v>84.57</v>
      </c>
      <c r="BB66" s="69">
        <v>86.4</v>
      </c>
      <c r="BC66" s="69">
        <v>88.23</v>
      </c>
      <c r="BD66" s="69">
        <v>90.07</v>
      </c>
      <c r="BE66" s="69">
        <v>91.91</v>
      </c>
      <c r="BF66" s="69">
        <v>93.75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42.53</v>
      </c>
      <c r="S67" s="69">
        <v>43.09</v>
      </c>
      <c r="T67" s="69">
        <v>43.67</v>
      </c>
      <c r="U67" s="69">
        <v>44.26</v>
      </c>
      <c r="V67" s="69">
        <v>44.87</v>
      </c>
      <c r="W67" s="69">
        <v>47.12</v>
      </c>
      <c r="X67" s="69">
        <v>47.83</v>
      </c>
      <c r="Y67" s="69">
        <v>48.57</v>
      </c>
      <c r="Z67" s="69">
        <v>49.33</v>
      </c>
      <c r="AA67" s="69">
        <v>50.11</v>
      </c>
      <c r="AB67" s="69">
        <v>50.91</v>
      </c>
      <c r="AC67" s="69">
        <v>51.75</v>
      </c>
      <c r="AD67" s="69">
        <v>52.61</v>
      </c>
      <c r="AE67" s="69">
        <v>53.5</v>
      </c>
      <c r="AF67" s="69">
        <v>54.43</v>
      </c>
      <c r="AG67" s="75">
        <v>55.39</v>
      </c>
      <c r="AH67" s="69">
        <v>56.4</v>
      </c>
      <c r="AI67" s="69">
        <v>57.45</v>
      </c>
      <c r="AJ67" s="69">
        <v>58.56</v>
      </c>
      <c r="AK67" s="69">
        <v>59.74</v>
      </c>
      <c r="AL67" s="69">
        <v>60.98</v>
      </c>
      <c r="AM67" s="69">
        <v>62.29</v>
      </c>
      <c r="AN67" s="69">
        <v>63.65</v>
      </c>
      <c r="AO67" s="69">
        <v>65.069999999999993</v>
      </c>
      <c r="AP67" s="69">
        <v>66.540000000000006</v>
      </c>
      <c r="AQ67" s="69">
        <v>68.069999999999993</v>
      </c>
      <c r="AR67" s="69">
        <v>69.64</v>
      </c>
      <c r="AS67" s="69">
        <v>71.260000000000005</v>
      </c>
      <c r="AT67" s="69">
        <v>72.92</v>
      </c>
      <c r="AU67" s="69">
        <v>74.63</v>
      </c>
      <c r="AV67" s="69">
        <v>76.37</v>
      </c>
      <c r="AW67" s="69">
        <v>78.14</v>
      </c>
      <c r="AX67" s="69">
        <v>79.95</v>
      </c>
      <c r="AY67" s="69">
        <v>81.78</v>
      </c>
      <c r="AZ67" s="69">
        <v>83.64</v>
      </c>
      <c r="BA67" s="69">
        <v>85.51</v>
      </c>
      <c r="BB67" s="69">
        <v>87.41</v>
      </c>
      <c r="BC67" s="69">
        <v>89.31</v>
      </c>
      <c r="BD67" s="69">
        <v>91.23</v>
      </c>
      <c r="BE67" s="69">
        <v>93.14</v>
      </c>
      <c r="BF67" s="69">
        <v>95.07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43.12</v>
      </c>
      <c r="T68" s="69">
        <v>43.7</v>
      </c>
      <c r="U68" s="69">
        <v>44.3</v>
      </c>
      <c r="V68" s="69">
        <v>44.91</v>
      </c>
      <c r="W68" s="69">
        <v>47.16</v>
      </c>
      <c r="X68" s="69">
        <v>47.88</v>
      </c>
      <c r="Y68" s="69">
        <v>48.63</v>
      </c>
      <c r="Z68" s="69">
        <v>49.39</v>
      </c>
      <c r="AA68" s="69">
        <v>50.18</v>
      </c>
      <c r="AB68" s="69">
        <v>50.99</v>
      </c>
      <c r="AC68" s="69">
        <v>51.83</v>
      </c>
      <c r="AD68" s="69">
        <v>52.7</v>
      </c>
      <c r="AE68" s="69">
        <v>53.61</v>
      </c>
      <c r="AF68" s="69">
        <v>54.55</v>
      </c>
      <c r="AG68" s="75">
        <v>55.53</v>
      </c>
      <c r="AH68" s="69">
        <v>56.55</v>
      </c>
      <c r="AI68" s="69">
        <v>57.61</v>
      </c>
      <c r="AJ68" s="69">
        <v>58.75</v>
      </c>
      <c r="AK68" s="69">
        <v>59.95</v>
      </c>
      <c r="AL68" s="69">
        <v>61.21</v>
      </c>
      <c r="AM68" s="69">
        <v>62.54</v>
      </c>
      <c r="AN68" s="69">
        <v>63.93</v>
      </c>
      <c r="AO68" s="69">
        <v>65.38</v>
      </c>
      <c r="AP68" s="69">
        <v>66.89</v>
      </c>
      <c r="AQ68" s="69">
        <v>68.45</v>
      </c>
      <c r="AR68" s="69">
        <v>70.06</v>
      </c>
      <c r="AS68" s="69">
        <v>71.73</v>
      </c>
      <c r="AT68" s="69">
        <v>73.44</v>
      </c>
      <c r="AU68" s="69">
        <v>75.19</v>
      </c>
      <c r="AV68" s="69">
        <v>76.98</v>
      </c>
      <c r="AW68" s="69">
        <v>78.81</v>
      </c>
      <c r="AX68" s="69">
        <v>80.680000000000007</v>
      </c>
      <c r="AY68" s="69">
        <v>82.57</v>
      </c>
      <c r="AZ68" s="69">
        <v>84.49</v>
      </c>
      <c r="BA68" s="69">
        <v>86.44</v>
      </c>
      <c r="BB68" s="69">
        <v>88.4</v>
      </c>
      <c r="BC68" s="69">
        <v>90.38</v>
      </c>
      <c r="BD68" s="69">
        <v>92.37</v>
      </c>
      <c r="BE68" s="69">
        <v>94.37</v>
      </c>
      <c r="BF68" s="69">
        <v>96.37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43.73</v>
      </c>
      <c r="U69" s="69">
        <v>44.33</v>
      </c>
      <c r="V69" s="69">
        <v>44.95</v>
      </c>
      <c r="W69" s="69">
        <v>47.21</v>
      </c>
      <c r="X69" s="69">
        <v>47.93</v>
      </c>
      <c r="Y69" s="69">
        <v>48.68</v>
      </c>
      <c r="Z69" s="69">
        <v>49.45</v>
      </c>
      <c r="AA69" s="69">
        <v>50.25</v>
      </c>
      <c r="AB69" s="69">
        <v>51.07</v>
      </c>
      <c r="AC69" s="69">
        <v>51.92</v>
      </c>
      <c r="AD69" s="69">
        <v>52.8</v>
      </c>
      <c r="AE69" s="69">
        <v>53.71</v>
      </c>
      <c r="AF69" s="69">
        <v>54.66</v>
      </c>
      <c r="AG69" s="75">
        <v>55.65</v>
      </c>
      <c r="AH69" s="69">
        <v>56.69</v>
      </c>
      <c r="AI69" s="69">
        <v>57.77</v>
      </c>
      <c r="AJ69" s="69">
        <v>58.92</v>
      </c>
      <c r="AK69" s="69">
        <v>60.14</v>
      </c>
      <c r="AL69" s="69">
        <v>61.43</v>
      </c>
      <c r="AM69" s="69">
        <v>62.78</v>
      </c>
      <c r="AN69" s="69">
        <v>64.2</v>
      </c>
      <c r="AO69" s="69">
        <v>65.680000000000007</v>
      </c>
      <c r="AP69" s="69">
        <v>67.22</v>
      </c>
      <c r="AQ69" s="69">
        <v>68.819999999999993</v>
      </c>
      <c r="AR69" s="69">
        <v>70.47</v>
      </c>
      <c r="AS69" s="69">
        <v>72.17</v>
      </c>
      <c r="AT69" s="69">
        <v>73.930000000000007</v>
      </c>
      <c r="AU69" s="69">
        <v>75.73</v>
      </c>
      <c r="AV69" s="69">
        <v>77.58</v>
      </c>
      <c r="AW69" s="69">
        <v>79.459999999999994</v>
      </c>
      <c r="AX69" s="69">
        <v>81.39</v>
      </c>
      <c r="AY69" s="69">
        <v>83.34</v>
      </c>
      <c r="AZ69" s="69">
        <v>85.33</v>
      </c>
      <c r="BA69" s="69">
        <v>87.34</v>
      </c>
      <c r="BB69" s="69">
        <v>89.38</v>
      </c>
      <c r="BC69" s="69">
        <v>91.43</v>
      </c>
      <c r="BD69" s="69">
        <v>93.5</v>
      </c>
      <c r="BE69" s="69">
        <v>95.58</v>
      </c>
      <c r="BF69" s="69">
        <v>97.67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44.36</v>
      </c>
      <c r="V70" s="69">
        <v>44.99</v>
      </c>
      <c r="W70" s="69">
        <v>47.25</v>
      </c>
      <c r="X70" s="69">
        <v>47.98</v>
      </c>
      <c r="Y70" s="69">
        <v>48.73</v>
      </c>
      <c r="Z70" s="69">
        <v>49.51</v>
      </c>
      <c r="AA70" s="69">
        <v>50.31</v>
      </c>
      <c r="AB70" s="69">
        <v>51.14</v>
      </c>
      <c r="AC70" s="69">
        <v>51.99</v>
      </c>
      <c r="AD70" s="69">
        <v>52.88</v>
      </c>
      <c r="AE70" s="69">
        <v>53.8</v>
      </c>
      <c r="AF70" s="69">
        <v>54.77</v>
      </c>
      <c r="AG70" s="75">
        <v>55.77</v>
      </c>
      <c r="AH70" s="69">
        <v>56.82</v>
      </c>
      <c r="AI70" s="69">
        <v>57.91</v>
      </c>
      <c r="AJ70" s="69">
        <v>59.08</v>
      </c>
      <c r="AK70" s="69">
        <v>60.32</v>
      </c>
      <c r="AL70" s="69">
        <v>61.63</v>
      </c>
      <c r="AM70" s="69">
        <v>63.01</v>
      </c>
      <c r="AN70" s="69">
        <v>64.45</v>
      </c>
      <c r="AO70" s="69">
        <v>65.959999999999994</v>
      </c>
      <c r="AP70" s="69">
        <v>67.53</v>
      </c>
      <c r="AQ70" s="69">
        <v>69.17</v>
      </c>
      <c r="AR70" s="69">
        <v>70.86</v>
      </c>
      <c r="AS70" s="69">
        <v>72.599999999999994</v>
      </c>
      <c r="AT70" s="69">
        <v>74.400000000000006</v>
      </c>
      <c r="AU70" s="69">
        <v>76.260000000000005</v>
      </c>
      <c r="AV70" s="69">
        <v>78.150000000000006</v>
      </c>
      <c r="AW70" s="69">
        <v>80.09</v>
      </c>
      <c r="AX70" s="69">
        <v>82.08</v>
      </c>
      <c r="AY70" s="69">
        <v>84.09</v>
      </c>
      <c r="AZ70" s="69">
        <v>86.15</v>
      </c>
      <c r="BA70" s="69">
        <v>88.23</v>
      </c>
      <c r="BB70" s="69">
        <v>90.34</v>
      </c>
      <c r="BC70" s="69">
        <v>92.46</v>
      </c>
      <c r="BD70" s="69">
        <v>94.61</v>
      </c>
      <c r="BE70" s="69">
        <v>96.77</v>
      </c>
      <c r="BF70" s="69">
        <v>98.94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45.02</v>
      </c>
      <c r="W71" s="69">
        <v>47.28</v>
      </c>
      <c r="X71" s="69">
        <v>48.02</v>
      </c>
      <c r="Y71" s="69">
        <v>48.78</v>
      </c>
      <c r="Z71" s="69">
        <v>49.56</v>
      </c>
      <c r="AA71" s="69">
        <v>50.37</v>
      </c>
      <c r="AB71" s="69">
        <v>51.2</v>
      </c>
      <c r="AC71" s="69">
        <v>52.06</v>
      </c>
      <c r="AD71" s="69">
        <v>52.96</v>
      </c>
      <c r="AE71" s="69">
        <v>53.89</v>
      </c>
      <c r="AF71" s="69">
        <v>54.86</v>
      </c>
      <c r="AG71" s="75">
        <v>55.88</v>
      </c>
      <c r="AH71" s="69">
        <v>56.94</v>
      </c>
      <c r="AI71" s="69">
        <v>58.04</v>
      </c>
      <c r="AJ71" s="69">
        <v>59.23</v>
      </c>
      <c r="AK71" s="69">
        <v>60.49</v>
      </c>
      <c r="AL71" s="69">
        <v>61.82</v>
      </c>
      <c r="AM71" s="69">
        <v>63.22</v>
      </c>
      <c r="AN71" s="69">
        <v>64.69</v>
      </c>
      <c r="AO71" s="69">
        <v>66.23</v>
      </c>
      <c r="AP71" s="69">
        <v>67.83</v>
      </c>
      <c r="AQ71" s="69">
        <v>69.5</v>
      </c>
      <c r="AR71" s="69">
        <v>71.23</v>
      </c>
      <c r="AS71" s="69">
        <v>73.02</v>
      </c>
      <c r="AT71" s="69">
        <v>74.86</v>
      </c>
      <c r="AU71" s="69">
        <v>76.760000000000005</v>
      </c>
      <c r="AV71" s="69">
        <v>78.709999999999994</v>
      </c>
      <c r="AW71" s="69">
        <v>80.7</v>
      </c>
      <c r="AX71" s="69">
        <v>82.74</v>
      </c>
      <c r="AY71" s="69">
        <v>84.82</v>
      </c>
      <c r="AZ71" s="69">
        <v>86.94</v>
      </c>
      <c r="BA71" s="69">
        <v>89.09</v>
      </c>
      <c r="BB71" s="69">
        <v>91.27</v>
      </c>
      <c r="BC71" s="69">
        <v>93.47</v>
      </c>
      <c r="BD71" s="69">
        <v>95.7</v>
      </c>
      <c r="BE71" s="69">
        <v>97.94</v>
      </c>
      <c r="BF71" s="69">
        <v>100.2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47.32</v>
      </c>
      <c r="X72" s="69">
        <v>48.06</v>
      </c>
      <c r="Y72" s="69">
        <v>48.82</v>
      </c>
      <c r="Z72" s="69">
        <v>49.61</v>
      </c>
      <c r="AA72" s="69">
        <v>50.42</v>
      </c>
      <c r="AB72" s="69">
        <v>51.26</v>
      </c>
      <c r="AC72" s="69">
        <v>52.13</v>
      </c>
      <c r="AD72" s="69">
        <v>53.03</v>
      </c>
      <c r="AE72" s="69">
        <v>53.97</v>
      </c>
      <c r="AF72" s="69">
        <v>54.95</v>
      </c>
      <c r="AG72" s="75">
        <v>55.98</v>
      </c>
      <c r="AH72" s="69">
        <v>57.05</v>
      </c>
      <c r="AI72" s="69">
        <v>58.17</v>
      </c>
      <c r="AJ72" s="69">
        <v>59.37</v>
      </c>
      <c r="AK72" s="69">
        <v>60.64</v>
      </c>
      <c r="AL72" s="69">
        <v>61.99</v>
      </c>
      <c r="AM72" s="69">
        <v>63.42</v>
      </c>
      <c r="AN72" s="69">
        <v>64.91</v>
      </c>
      <c r="AO72" s="69">
        <v>66.48</v>
      </c>
      <c r="AP72" s="69">
        <v>68.11</v>
      </c>
      <c r="AQ72" s="69">
        <v>69.81</v>
      </c>
      <c r="AR72" s="69">
        <v>71.58</v>
      </c>
      <c r="AS72" s="69">
        <v>73.41</v>
      </c>
      <c r="AT72" s="69">
        <v>75.290000000000006</v>
      </c>
      <c r="AU72" s="69">
        <v>77.239999999999995</v>
      </c>
      <c r="AV72" s="69">
        <v>79.239999999999995</v>
      </c>
      <c r="AW72" s="69">
        <v>81.290000000000006</v>
      </c>
      <c r="AX72" s="69">
        <v>83.38</v>
      </c>
      <c r="AY72" s="69">
        <v>85.52</v>
      </c>
      <c r="AZ72" s="69">
        <v>87.71</v>
      </c>
      <c r="BA72" s="69">
        <v>89.93</v>
      </c>
      <c r="BB72" s="69">
        <v>92.18</v>
      </c>
      <c r="BC72" s="69">
        <v>94.46</v>
      </c>
      <c r="BD72" s="69">
        <v>96.77</v>
      </c>
      <c r="BE72" s="69">
        <v>99.09</v>
      </c>
      <c r="BF72" s="69">
        <v>101.44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48.09</v>
      </c>
      <c r="Y73" s="69">
        <v>48.86</v>
      </c>
      <c r="Z73" s="69">
        <v>49.65</v>
      </c>
      <c r="AA73" s="69">
        <v>50.47</v>
      </c>
      <c r="AB73" s="69">
        <v>51.31</v>
      </c>
      <c r="AC73" s="69">
        <v>52.19</v>
      </c>
      <c r="AD73" s="69">
        <v>53.1</v>
      </c>
      <c r="AE73" s="69">
        <v>54.05</v>
      </c>
      <c r="AF73" s="69">
        <v>55.04</v>
      </c>
      <c r="AG73" s="75">
        <v>56.07</v>
      </c>
      <c r="AH73" s="69">
        <v>57.15</v>
      </c>
      <c r="AI73" s="69">
        <v>58.29</v>
      </c>
      <c r="AJ73" s="69">
        <v>59.5</v>
      </c>
      <c r="AK73" s="69">
        <v>60.79</v>
      </c>
      <c r="AL73" s="69">
        <v>62.16</v>
      </c>
      <c r="AM73" s="69">
        <v>63.61</v>
      </c>
      <c r="AN73" s="69">
        <v>65.13</v>
      </c>
      <c r="AO73" s="69">
        <v>66.72</v>
      </c>
      <c r="AP73" s="69">
        <v>68.38</v>
      </c>
      <c r="AQ73" s="69">
        <v>70.11</v>
      </c>
      <c r="AR73" s="69">
        <v>71.91</v>
      </c>
      <c r="AS73" s="69">
        <v>73.78</v>
      </c>
      <c r="AT73" s="69">
        <v>75.709999999999994</v>
      </c>
      <c r="AU73" s="69">
        <v>77.7</v>
      </c>
      <c r="AV73" s="69">
        <v>79.75</v>
      </c>
      <c r="AW73" s="69">
        <v>81.849999999999994</v>
      </c>
      <c r="AX73" s="69">
        <v>84</v>
      </c>
      <c r="AY73" s="69">
        <v>86.2</v>
      </c>
      <c r="AZ73" s="69">
        <v>88.45</v>
      </c>
      <c r="BA73" s="69">
        <v>90.74</v>
      </c>
      <c r="BB73" s="69">
        <v>93.06</v>
      </c>
      <c r="BC73" s="69">
        <v>95.42</v>
      </c>
      <c r="BD73" s="69">
        <v>97.8</v>
      </c>
      <c r="BE73" s="69">
        <v>100.21</v>
      </c>
      <c r="BF73" s="69">
        <v>102.64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48.89</v>
      </c>
      <c r="Z74" s="69">
        <v>49.69</v>
      </c>
      <c r="AA74" s="69">
        <v>50.51</v>
      </c>
      <c r="AB74" s="69">
        <v>51.36</v>
      </c>
      <c r="AC74" s="69">
        <v>52.24</v>
      </c>
      <c r="AD74" s="69">
        <v>53.16</v>
      </c>
      <c r="AE74" s="69">
        <v>54.12</v>
      </c>
      <c r="AF74" s="69">
        <v>55.11</v>
      </c>
      <c r="AG74" s="75">
        <v>56.16</v>
      </c>
      <c r="AH74" s="69">
        <v>57.25</v>
      </c>
      <c r="AI74" s="69">
        <v>58.4</v>
      </c>
      <c r="AJ74" s="69">
        <v>59.62</v>
      </c>
      <c r="AK74" s="69">
        <v>60.93</v>
      </c>
      <c r="AL74" s="69">
        <v>62.32</v>
      </c>
      <c r="AM74" s="69">
        <v>63.78</v>
      </c>
      <c r="AN74" s="69">
        <v>65.319999999999993</v>
      </c>
      <c r="AO74" s="69">
        <v>66.94</v>
      </c>
      <c r="AP74" s="69">
        <v>68.63</v>
      </c>
      <c r="AQ74" s="69">
        <v>70.400000000000006</v>
      </c>
      <c r="AR74" s="69">
        <v>72.23</v>
      </c>
      <c r="AS74" s="69">
        <v>74.13</v>
      </c>
      <c r="AT74" s="69">
        <v>76.099999999999994</v>
      </c>
      <c r="AU74" s="69">
        <v>78.14</v>
      </c>
      <c r="AV74" s="69">
        <v>80.23</v>
      </c>
      <c r="AW74" s="69">
        <v>82.39</v>
      </c>
      <c r="AX74" s="69">
        <v>84.59</v>
      </c>
      <c r="AY74" s="69">
        <v>86.86</v>
      </c>
      <c r="AZ74" s="69">
        <v>89.17</v>
      </c>
      <c r="BA74" s="69">
        <v>91.52</v>
      </c>
      <c r="BB74" s="69">
        <v>93.92</v>
      </c>
      <c r="BC74" s="69">
        <v>96.35</v>
      </c>
      <c r="BD74" s="69">
        <v>98.81</v>
      </c>
      <c r="BE74" s="69">
        <v>101.31</v>
      </c>
      <c r="BF74" s="69">
        <v>103.83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49.73</v>
      </c>
      <c r="AA75" s="69">
        <v>50.55</v>
      </c>
      <c r="AB75" s="69">
        <v>51.41</v>
      </c>
      <c r="AC75" s="69">
        <v>52.29</v>
      </c>
      <c r="AD75" s="69">
        <v>53.22</v>
      </c>
      <c r="AE75" s="69">
        <v>54.18</v>
      </c>
      <c r="AF75" s="69">
        <v>55.18</v>
      </c>
      <c r="AG75" s="75">
        <v>56.24</v>
      </c>
      <c r="AH75" s="69">
        <v>57.34</v>
      </c>
      <c r="AI75" s="69">
        <v>58.5</v>
      </c>
      <c r="AJ75" s="69">
        <v>59.74</v>
      </c>
      <c r="AK75" s="69">
        <v>61.06</v>
      </c>
      <c r="AL75" s="69">
        <v>62.46</v>
      </c>
      <c r="AM75" s="69">
        <v>63.95</v>
      </c>
      <c r="AN75" s="69">
        <v>65.510000000000005</v>
      </c>
      <c r="AO75" s="69">
        <v>67.150000000000006</v>
      </c>
      <c r="AP75" s="69">
        <v>68.87</v>
      </c>
      <c r="AQ75" s="69">
        <v>70.66</v>
      </c>
      <c r="AR75" s="69">
        <v>72.53</v>
      </c>
      <c r="AS75" s="69">
        <v>74.47</v>
      </c>
      <c r="AT75" s="69">
        <v>76.48</v>
      </c>
      <c r="AU75" s="69">
        <v>78.55</v>
      </c>
      <c r="AV75" s="69">
        <v>80.7</v>
      </c>
      <c r="AW75" s="69">
        <v>82.9</v>
      </c>
      <c r="AX75" s="69">
        <v>85.16</v>
      </c>
      <c r="AY75" s="69">
        <v>87.48</v>
      </c>
      <c r="AZ75" s="69">
        <v>89.85</v>
      </c>
      <c r="BA75" s="69">
        <v>92.28</v>
      </c>
      <c r="BB75" s="69">
        <v>94.74</v>
      </c>
      <c r="BC75" s="69">
        <v>97.25</v>
      </c>
      <c r="BD75" s="69">
        <v>99.79</v>
      </c>
      <c r="BE75" s="69">
        <v>102.37</v>
      </c>
      <c r="BF75" s="69">
        <v>104.97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50.59</v>
      </c>
      <c r="AB76" s="69">
        <v>51.45</v>
      </c>
      <c r="AC76" s="69">
        <v>52.34</v>
      </c>
      <c r="AD76" s="69">
        <v>53.27</v>
      </c>
      <c r="AE76" s="69">
        <v>54.24</v>
      </c>
      <c r="AF76" s="69">
        <v>55.25</v>
      </c>
      <c r="AG76" s="75">
        <v>56.31</v>
      </c>
      <c r="AH76" s="69">
        <v>57.42</v>
      </c>
      <c r="AI76" s="69">
        <v>58.59</v>
      </c>
      <c r="AJ76" s="69">
        <v>59.84</v>
      </c>
      <c r="AK76" s="69">
        <v>61.18</v>
      </c>
      <c r="AL76" s="69">
        <v>62.6</v>
      </c>
      <c r="AM76" s="69">
        <v>64.099999999999994</v>
      </c>
      <c r="AN76" s="69">
        <v>65.680000000000007</v>
      </c>
      <c r="AO76" s="69">
        <v>67.349999999999994</v>
      </c>
      <c r="AP76" s="69">
        <v>69.09</v>
      </c>
      <c r="AQ76" s="69">
        <v>70.91</v>
      </c>
      <c r="AR76" s="69">
        <v>72.81</v>
      </c>
      <c r="AS76" s="69">
        <v>74.790000000000006</v>
      </c>
      <c r="AT76" s="69">
        <v>76.83</v>
      </c>
      <c r="AU76" s="69">
        <v>78.95</v>
      </c>
      <c r="AV76" s="69">
        <v>81.14</v>
      </c>
      <c r="AW76" s="69">
        <v>83.39</v>
      </c>
      <c r="AX76" s="69">
        <v>85.71</v>
      </c>
      <c r="AY76" s="69">
        <v>88.08</v>
      </c>
      <c r="AZ76" s="69">
        <v>90.52</v>
      </c>
      <c r="BA76" s="69">
        <v>93</v>
      </c>
      <c r="BB76" s="69">
        <v>95.54</v>
      </c>
      <c r="BC76" s="69">
        <v>98.12</v>
      </c>
      <c r="BD76" s="69">
        <v>100.74</v>
      </c>
      <c r="BE76" s="69">
        <v>103.4</v>
      </c>
      <c r="BF76" s="69">
        <v>106.09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51.49</v>
      </c>
      <c r="AC77" s="69">
        <v>52.39</v>
      </c>
      <c r="AD77" s="69">
        <v>53.32</v>
      </c>
      <c r="AE77" s="69">
        <v>54.29</v>
      </c>
      <c r="AF77" s="69">
        <v>55.31</v>
      </c>
      <c r="AG77" s="75">
        <v>56.38</v>
      </c>
      <c r="AH77" s="69">
        <v>57.5</v>
      </c>
      <c r="AI77" s="69">
        <v>58.67</v>
      </c>
      <c r="AJ77" s="69">
        <v>59.94</v>
      </c>
      <c r="AK77" s="69">
        <v>61.29</v>
      </c>
      <c r="AL77" s="69">
        <v>62.72</v>
      </c>
      <c r="AM77" s="69">
        <v>64.239999999999995</v>
      </c>
      <c r="AN77" s="69">
        <v>65.84</v>
      </c>
      <c r="AO77" s="69">
        <v>67.53</v>
      </c>
      <c r="AP77" s="69">
        <v>69.3</v>
      </c>
      <c r="AQ77" s="69">
        <v>71.150000000000006</v>
      </c>
      <c r="AR77" s="69">
        <v>73.08</v>
      </c>
      <c r="AS77" s="69">
        <v>75.08</v>
      </c>
      <c r="AT77" s="69">
        <v>77.17</v>
      </c>
      <c r="AU77" s="69">
        <v>79.33</v>
      </c>
      <c r="AV77" s="69">
        <v>81.56</v>
      </c>
      <c r="AW77" s="69">
        <v>83.86</v>
      </c>
      <c r="AX77" s="69">
        <v>86.22</v>
      </c>
      <c r="AY77" s="69">
        <v>88.66</v>
      </c>
      <c r="AZ77" s="69">
        <v>91.15</v>
      </c>
      <c r="BA77" s="69">
        <v>93.7</v>
      </c>
      <c r="BB77" s="69">
        <v>96.3</v>
      </c>
      <c r="BC77" s="69">
        <v>98.96</v>
      </c>
      <c r="BD77" s="69">
        <v>101.66</v>
      </c>
      <c r="BE77" s="69">
        <v>104.4</v>
      </c>
      <c r="BF77" s="69">
        <v>107.18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59</v>
      </c>
      <c r="D6" s="94"/>
      <c r="E6" s="94"/>
      <c r="F6" s="94"/>
      <c r="G6" s="94"/>
      <c r="H6" s="94"/>
      <c r="I6" s="49"/>
      <c r="J6" s="93" t="str">
        <f>+C6</f>
        <v>Life and Last Survivor - 100% Income_Simple Increasing annuity @5%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Income_Simple Increasing annuity @5%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Income_Simple Increasing annuity @5%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Income_Simple Increasing annuity @5%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Income_Simple Increasing annuity @5%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6.5" customHeight="1">
      <c r="B10" s="55">
        <v>18</v>
      </c>
      <c r="C10" s="69">
        <v>31.28</v>
      </c>
      <c r="D10" s="69">
        <v>31.35</v>
      </c>
      <c r="E10" s="69">
        <v>31.41</v>
      </c>
      <c r="F10" s="69">
        <v>31.48</v>
      </c>
      <c r="G10" s="69">
        <v>31.54</v>
      </c>
      <c r="H10" s="69">
        <v>31.59</v>
      </c>
      <c r="I10" s="69">
        <v>31.65</v>
      </c>
      <c r="J10" s="69">
        <v>31.7</v>
      </c>
      <c r="K10" s="69">
        <v>31.75</v>
      </c>
      <c r="L10" s="69">
        <v>31.79</v>
      </c>
      <c r="M10" s="69">
        <v>31.84</v>
      </c>
      <c r="N10" s="69">
        <v>31.84</v>
      </c>
      <c r="O10" s="69">
        <v>31.92</v>
      </c>
      <c r="P10" s="69">
        <v>31.92</v>
      </c>
      <c r="Q10" s="69">
        <v>31.98</v>
      </c>
      <c r="R10" s="69">
        <v>31.98</v>
      </c>
      <c r="S10" s="69">
        <v>32.04</v>
      </c>
      <c r="T10" s="69">
        <v>32.04</v>
      </c>
      <c r="U10" s="69">
        <v>32.090000000000003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75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31.43</v>
      </c>
      <c r="D11" s="69">
        <v>31.5</v>
      </c>
      <c r="E11" s="69">
        <v>31.57</v>
      </c>
      <c r="F11" s="69">
        <v>31.64</v>
      </c>
      <c r="G11" s="69">
        <v>31.71</v>
      </c>
      <c r="H11" s="69">
        <v>31.77</v>
      </c>
      <c r="I11" s="69">
        <v>31.83</v>
      </c>
      <c r="J11" s="69">
        <v>31.88</v>
      </c>
      <c r="K11" s="69">
        <v>31.94</v>
      </c>
      <c r="L11" s="69">
        <v>31.99</v>
      </c>
      <c r="M11" s="69">
        <v>32.03</v>
      </c>
      <c r="N11" s="69">
        <v>32.08</v>
      </c>
      <c r="O11" s="69">
        <v>32.08</v>
      </c>
      <c r="P11" s="69">
        <v>32.159999999999997</v>
      </c>
      <c r="Q11" s="69">
        <v>32.159999999999997</v>
      </c>
      <c r="R11" s="69">
        <v>32.229999999999997</v>
      </c>
      <c r="S11" s="69">
        <v>32.229999999999997</v>
      </c>
      <c r="T11" s="69">
        <v>32.29</v>
      </c>
      <c r="U11" s="69">
        <v>32.29</v>
      </c>
      <c r="V11" s="69">
        <v>32.340000000000003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75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31.58</v>
      </c>
      <c r="D12" s="69">
        <v>31.66</v>
      </c>
      <c r="E12" s="69">
        <v>31.73</v>
      </c>
      <c r="F12" s="69">
        <v>31.81</v>
      </c>
      <c r="G12" s="69">
        <v>31.88</v>
      </c>
      <c r="H12" s="69">
        <v>31.94</v>
      </c>
      <c r="I12" s="69">
        <v>32.01</v>
      </c>
      <c r="J12" s="69">
        <v>32.07</v>
      </c>
      <c r="K12" s="69">
        <v>32.130000000000003</v>
      </c>
      <c r="L12" s="69">
        <v>32.18</v>
      </c>
      <c r="M12" s="69">
        <v>32.229999999999997</v>
      </c>
      <c r="N12" s="69">
        <v>32.28</v>
      </c>
      <c r="O12" s="69">
        <v>32.33</v>
      </c>
      <c r="P12" s="69">
        <v>32.33</v>
      </c>
      <c r="Q12" s="69">
        <v>32.409999999999997</v>
      </c>
      <c r="R12" s="69">
        <v>32.409999999999997</v>
      </c>
      <c r="S12" s="69">
        <v>32.479999999999997</v>
      </c>
      <c r="T12" s="69">
        <v>32.479999999999997</v>
      </c>
      <c r="U12" s="69">
        <v>32.54</v>
      </c>
      <c r="V12" s="69">
        <v>32.54</v>
      </c>
      <c r="W12" s="69">
        <v>33.07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75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31.72</v>
      </c>
      <c r="D13" s="69">
        <v>31.81</v>
      </c>
      <c r="E13" s="69">
        <v>31.89</v>
      </c>
      <c r="F13" s="69">
        <v>31.97</v>
      </c>
      <c r="G13" s="69">
        <v>32.049999999999997</v>
      </c>
      <c r="H13" s="69">
        <v>32.119999999999997</v>
      </c>
      <c r="I13" s="69">
        <v>32.19</v>
      </c>
      <c r="J13" s="69">
        <v>32.26</v>
      </c>
      <c r="K13" s="69">
        <v>32.32</v>
      </c>
      <c r="L13" s="69">
        <v>32.380000000000003</v>
      </c>
      <c r="M13" s="69">
        <v>32.43</v>
      </c>
      <c r="N13" s="69">
        <v>32.49</v>
      </c>
      <c r="O13" s="69">
        <v>32.54</v>
      </c>
      <c r="P13" s="69">
        <v>32.58</v>
      </c>
      <c r="Q13" s="69">
        <v>32.630000000000003</v>
      </c>
      <c r="R13" s="69">
        <v>32.630000000000003</v>
      </c>
      <c r="S13" s="69">
        <v>32.71</v>
      </c>
      <c r="T13" s="69">
        <v>32.71</v>
      </c>
      <c r="U13" s="69">
        <v>32.78</v>
      </c>
      <c r="V13" s="69">
        <v>32.78</v>
      </c>
      <c r="W13" s="69">
        <v>33.33</v>
      </c>
      <c r="X13" s="69">
        <v>33.33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75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31.87</v>
      </c>
      <c r="D14" s="69">
        <v>31.97</v>
      </c>
      <c r="E14" s="69">
        <v>32.049999999999997</v>
      </c>
      <c r="F14" s="69">
        <v>32.14</v>
      </c>
      <c r="G14" s="69">
        <v>32.22</v>
      </c>
      <c r="H14" s="69">
        <v>32.299999999999997</v>
      </c>
      <c r="I14" s="69">
        <v>32.369999999999997</v>
      </c>
      <c r="J14" s="69">
        <v>32.44</v>
      </c>
      <c r="K14" s="69">
        <v>32.51</v>
      </c>
      <c r="L14" s="69">
        <v>32.57</v>
      </c>
      <c r="M14" s="69">
        <v>32.630000000000003</v>
      </c>
      <c r="N14" s="69">
        <v>32.69</v>
      </c>
      <c r="O14" s="69">
        <v>32.75</v>
      </c>
      <c r="P14" s="69">
        <v>32.799999999999997</v>
      </c>
      <c r="Q14" s="69">
        <v>32.85</v>
      </c>
      <c r="R14" s="69">
        <v>32.89</v>
      </c>
      <c r="S14" s="69">
        <v>32.89</v>
      </c>
      <c r="T14" s="69">
        <v>32.97</v>
      </c>
      <c r="U14" s="69">
        <v>32.97</v>
      </c>
      <c r="V14" s="69">
        <v>33.04</v>
      </c>
      <c r="W14" s="69">
        <v>33.590000000000003</v>
      </c>
      <c r="X14" s="69">
        <v>33.590000000000003</v>
      </c>
      <c r="Y14" s="69">
        <v>33.65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75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32.020000000000003</v>
      </c>
      <c r="D15" s="69">
        <v>32.119999999999997</v>
      </c>
      <c r="E15" s="69">
        <v>32.21</v>
      </c>
      <c r="F15" s="69">
        <v>32.299999999999997</v>
      </c>
      <c r="G15" s="69">
        <v>32.39</v>
      </c>
      <c r="H15" s="69">
        <v>32.47</v>
      </c>
      <c r="I15" s="69">
        <v>32.549999999999997</v>
      </c>
      <c r="J15" s="69">
        <v>32.630000000000003</v>
      </c>
      <c r="K15" s="69">
        <v>32.700000000000003</v>
      </c>
      <c r="L15" s="69">
        <v>32.770000000000003</v>
      </c>
      <c r="M15" s="69">
        <v>32.840000000000003</v>
      </c>
      <c r="N15" s="69">
        <v>32.9</v>
      </c>
      <c r="O15" s="69">
        <v>32.96</v>
      </c>
      <c r="P15" s="69">
        <v>33.020000000000003</v>
      </c>
      <c r="Q15" s="69">
        <v>33.07</v>
      </c>
      <c r="R15" s="69">
        <v>33.119999999999997</v>
      </c>
      <c r="S15" s="69">
        <v>33.159999999999997</v>
      </c>
      <c r="T15" s="69">
        <v>33.159999999999997</v>
      </c>
      <c r="U15" s="69">
        <v>33.25</v>
      </c>
      <c r="V15" s="69">
        <v>33.25</v>
      </c>
      <c r="W15" s="69">
        <v>33.86</v>
      </c>
      <c r="X15" s="69">
        <v>33.86</v>
      </c>
      <c r="Y15" s="69">
        <v>33.93</v>
      </c>
      <c r="Z15" s="69">
        <v>33.93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75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32.17</v>
      </c>
      <c r="D16" s="69">
        <v>32.270000000000003</v>
      </c>
      <c r="E16" s="69">
        <v>32.369999999999997</v>
      </c>
      <c r="F16" s="69">
        <v>32.47</v>
      </c>
      <c r="G16" s="69">
        <v>32.56</v>
      </c>
      <c r="H16" s="69">
        <v>32.65</v>
      </c>
      <c r="I16" s="69">
        <v>32.74</v>
      </c>
      <c r="J16" s="69">
        <v>32.82</v>
      </c>
      <c r="K16" s="69">
        <v>32.9</v>
      </c>
      <c r="L16" s="69">
        <v>32.97</v>
      </c>
      <c r="M16" s="69">
        <v>33.04</v>
      </c>
      <c r="N16" s="69">
        <v>33.11</v>
      </c>
      <c r="O16" s="69">
        <v>33.17</v>
      </c>
      <c r="P16" s="69">
        <v>33.229999999999997</v>
      </c>
      <c r="Q16" s="69">
        <v>33.29</v>
      </c>
      <c r="R16" s="69">
        <v>33.35</v>
      </c>
      <c r="S16" s="69">
        <v>33.4</v>
      </c>
      <c r="T16" s="69">
        <v>33.44</v>
      </c>
      <c r="U16" s="69">
        <v>33.49</v>
      </c>
      <c r="V16" s="69">
        <v>33.49</v>
      </c>
      <c r="W16" s="69">
        <v>34.130000000000003</v>
      </c>
      <c r="X16" s="69">
        <v>34.130000000000003</v>
      </c>
      <c r="Y16" s="69">
        <v>34.21</v>
      </c>
      <c r="Z16" s="69">
        <v>34.21</v>
      </c>
      <c r="AA16" s="69">
        <v>34.270000000000003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75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32.31</v>
      </c>
      <c r="D17" s="69">
        <v>32.42</v>
      </c>
      <c r="E17" s="69">
        <v>32.53</v>
      </c>
      <c r="F17" s="69">
        <v>32.630000000000003</v>
      </c>
      <c r="G17" s="69">
        <v>32.729999999999997</v>
      </c>
      <c r="H17" s="69">
        <v>32.83</v>
      </c>
      <c r="I17" s="69">
        <v>32.92</v>
      </c>
      <c r="J17" s="69">
        <v>33.01</v>
      </c>
      <c r="K17" s="69">
        <v>33.090000000000003</v>
      </c>
      <c r="L17" s="69">
        <v>33.17</v>
      </c>
      <c r="M17" s="69">
        <v>33.25</v>
      </c>
      <c r="N17" s="69">
        <v>33.32</v>
      </c>
      <c r="O17" s="69">
        <v>33.39</v>
      </c>
      <c r="P17" s="69">
        <v>33.450000000000003</v>
      </c>
      <c r="Q17" s="69">
        <v>33.520000000000003</v>
      </c>
      <c r="R17" s="69">
        <v>33.58</v>
      </c>
      <c r="S17" s="69">
        <v>33.630000000000003</v>
      </c>
      <c r="T17" s="69">
        <v>33.68</v>
      </c>
      <c r="U17" s="69">
        <v>33.729999999999997</v>
      </c>
      <c r="V17" s="69">
        <v>33.78</v>
      </c>
      <c r="W17" s="69">
        <v>34.409999999999997</v>
      </c>
      <c r="X17" s="69">
        <v>34.409999999999997</v>
      </c>
      <c r="Y17" s="69">
        <v>34.49</v>
      </c>
      <c r="Z17" s="69">
        <v>34.49</v>
      </c>
      <c r="AA17" s="69">
        <v>34.56</v>
      </c>
      <c r="AB17" s="69">
        <v>34.56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75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32.46</v>
      </c>
      <c r="D18" s="69">
        <v>32.57</v>
      </c>
      <c r="E18" s="69">
        <v>32.69</v>
      </c>
      <c r="F18" s="69">
        <v>32.799999999999997</v>
      </c>
      <c r="G18" s="69">
        <v>32.9</v>
      </c>
      <c r="H18" s="69">
        <v>33</v>
      </c>
      <c r="I18" s="69">
        <v>33.1</v>
      </c>
      <c r="J18" s="69">
        <v>33.19</v>
      </c>
      <c r="K18" s="69">
        <v>33.28</v>
      </c>
      <c r="L18" s="69">
        <v>33.369999999999997</v>
      </c>
      <c r="M18" s="69">
        <v>33.450000000000003</v>
      </c>
      <c r="N18" s="69">
        <v>33.53</v>
      </c>
      <c r="O18" s="69">
        <v>33.61</v>
      </c>
      <c r="P18" s="69">
        <v>33.68</v>
      </c>
      <c r="Q18" s="69">
        <v>33.74</v>
      </c>
      <c r="R18" s="69">
        <v>33.81</v>
      </c>
      <c r="S18" s="69">
        <v>33.869999999999997</v>
      </c>
      <c r="T18" s="69">
        <v>33.93</v>
      </c>
      <c r="U18" s="69">
        <v>33.979999999999997</v>
      </c>
      <c r="V18" s="69">
        <v>34.03</v>
      </c>
      <c r="W18" s="69">
        <v>34.69</v>
      </c>
      <c r="X18" s="69">
        <v>34.69</v>
      </c>
      <c r="Y18" s="69">
        <v>34.78</v>
      </c>
      <c r="Z18" s="69">
        <v>34.78</v>
      </c>
      <c r="AA18" s="69">
        <v>34.85</v>
      </c>
      <c r="AB18" s="69">
        <v>34.85</v>
      </c>
      <c r="AC18" s="69">
        <v>34.92</v>
      </c>
      <c r="AD18" s="69" t="s">
        <v>73</v>
      </c>
      <c r="AE18" s="69" t="s">
        <v>73</v>
      </c>
      <c r="AF18" s="69" t="s">
        <v>73</v>
      </c>
      <c r="AG18" s="75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32.6</v>
      </c>
      <c r="D19" s="69">
        <v>32.72</v>
      </c>
      <c r="E19" s="69">
        <v>32.840000000000003</v>
      </c>
      <c r="F19" s="69">
        <v>32.96</v>
      </c>
      <c r="G19" s="69">
        <v>33.07</v>
      </c>
      <c r="H19" s="69">
        <v>33.18</v>
      </c>
      <c r="I19" s="69">
        <v>33.28</v>
      </c>
      <c r="J19" s="69">
        <v>33.380000000000003</v>
      </c>
      <c r="K19" s="69">
        <v>33.479999999999997</v>
      </c>
      <c r="L19" s="69">
        <v>33.57</v>
      </c>
      <c r="M19" s="69">
        <v>33.659999999999997</v>
      </c>
      <c r="N19" s="69">
        <v>33.74</v>
      </c>
      <c r="O19" s="69">
        <v>33.82</v>
      </c>
      <c r="P19" s="69">
        <v>33.9</v>
      </c>
      <c r="Q19" s="69">
        <v>33.97</v>
      </c>
      <c r="R19" s="69">
        <v>34.04</v>
      </c>
      <c r="S19" s="69">
        <v>34.11</v>
      </c>
      <c r="T19" s="69">
        <v>34.17</v>
      </c>
      <c r="U19" s="69">
        <v>34.229999999999997</v>
      </c>
      <c r="V19" s="69">
        <v>34.28</v>
      </c>
      <c r="W19" s="69">
        <v>34.97</v>
      </c>
      <c r="X19" s="69">
        <v>35.020000000000003</v>
      </c>
      <c r="Y19" s="69">
        <v>35.07</v>
      </c>
      <c r="Z19" s="69">
        <v>35.07</v>
      </c>
      <c r="AA19" s="69">
        <v>35.15</v>
      </c>
      <c r="AB19" s="69">
        <v>35.15</v>
      </c>
      <c r="AC19" s="69">
        <v>35.229999999999997</v>
      </c>
      <c r="AD19" s="69">
        <v>35.229999999999997</v>
      </c>
      <c r="AE19" s="69" t="s">
        <v>73</v>
      </c>
      <c r="AF19" s="69" t="s">
        <v>73</v>
      </c>
      <c r="AG19" s="75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32.74</v>
      </c>
      <c r="D20" s="69">
        <v>32.869999999999997</v>
      </c>
      <c r="E20" s="69">
        <v>33</v>
      </c>
      <c r="F20" s="69">
        <v>33.119999999999997</v>
      </c>
      <c r="G20" s="69">
        <v>33.24</v>
      </c>
      <c r="H20" s="69">
        <v>33.35</v>
      </c>
      <c r="I20" s="69">
        <v>33.46</v>
      </c>
      <c r="J20" s="69">
        <v>33.57</v>
      </c>
      <c r="K20" s="69">
        <v>33.67</v>
      </c>
      <c r="L20" s="69">
        <v>33.770000000000003</v>
      </c>
      <c r="M20" s="69">
        <v>33.86</v>
      </c>
      <c r="N20" s="69">
        <v>33.96</v>
      </c>
      <c r="O20" s="69">
        <v>34.04</v>
      </c>
      <c r="P20" s="69">
        <v>34.130000000000003</v>
      </c>
      <c r="Q20" s="69">
        <v>34.200000000000003</v>
      </c>
      <c r="R20" s="69">
        <v>34.28</v>
      </c>
      <c r="S20" s="69">
        <v>34.35</v>
      </c>
      <c r="T20" s="69">
        <v>34.42</v>
      </c>
      <c r="U20" s="69">
        <v>34.479999999999997</v>
      </c>
      <c r="V20" s="69">
        <v>34.54</v>
      </c>
      <c r="W20" s="69">
        <v>35.26</v>
      </c>
      <c r="X20" s="69">
        <v>35.31</v>
      </c>
      <c r="Y20" s="69">
        <v>35.369999999999997</v>
      </c>
      <c r="Z20" s="69">
        <v>35.409999999999997</v>
      </c>
      <c r="AA20" s="69">
        <v>35.409999999999997</v>
      </c>
      <c r="AB20" s="69">
        <v>35.5</v>
      </c>
      <c r="AC20" s="69">
        <v>35.5</v>
      </c>
      <c r="AD20" s="69">
        <v>35.57</v>
      </c>
      <c r="AE20" s="69">
        <v>35.57</v>
      </c>
      <c r="AF20" s="69" t="s">
        <v>73</v>
      </c>
      <c r="AG20" s="75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32.880000000000003</v>
      </c>
      <c r="D21" s="69">
        <v>33.020000000000003</v>
      </c>
      <c r="E21" s="69">
        <v>33.15</v>
      </c>
      <c r="F21" s="69">
        <v>33.28</v>
      </c>
      <c r="G21" s="69">
        <v>33.4</v>
      </c>
      <c r="H21" s="69">
        <v>33.520000000000003</v>
      </c>
      <c r="I21" s="69">
        <v>33.64</v>
      </c>
      <c r="J21" s="69">
        <v>33.75</v>
      </c>
      <c r="K21" s="69">
        <v>33.86</v>
      </c>
      <c r="L21" s="69">
        <v>33.97</v>
      </c>
      <c r="M21" s="69">
        <v>34.07</v>
      </c>
      <c r="N21" s="69">
        <v>34.17</v>
      </c>
      <c r="O21" s="69">
        <v>34.26</v>
      </c>
      <c r="P21" s="69">
        <v>34.35</v>
      </c>
      <c r="Q21" s="69">
        <v>34.44</v>
      </c>
      <c r="R21" s="69">
        <v>34.520000000000003</v>
      </c>
      <c r="S21" s="69">
        <v>34.590000000000003</v>
      </c>
      <c r="T21" s="69">
        <v>34.67</v>
      </c>
      <c r="U21" s="69">
        <v>34.74</v>
      </c>
      <c r="V21" s="69">
        <v>34.799999999999997</v>
      </c>
      <c r="W21" s="69">
        <v>35.549999999999997</v>
      </c>
      <c r="X21" s="69">
        <v>35.61</v>
      </c>
      <c r="Y21" s="69">
        <v>35.67</v>
      </c>
      <c r="Z21" s="69">
        <v>35.72</v>
      </c>
      <c r="AA21" s="69">
        <v>35.770000000000003</v>
      </c>
      <c r="AB21" s="69">
        <v>35.770000000000003</v>
      </c>
      <c r="AC21" s="69">
        <v>35.86</v>
      </c>
      <c r="AD21" s="69">
        <v>35.86</v>
      </c>
      <c r="AE21" s="69">
        <v>35.93</v>
      </c>
      <c r="AF21" s="69">
        <v>35.93</v>
      </c>
      <c r="AG21" s="75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33.020000000000003</v>
      </c>
      <c r="D22" s="69">
        <v>33.159999999999997</v>
      </c>
      <c r="E22" s="69">
        <v>33.299999999999997</v>
      </c>
      <c r="F22" s="69">
        <v>33.44</v>
      </c>
      <c r="G22" s="69">
        <v>33.57</v>
      </c>
      <c r="H22" s="69">
        <v>33.700000000000003</v>
      </c>
      <c r="I22" s="69">
        <v>33.82</v>
      </c>
      <c r="J22" s="69">
        <v>33.94</v>
      </c>
      <c r="K22" s="69">
        <v>34.06</v>
      </c>
      <c r="L22" s="69">
        <v>34.17</v>
      </c>
      <c r="M22" s="69">
        <v>34.28</v>
      </c>
      <c r="N22" s="69">
        <v>34.380000000000003</v>
      </c>
      <c r="O22" s="69">
        <v>34.479999999999997</v>
      </c>
      <c r="P22" s="69">
        <v>34.58</v>
      </c>
      <c r="Q22" s="69">
        <v>34.67</v>
      </c>
      <c r="R22" s="69">
        <v>34.76</v>
      </c>
      <c r="S22" s="69">
        <v>34.840000000000003</v>
      </c>
      <c r="T22" s="69">
        <v>34.92</v>
      </c>
      <c r="U22" s="69">
        <v>34.99</v>
      </c>
      <c r="V22" s="69">
        <v>35.06</v>
      </c>
      <c r="W22" s="69">
        <v>35.840000000000003</v>
      </c>
      <c r="X22" s="69">
        <v>35.909999999999997</v>
      </c>
      <c r="Y22" s="69">
        <v>35.97</v>
      </c>
      <c r="Z22" s="69">
        <v>36.03</v>
      </c>
      <c r="AA22" s="69">
        <v>36.08</v>
      </c>
      <c r="AB22" s="69">
        <v>36.130000000000003</v>
      </c>
      <c r="AC22" s="69">
        <v>36.130000000000003</v>
      </c>
      <c r="AD22" s="69">
        <v>36.22</v>
      </c>
      <c r="AE22" s="69">
        <v>36.22</v>
      </c>
      <c r="AF22" s="69">
        <v>36.299999999999997</v>
      </c>
      <c r="AG22" s="75">
        <v>36.299999999999997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33.15</v>
      </c>
      <c r="D23" s="69">
        <v>33.299999999999997</v>
      </c>
      <c r="E23" s="69">
        <v>33.450000000000003</v>
      </c>
      <c r="F23" s="69">
        <v>33.590000000000003</v>
      </c>
      <c r="G23" s="69">
        <v>33.729999999999997</v>
      </c>
      <c r="H23" s="69">
        <v>33.869999999999997</v>
      </c>
      <c r="I23" s="69">
        <v>34</v>
      </c>
      <c r="J23" s="69">
        <v>34.119999999999997</v>
      </c>
      <c r="K23" s="69">
        <v>34.25</v>
      </c>
      <c r="L23" s="69">
        <v>34.369999999999997</v>
      </c>
      <c r="M23" s="69">
        <v>34.479999999999997</v>
      </c>
      <c r="N23" s="69">
        <v>34.590000000000003</v>
      </c>
      <c r="O23" s="69">
        <v>34.700000000000003</v>
      </c>
      <c r="P23" s="69">
        <v>34.799999999999997</v>
      </c>
      <c r="Q23" s="69">
        <v>34.9</v>
      </c>
      <c r="R23" s="69">
        <v>35</v>
      </c>
      <c r="S23" s="69">
        <v>35.090000000000003</v>
      </c>
      <c r="T23" s="69">
        <v>35.17</v>
      </c>
      <c r="U23" s="69">
        <v>35.25</v>
      </c>
      <c r="V23" s="69">
        <v>35.33</v>
      </c>
      <c r="W23" s="69">
        <v>36.14</v>
      </c>
      <c r="X23" s="69">
        <v>36.21</v>
      </c>
      <c r="Y23" s="69">
        <v>36.28</v>
      </c>
      <c r="Z23" s="69">
        <v>36.340000000000003</v>
      </c>
      <c r="AA23" s="69">
        <v>36.4</v>
      </c>
      <c r="AB23" s="69">
        <v>36.46</v>
      </c>
      <c r="AC23" s="69">
        <v>36.51</v>
      </c>
      <c r="AD23" s="69">
        <v>36.56</v>
      </c>
      <c r="AE23" s="69">
        <v>36.56</v>
      </c>
      <c r="AF23" s="69">
        <v>36.64</v>
      </c>
      <c r="AG23" s="75">
        <v>36.64</v>
      </c>
      <c r="AH23" s="69">
        <v>36.72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33.28</v>
      </c>
      <c r="D24" s="69">
        <v>33.44</v>
      </c>
      <c r="E24" s="69">
        <v>33.590000000000003</v>
      </c>
      <c r="F24" s="69">
        <v>33.74</v>
      </c>
      <c r="G24" s="69">
        <v>33.89</v>
      </c>
      <c r="H24" s="69">
        <v>34.03</v>
      </c>
      <c r="I24" s="69">
        <v>34.17</v>
      </c>
      <c r="J24" s="69">
        <v>34.31</v>
      </c>
      <c r="K24" s="69">
        <v>34.44</v>
      </c>
      <c r="L24" s="69">
        <v>34.57</v>
      </c>
      <c r="M24" s="69">
        <v>34.69</v>
      </c>
      <c r="N24" s="69">
        <v>34.81</v>
      </c>
      <c r="O24" s="69">
        <v>34.92</v>
      </c>
      <c r="P24" s="69">
        <v>35.03</v>
      </c>
      <c r="Q24" s="69">
        <v>35.14</v>
      </c>
      <c r="R24" s="69">
        <v>35.24</v>
      </c>
      <c r="S24" s="69">
        <v>35.33</v>
      </c>
      <c r="T24" s="69">
        <v>35.43</v>
      </c>
      <c r="U24" s="69">
        <v>35.51</v>
      </c>
      <c r="V24" s="69">
        <v>35.6</v>
      </c>
      <c r="W24" s="69">
        <v>36.44</v>
      </c>
      <c r="X24" s="69">
        <v>36.520000000000003</v>
      </c>
      <c r="Y24" s="69">
        <v>36.590000000000003</v>
      </c>
      <c r="Z24" s="69">
        <v>36.659999999999997</v>
      </c>
      <c r="AA24" s="69">
        <v>36.729999999999997</v>
      </c>
      <c r="AB24" s="69">
        <v>36.79</v>
      </c>
      <c r="AC24" s="69">
        <v>36.840000000000003</v>
      </c>
      <c r="AD24" s="69">
        <v>36.89</v>
      </c>
      <c r="AE24" s="69">
        <v>36.94</v>
      </c>
      <c r="AF24" s="69">
        <v>36.94</v>
      </c>
      <c r="AG24" s="75">
        <v>37.03</v>
      </c>
      <c r="AH24" s="69">
        <v>37.03</v>
      </c>
      <c r="AI24" s="69">
        <v>37.11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33.409999999999997</v>
      </c>
      <c r="D25" s="69">
        <v>33.58</v>
      </c>
      <c r="E25" s="69">
        <v>33.74</v>
      </c>
      <c r="F25" s="69">
        <v>33.89</v>
      </c>
      <c r="G25" s="69">
        <v>34.049999999999997</v>
      </c>
      <c r="H25" s="69">
        <v>34.200000000000003</v>
      </c>
      <c r="I25" s="69">
        <v>34.35</v>
      </c>
      <c r="J25" s="69">
        <v>34.49</v>
      </c>
      <c r="K25" s="69">
        <v>34.630000000000003</v>
      </c>
      <c r="L25" s="69">
        <v>34.76</v>
      </c>
      <c r="M25" s="69">
        <v>34.89</v>
      </c>
      <c r="N25" s="69">
        <v>35.020000000000003</v>
      </c>
      <c r="O25" s="69">
        <v>35.14</v>
      </c>
      <c r="P25" s="69">
        <v>35.26</v>
      </c>
      <c r="Q25" s="69">
        <v>35.369999999999997</v>
      </c>
      <c r="R25" s="69">
        <v>35.479999999999997</v>
      </c>
      <c r="S25" s="69">
        <v>35.58</v>
      </c>
      <c r="T25" s="69">
        <v>35.68</v>
      </c>
      <c r="U25" s="69">
        <v>35.78</v>
      </c>
      <c r="V25" s="69">
        <v>35.869999999999997</v>
      </c>
      <c r="W25" s="69">
        <v>36.75</v>
      </c>
      <c r="X25" s="69">
        <v>36.83</v>
      </c>
      <c r="Y25" s="69">
        <v>36.909999999999997</v>
      </c>
      <c r="Z25" s="69">
        <v>36.979999999999997</v>
      </c>
      <c r="AA25" s="69">
        <v>37.049999999999997</v>
      </c>
      <c r="AB25" s="69">
        <v>37.119999999999997</v>
      </c>
      <c r="AC25" s="69">
        <v>37.18</v>
      </c>
      <c r="AD25" s="69">
        <v>37.24</v>
      </c>
      <c r="AE25" s="69">
        <v>37.29</v>
      </c>
      <c r="AF25" s="69">
        <v>37.340000000000003</v>
      </c>
      <c r="AG25" s="75">
        <v>37.340000000000003</v>
      </c>
      <c r="AH25" s="69">
        <v>37.43</v>
      </c>
      <c r="AI25" s="69">
        <v>37.43</v>
      </c>
      <c r="AJ25" s="69">
        <v>37.51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33.54</v>
      </c>
      <c r="D26" s="69">
        <v>33.71</v>
      </c>
      <c r="E26" s="69">
        <v>33.880000000000003</v>
      </c>
      <c r="F26" s="69">
        <v>34.04</v>
      </c>
      <c r="G26" s="69">
        <v>34.200000000000003</v>
      </c>
      <c r="H26" s="69">
        <v>34.36</v>
      </c>
      <c r="I26" s="69">
        <v>34.520000000000003</v>
      </c>
      <c r="J26" s="69">
        <v>34.67</v>
      </c>
      <c r="K26" s="69">
        <v>34.81</v>
      </c>
      <c r="L26" s="69">
        <v>34.96</v>
      </c>
      <c r="M26" s="69">
        <v>35.1</v>
      </c>
      <c r="N26" s="69">
        <v>35.229999999999997</v>
      </c>
      <c r="O26" s="69">
        <v>35.36</v>
      </c>
      <c r="P26" s="69">
        <v>35.49</v>
      </c>
      <c r="Q26" s="69">
        <v>35.61</v>
      </c>
      <c r="R26" s="69">
        <v>35.72</v>
      </c>
      <c r="S26" s="69">
        <v>35.83</v>
      </c>
      <c r="T26" s="69">
        <v>35.94</v>
      </c>
      <c r="U26" s="69">
        <v>36.04</v>
      </c>
      <c r="V26" s="69">
        <v>36.14</v>
      </c>
      <c r="W26" s="69">
        <v>37.049999999999997</v>
      </c>
      <c r="X26" s="69">
        <v>37.14</v>
      </c>
      <c r="Y26" s="69">
        <v>37.229999999999997</v>
      </c>
      <c r="Z26" s="69">
        <v>37.31</v>
      </c>
      <c r="AA26" s="69">
        <v>37.39</v>
      </c>
      <c r="AB26" s="69">
        <v>37.46</v>
      </c>
      <c r="AC26" s="69">
        <v>37.53</v>
      </c>
      <c r="AD26" s="69">
        <v>37.590000000000003</v>
      </c>
      <c r="AE26" s="69">
        <v>37.65</v>
      </c>
      <c r="AF26" s="69">
        <v>37.71</v>
      </c>
      <c r="AG26" s="75">
        <v>37.76</v>
      </c>
      <c r="AH26" s="69">
        <v>37.76</v>
      </c>
      <c r="AI26" s="69">
        <v>37.85</v>
      </c>
      <c r="AJ26" s="69">
        <v>37.85</v>
      </c>
      <c r="AK26" s="69">
        <v>37.93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33.659999999999997</v>
      </c>
      <c r="D27" s="69">
        <v>33.840000000000003</v>
      </c>
      <c r="E27" s="69">
        <v>34.01</v>
      </c>
      <c r="F27" s="69">
        <v>34.19</v>
      </c>
      <c r="G27" s="69">
        <v>34.36</v>
      </c>
      <c r="H27" s="69">
        <v>34.520000000000003</v>
      </c>
      <c r="I27" s="69">
        <v>34.69</v>
      </c>
      <c r="J27" s="69">
        <v>34.840000000000003</v>
      </c>
      <c r="K27" s="69">
        <v>35</v>
      </c>
      <c r="L27" s="69">
        <v>35.15</v>
      </c>
      <c r="M27" s="69">
        <v>35.299999999999997</v>
      </c>
      <c r="N27" s="69">
        <v>35.44</v>
      </c>
      <c r="O27" s="69">
        <v>35.58</v>
      </c>
      <c r="P27" s="69">
        <v>35.71</v>
      </c>
      <c r="Q27" s="69">
        <v>35.840000000000003</v>
      </c>
      <c r="R27" s="69">
        <v>35.96</v>
      </c>
      <c r="S27" s="69">
        <v>36.08</v>
      </c>
      <c r="T27" s="69">
        <v>36.200000000000003</v>
      </c>
      <c r="U27" s="69">
        <v>36.31</v>
      </c>
      <c r="V27" s="69">
        <v>36.409999999999997</v>
      </c>
      <c r="W27" s="69">
        <v>37.36</v>
      </c>
      <c r="X27" s="69">
        <v>37.46</v>
      </c>
      <c r="Y27" s="69">
        <v>37.549999999999997</v>
      </c>
      <c r="Z27" s="69">
        <v>37.64</v>
      </c>
      <c r="AA27" s="69">
        <v>37.729999999999997</v>
      </c>
      <c r="AB27" s="69">
        <v>37.799999999999997</v>
      </c>
      <c r="AC27" s="69">
        <v>37.880000000000003</v>
      </c>
      <c r="AD27" s="69">
        <v>37.950000000000003</v>
      </c>
      <c r="AE27" s="69">
        <v>38.01</v>
      </c>
      <c r="AF27" s="69">
        <v>38.07</v>
      </c>
      <c r="AG27" s="75">
        <v>38.130000000000003</v>
      </c>
      <c r="AH27" s="69">
        <v>38.18</v>
      </c>
      <c r="AI27" s="69">
        <v>38.229999999999997</v>
      </c>
      <c r="AJ27" s="69">
        <v>38.229999999999997</v>
      </c>
      <c r="AK27" s="69">
        <v>38.32</v>
      </c>
      <c r="AL27" s="69">
        <v>38.32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33.78</v>
      </c>
      <c r="D28" s="69">
        <v>33.96</v>
      </c>
      <c r="E28" s="69">
        <v>34.15</v>
      </c>
      <c r="F28" s="69">
        <v>34.33</v>
      </c>
      <c r="G28" s="69">
        <v>34.51</v>
      </c>
      <c r="H28" s="69">
        <v>34.68</v>
      </c>
      <c r="I28" s="69">
        <v>34.85</v>
      </c>
      <c r="J28" s="69">
        <v>35.020000000000003</v>
      </c>
      <c r="K28" s="69">
        <v>35.18</v>
      </c>
      <c r="L28" s="69">
        <v>35.340000000000003</v>
      </c>
      <c r="M28" s="69">
        <v>35.5</v>
      </c>
      <c r="N28" s="69">
        <v>35.65</v>
      </c>
      <c r="O28" s="69">
        <v>35.79</v>
      </c>
      <c r="P28" s="69">
        <v>35.94</v>
      </c>
      <c r="Q28" s="69">
        <v>36.07</v>
      </c>
      <c r="R28" s="69">
        <v>36.21</v>
      </c>
      <c r="S28" s="69">
        <v>36.33</v>
      </c>
      <c r="T28" s="69">
        <v>36.46</v>
      </c>
      <c r="U28" s="69">
        <v>36.57</v>
      </c>
      <c r="V28" s="69">
        <v>36.69</v>
      </c>
      <c r="W28" s="69">
        <v>37.67</v>
      </c>
      <c r="X28" s="69">
        <v>37.78</v>
      </c>
      <c r="Y28" s="69">
        <v>37.880000000000003</v>
      </c>
      <c r="Z28" s="69">
        <v>37.979999999999997</v>
      </c>
      <c r="AA28" s="69">
        <v>38.07</v>
      </c>
      <c r="AB28" s="69">
        <v>38.15</v>
      </c>
      <c r="AC28" s="69">
        <v>38.229999999999997</v>
      </c>
      <c r="AD28" s="69">
        <v>38.31</v>
      </c>
      <c r="AE28" s="69">
        <v>38.380000000000003</v>
      </c>
      <c r="AF28" s="69">
        <v>38.450000000000003</v>
      </c>
      <c r="AG28" s="75">
        <v>38.51</v>
      </c>
      <c r="AH28" s="69">
        <v>38.57</v>
      </c>
      <c r="AI28" s="69">
        <v>38.619999999999997</v>
      </c>
      <c r="AJ28" s="69">
        <v>38.68</v>
      </c>
      <c r="AK28" s="69">
        <v>38.68</v>
      </c>
      <c r="AL28" s="69">
        <v>38.770000000000003</v>
      </c>
      <c r="AM28" s="69">
        <v>38.770000000000003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33.89</v>
      </c>
      <c r="D29" s="69">
        <v>34.090000000000003</v>
      </c>
      <c r="E29" s="69">
        <v>34.28</v>
      </c>
      <c r="F29" s="69">
        <v>34.47</v>
      </c>
      <c r="G29" s="69">
        <v>34.65</v>
      </c>
      <c r="H29" s="69">
        <v>34.83</v>
      </c>
      <c r="I29" s="69">
        <v>35.01</v>
      </c>
      <c r="J29" s="69">
        <v>35.19</v>
      </c>
      <c r="K29" s="69">
        <v>35.36</v>
      </c>
      <c r="L29" s="69">
        <v>35.53</v>
      </c>
      <c r="M29" s="69">
        <v>35.69</v>
      </c>
      <c r="N29" s="69">
        <v>35.85</v>
      </c>
      <c r="O29" s="69">
        <v>36.01</v>
      </c>
      <c r="P29" s="69">
        <v>36.159999999999997</v>
      </c>
      <c r="Q29" s="69">
        <v>36.31</v>
      </c>
      <c r="R29" s="69">
        <v>36.450000000000003</v>
      </c>
      <c r="S29" s="69">
        <v>36.58</v>
      </c>
      <c r="T29" s="69">
        <v>36.71</v>
      </c>
      <c r="U29" s="69">
        <v>36.840000000000003</v>
      </c>
      <c r="V29" s="69">
        <v>36.96</v>
      </c>
      <c r="W29" s="69">
        <v>37.979999999999997</v>
      </c>
      <c r="X29" s="69">
        <v>38.1</v>
      </c>
      <c r="Y29" s="69">
        <v>38.21</v>
      </c>
      <c r="Z29" s="69">
        <v>38.31</v>
      </c>
      <c r="AA29" s="69">
        <v>38.409999999999997</v>
      </c>
      <c r="AB29" s="69">
        <v>38.51</v>
      </c>
      <c r="AC29" s="69">
        <v>38.590000000000003</v>
      </c>
      <c r="AD29" s="69">
        <v>38.68</v>
      </c>
      <c r="AE29" s="69">
        <v>38.75</v>
      </c>
      <c r="AF29" s="69">
        <v>38.83</v>
      </c>
      <c r="AG29" s="75">
        <v>38.9</v>
      </c>
      <c r="AH29" s="69">
        <v>38.96</v>
      </c>
      <c r="AI29" s="69">
        <v>39.020000000000003</v>
      </c>
      <c r="AJ29" s="69">
        <v>39.08</v>
      </c>
      <c r="AK29" s="69">
        <v>39.130000000000003</v>
      </c>
      <c r="AL29" s="69">
        <v>39.130000000000003</v>
      </c>
      <c r="AM29" s="69">
        <v>39.229999999999997</v>
      </c>
      <c r="AN29" s="69">
        <v>39.229999999999997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34.01</v>
      </c>
      <c r="D30" s="69">
        <v>34.21</v>
      </c>
      <c r="E30" s="69">
        <v>34.4</v>
      </c>
      <c r="F30" s="69">
        <v>34.6</v>
      </c>
      <c r="G30" s="69">
        <v>34.79</v>
      </c>
      <c r="H30" s="69">
        <v>34.979999999999997</v>
      </c>
      <c r="I30" s="69">
        <v>35.17</v>
      </c>
      <c r="J30" s="69">
        <v>35.36</v>
      </c>
      <c r="K30" s="69">
        <v>35.54</v>
      </c>
      <c r="L30" s="69">
        <v>35.72</v>
      </c>
      <c r="M30" s="69">
        <v>35.89</v>
      </c>
      <c r="N30" s="69">
        <v>36.06</v>
      </c>
      <c r="O30" s="69">
        <v>36.22</v>
      </c>
      <c r="P30" s="69">
        <v>36.380000000000003</v>
      </c>
      <c r="Q30" s="69">
        <v>36.54</v>
      </c>
      <c r="R30" s="69">
        <v>36.69</v>
      </c>
      <c r="S30" s="69">
        <v>36.83</v>
      </c>
      <c r="T30" s="69">
        <v>36.97</v>
      </c>
      <c r="U30" s="69">
        <v>37.11</v>
      </c>
      <c r="V30" s="69">
        <v>37.24</v>
      </c>
      <c r="W30" s="69">
        <v>38.29</v>
      </c>
      <c r="X30" s="69">
        <v>38.42</v>
      </c>
      <c r="Y30" s="69">
        <v>38.54</v>
      </c>
      <c r="Z30" s="69">
        <v>38.65</v>
      </c>
      <c r="AA30" s="69">
        <v>38.76</v>
      </c>
      <c r="AB30" s="69">
        <v>38.86</v>
      </c>
      <c r="AC30" s="69">
        <v>38.96</v>
      </c>
      <c r="AD30" s="69">
        <v>39.049999999999997</v>
      </c>
      <c r="AE30" s="69">
        <v>39.130000000000003</v>
      </c>
      <c r="AF30" s="69">
        <v>39.21</v>
      </c>
      <c r="AG30" s="75">
        <v>39.29</v>
      </c>
      <c r="AH30" s="69">
        <v>39.36</v>
      </c>
      <c r="AI30" s="69">
        <v>39.43</v>
      </c>
      <c r="AJ30" s="69">
        <v>39.49</v>
      </c>
      <c r="AK30" s="69">
        <v>39.549999999999997</v>
      </c>
      <c r="AL30" s="69">
        <v>39.61</v>
      </c>
      <c r="AM30" s="69">
        <v>39.659999999999997</v>
      </c>
      <c r="AN30" s="69">
        <v>39.659999999999997</v>
      </c>
      <c r="AO30" s="69">
        <v>39.75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34.11</v>
      </c>
      <c r="D31" s="69">
        <v>34.32</v>
      </c>
      <c r="E31" s="69">
        <v>34.53</v>
      </c>
      <c r="F31" s="69">
        <v>34.729999999999997</v>
      </c>
      <c r="G31" s="69">
        <v>34.93</v>
      </c>
      <c r="H31" s="69">
        <v>35.130000000000003</v>
      </c>
      <c r="I31" s="69">
        <v>35.33</v>
      </c>
      <c r="J31" s="69">
        <v>35.520000000000003</v>
      </c>
      <c r="K31" s="69">
        <v>35.71</v>
      </c>
      <c r="L31" s="69">
        <v>35.9</v>
      </c>
      <c r="M31" s="69">
        <v>36.08</v>
      </c>
      <c r="N31" s="69">
        <v>36.26</v>
      </c>
      <c r="O31" s="69">
        <v>36.43</v>
      </c>
      <c r="P31" s="69">
        <v>36.6</v>
      </c>
      <c r="Q31" s="69">
        <v>36.76</v>
      </c>
      <c r="R31" s="69">
        <v>36.92</v>
      </c>
      <c r="S31" s="69">
        <v>37.08</v>
      </c>
      <c r="T31" s="69">
        <v>37.229999999999997</v>
      </c>
      <c r="U31" s="69">
        <v>37.369999999999997</v>
      </c>
      <c r="V31" s="69">
        <v>37.51</v>
      </c>
      <c r="W31" s="69">
        <v>38.61</v>
      </c>
      <c r="X31" s="69">
        <v>38.74</v>
      </c>
      <c r="Y31" s="69">
        <v>38.869999999999997</v>
      </c>
      <c r="Z31" s="69">
        <v>38.99</v>
      </c>
      <c r="AA31" s="69">
        <v>39.11</v>
      </c>
      <c r="AB31" s="69">
        <v>39.22</v>
      </c>
      <c r="AC31" s="69">
        <v>39.33</v>
      </c>
      <c r="AD31" s="69">
        <v>39.42</v>
      </c>
      <c r="AE31" s="69">
        <v>39.520000000000003</v>
      </c>
      <c r="AF31" s="69">
        <v>39.61</v>
      </c>
      <c r="AG31" s="75">
        <v>39.69</v>
      </c>
      <c r="AH31" s="69">
        <v>39.770000000000003</v>
      </c>
      <c r="AI31" s="69">
        <v>39.840000000000003</v>
      </c>
      <c r="AJ31" s="69">
        <v>39.909999999999997</v>
      </c>
      <c r="AK31" s="69">
        <v>39.979999999999997</v>
      </c>
      <c r="AL31" s="69">
        <v>40.04</v>
      </c>
      <c r="AM31" s="69">
        <v>40.090000000000003</v>
      </c>
      <c r="AN31" s="69">
        <v>40.15</v>
      </c>
      <c r="AO31" s="69">
        <v>40.15</v>
      </c>
      <c r="AP31" s="69">
        <v>40.24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34.22</v>
      </c>
      <c r="D32" s="69">
        <v>34.43</v>
      </c>
      <c r="E32" s="69">
        <v>34.64</v>
      </c>
      <c r="F32" s="69">
        <v>34.86</v>
      </c>
      <c r="G32" s="69">
        <v>35.07</v>
      </c>
      <c r="H32" s="69">
        <v>35.270000000000003</v>
      </c>
      <c r="I32" s="69">
        <v>35.479999999999997</v>
      </c>
      <c r="J32" s="69">
        <v>35.68</v>
      </c>
      <c r="K32" s="69">
        <v>35.880000000000003</v>
      </c>
      <c r="L32" s="69">
        <v>36.08</v>
      </c>
      <c r="M32" s="69">
        <v>36.270000000000003</v>
      </c>
      <c r="N32" s="69">
        <v>36.450000000000003</v>
      </c>
      <c r="O32" s="69">
        <v>36.64</v>
      </c>
      <c r="P32" s="69">
        <v>36.82</v>
      </c>
      <c r="Q32" s="69">
        <v>36.99</v>
      </c>
      <c r="R32" s="69">
        <v>37.159999999999997</v>
      </c>
      <c r="S32" s="69">
        <v>37.32</v>
      </c>
      <c r="T32" s="69">
        <v>37.479999999999997</v>
      </c>
      <c r="U32" s="69">
        <v>37.64</v>
      </c>
      <c r="V32" s="69">
        <v>37.79</v>
      </c>
      <c r="W32" s="69">
        <v>38.92</v>
      </c>
      <c r="X32" s="69">
        <v>39.06</v>
      </c>
      <c r="Y32" s="69">
        <v>39.200000000000003</v>
      </c>
      <c r="Z32" s="69">
        <v>39.340000000000003</v>
      </c>
      <c r="AA32" s="69">
        <v>39.46</v>
      </c>
      <c r="AB32" s="69">
        <v>39.58</v>
      </c>
      <c r="AC32" s="69">
        <v>39.700000000000003</v>
      </c>
      <c r="AD32" s="69">
        <v>39.799999999999997</v>
      </c>
      <c r="AE32" s="69">
        <v>39.909999999999997</v>
      </c>
      <c r="AF32" s="69">
        <v>40</v>
      </c>
      <c r="AG32" s="75">
        <v>40.090000000000003</v>
      </c>
      <c r="AH32" s="69">
        <v>40.18</v>
      </c>
      <c r="AI32" s="69">
        <v>40.26</v>
      </c>
      <c r="AJ32" s="69">
        <v>40.340000000000003</v>
      </c>
      <c r="AK32" s="69">
        <v>40.409999999999997</v>
      </c>
      <c r="AL32" s="69">
        <v>40.479999999999997</v>
      </c>
      <c r="AM32" s="69">
        <v>40.54</v>
      </c>
      <c r="AN32" s="69">
        <v>40.6</v>
      </c>
      <c r="AO32" s="69">
        <v>40.65</v>
      </c>
      <c r="AP32" s="69">
        <v>40.65</v>
      </c>
      <c r="AQ32" s="69">
        <v>40.75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34.32</v>
      </c>
      <c r="D33" s="69">
        <v>34.54</v>
      </c>
      <c r="E33" s="69">
        <v>34.76</v>
      </c>
      <c r="F33" s="69">
        <v>34.979999999999997</v>
      </c>
      <c r="G33" s="69">
        <v>35.200000000000003</v>
      </c>
      <c r="H33" s="69">
        <v>35.409999999999997</v>
      </c>
      <c r="I33" s="69">
        <v>35.630000000000003</v>
      </c>
      <c r="J33" s="69">
        <v>35.840000000000003</v>
      </c>
      <c r="K33" s="69">
        <v>36.049999999999997</v>
      </c>
      <c r="L33" s="69">
        <v>36.25</v>
      </c>
      <c r="M33" s="69">
        <v>36.450000000000003</v>
      </c>
      <c r="N33" s="69">
        <v>36.65</v>
      </c>
      <c r="O33" s="69">
        <v>36.840000000000003</v>
      </c>
      <c r="P33" s="69">
        <v>37.03</v>
      </c>
      <c r="Q33" s="69">
        <v>37.21</v>
      </c>
      <c r="R33" s="69">
        <v>37.39</v>
      </c>
      <c r="S33" s="69">
        <v>37.57</v>
      </c>
      <c r="T33" s="69">
        <v>37.74</v>
      </c>
      <c r="U33" s="69">
        <v>37.9</v>
      </c>
      <c r="V33" s="69">
        <v>38.06</v>
      </c>
      <c r="W33" s="69">
        <v>39.229999999999997</v>
      </c>
      <c r="X33" s="69">
        <v>39.39</v>
      </c>
      <c r="Y33" s="69">
        <v>39.54</v>
      </c>
      <c r="Z33" s="69">
        <v>39.68</v>
      </c>
      <c r="AA33" s="69">
        <v>39.82</v>
      </c>
      <c r="AB33" s="69">
        <v>39.950000000000003</v>
      </c>
      <c r="AC33" s="69">
        <v>40.07</v>
      </c>
      <c r="AD33" s="69">
        <v>40.19</v>
      </c>
      <c r="AE33" s="69">
        <v>40.299999999999997</v>
      </c>
      <c r="AF33" s="69">
        <v>40.4</v>
      </c>
      <c r="AG33" s="75">
        <v>40.5</v>
      </c>
      <c r="AH33" s="69">
        <v>40.6</v>
      </c>
      <c r="AI33" s="69">
        <v>40.69</v>
      </c>
      <c r="AJ33" s="69">
        <v>40.770000000000003</v>
      </c>
      <c r="AK33" s="69">
        <v>40.85</v>
      </c>
      <c r="AL33" s="69">
        <v>40.92</v>
      </c>
      <c r="AM33" s="69">
        <v>40.99</v>
      </c>
      <c r="AN33" s="69">
        <v>41.06</v>
      </c>
      <c r="AO33" s="69">
        <v>41.12</v>
      </c>
      <c r="AP33" s="69">
        <v>41.18</v>
      </c>
      <c r="AQ33" s="69">
        <v>41.18</v>
      </c>
      <c r="AR33" s="69">
        <v>41.28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34.409999999999997</v>
      </c>
      <c r="D34" s="69">
        <v>34.64</v>
      </c>
      <c r="E34" s="69">
        <v>34.869999999999997</v>
      </c>
      <c r="F34" s="69">
        <v>35.1</v>
      </c>
      <c r="G34" s="69">
        <v>35.32</v>
      </c>
      <c r="H34" s="69">
        <v>35.549999999999997</v>
      </c>
      <c r="I34" s="69">
        <v>35.770000000000003</v>
      </c>
      <c r="J34" s="69">
        <v>35.99</v>
      </c>
      <c r="K34" s="69">
        <v>36.21</v>
      </c>
      <c r="L34" s="69">
        <v>36.42</v>
      </c>
      <c r="M34" s="69">
        <v>36.630000000000003</v>
      </c>
      <c r="N34" s="69">
        <v>36.840000000000003</v>
      </c>
      <c r="O34" s="69">
        <v>37.04</v>
      </c>
      <c r="P34" s="69">
        <v>37.24</v>
      </c>
      <c r="Q34" s="69">
        <v>37.44</v>
      </c>
      <c r="R34" s="69">
        <v>37.630000000000003</v>
      </c>
      <c r="S34" s="69">
        <v>37.81</v>
      </c>
      <c r="T34" s="69">
        <v>37.99</v>
      </c>
      <c r="U34" s="69">
        <v>38.159999999999997</v>
      </c>
      <c r="V34" s="69">
        <v>38.33</v>
      </c>
      <c r="W34" s="69">
        <v>39.54</v>
      </c>
      <c r="X34" s="69">
        <v>39.71</v>
      </c>
      <c r="Y34" s="69">
        <v>39.869999999999997</v>
      </c>
      <c r="Z34" s="69">
        <v>40.03</v>
      </c>
      <c r="AA34" s="69">
        <v>40.17</v>
      </c>
      <c r="AB34" s="69">
        <v>40.31</v>
      </c>
      <c r="AC34" s="69">
        <v>40.450000000000003</v>
      </c>
      <c r="AD34" s="69">
        <v>40.57</v>
      </c>
      <c r="AE34" s="69">
        <v>40.700000000000003</v>
      </c>
      <c r="AF34" s="69">
        <v>40.81</v>
      </c>
      <c r="AG34" s="75">
        <v>40.92</v>
      </c>
      <c r="AH34" s="69">
        <v>41.02</v>
      </c>
      <c r="AI34" s="69">
        <v>41.12</v>
      </c>
      <c r="AJ34" s="69">
        <v>41.21</v>
      </c>
      <c r="AK34" s="69">
        <v>41.3</v>
      </c>
      <c r="AL34" s="69">
        <v>41.38</v>
      </c>
      <c r="AM34" s="69">
        <v>41.46</v>
      </c>
      <c r="AN34" s="69">
        <v>41.53</v>
      </c>
      <c r="AO34" s="69">
        <v>41.6</v>
      </c>
      <c r="AP34" s="69">
        <v>41.66</v>
      </c>
      <c r="AQ34" s="69">
        <v>41.72</v>
      </c>
      <c r="AR34" s="69">
        <v>41.77</v>
      </c>
      <c r="AS34" s="69">
        <v>41.77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34.51</v>
      </c>
      <c r="D35" s="69">
        <v>34.74</v>
      </c>
      <c r="E35" s="69">
        <v>34.979999999999997</v>
      </c>
      <c r="F35" s="69">
        <v>35.21</v>
      </c>
      <c r="G35" s="69">
        <v>35.44</v>
      </c>
      <c r="H35" s="69">
        <v>35.68</v>
      </c>
      <c r="I35" s="69">
        <v>35.909999999999997</v>
      </c>
      <c r="J35" s="69">
        <v>36.14</v>
      </c>
      <c r="K35" s="69">
        <v>36.36</v>
      </c>
      <c r="L35" s="69">
        <v>36.590000000000003</v>
      </c>
      <c r="M35" s="69">
        <v>36.81</v>
      </c>
      <c r="N35" s="69">
        <v>37.020000000000003</v>
      </c>
      <c r="O35" s="69">
        <v>37.24</v>
      </c>
      <c r="P35" s="69">
        <v>37.450000000000003</v>
      </c>
      <c r="Q35" s="69">
        <v>37.65</v>
      </c>
      <c r="R35" s="69">
        <v>37.85</v>
      </c>
      <c r="S35" s="69">
        <v>38.049999999999997</v>
      </c>
      <c r="T35" s="69">
        <v>38.24</v>
      </c>
      <c r="U35" s="69">
        <v>38.42</v>
      </c>
      <c r="V35" s="69">
        <v>38.6</v>
      </c>
      <c r="W35" s="69">
        <v>39.85</v>
      </c>
      <c r="X35" s="69">
        <v>40.03</v>
      </c>
      <c r="Y35" s="69">
        <v>40.200000000000003</v>
      </c>
      <c r="Z35" s="69">
        <v>40.369999999999997</v>
      </c>
      <c r="AA35" s="69">
        <v>40.53</v>
      </c>
      <c r="AB35" s="69">
        <v>40.68</v>
      </c>
      <c r="AC35" s="69">
        <v>40.83</v>
      </c>
      <c r="AD35" s="69">
        <v>40.96</v>
      </c>
      <c r="AE35" s="69">
        <v>41.1</v>
      </c>
      <c r="AF35" s="69">
        <v>41.22</v>
      </c>
      <c r="AG35" s="75">
        <v>41.34</v>
      </c>
      <c r="AH35" s="69">
        <v>41.45</v>
      </c>
      <c r="AI35" s="69">
        <v>41.56</v>
      </c>
      <c r="AJ35" s="69">
        <v>41.66</v>
      </c>
      <c r="AK35" s="69">
        <v>41.76</v>
      </c>
      <c r="AL35" s="69">
        <v>41.85</v>
      </c>
      <c r="AM35" s="69">
        <v>41.93</v>
      </c>
      <c r="AN35" s="69">
        <v>42.01</v>
      </c>
      <c r="AO35" s="69">
        <v>42.09</v>
      </c>
      <c r="AP35" s="69">
        <v>42.16</v>
      </c>
      <c r="AQ35" s="69">
        <v>42.22</v>
      </c>
      <c r="AR35" s="69">
        <v>42.28</v>
      </c>
      <c r="AS35" s="69">
        <v>42.34</v>
      </c>
      <c r="AT35" s="69">
        <v>42.34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34.590000000000003</v>
      </c>
      <c r="D36" s="69">
        <v>34.840000000000003</v>
      </c>
      <c r="E36" s="69">
        <v>35.08</v>
      </c>
      <c r="F36" s="69">
        <v>35.32</v>
      </c>
      <c r="G36" s="69">
        <v>35.56</v>
      </c>
      <c r="H36" s="69">
        <v>35.799999999999997</v>
      </c>
      <c r="I36" s="69">
        <v>36.04</v>
      </c>
      <c r="J36" s="69">
        <v>36.28</v>
      </c>
      <c r="K36" s="69">
        <v>36.51</v>
      </c>
      <c r="L36" s="69">
        <v>36.75</v>
      </c>
      <c r="M36" s="69">
        <v>36.979999999999997</v>
      </c>
      <c r="N36" s="69">
        <v>37.21</v>
      </c>
      <c r="O36" s="69">
        <v>37.43</v>
      </c>
      <c r="P36" s="69">
        <v>37.65</v>
      </c>
      <c r="Q36" s="69">
        <v>37.869999999999997</v>
      </c>
      <c r="R36" s="69">
        <v>38.08</v>
      </c>
      <c r="S36" s="69">
        <v>38.28</v>
      </c>
      <c r="T36" s="69">
        <v>38.49</v>
      </c>
      <c r="U36" s="69">
        <v>38.68</v>
      </c>
      <c r="V36" s="69">
        <v>38.869999999999997</v>
      </c>
      <c r="W36" s="69">
        <v>40.159999999999997</v>
      </c>
      <c r="X36" s="69">
        <v>40.35</v>
      </c>
      <c r="Y36" s="69">
        <v>40.54</v>
      </c>
      <c r="Z36" s="69">
        <v>40.71</v>
      </c>
      <c r="AA36" s="69">
        <v>40.880000000000003</v>
      </c>
      <c r="AB36" s="69">
        <v>41.05</v>
      </c>
      <c r="AC36" s="69">
        <v>41.21</v>
      </c>
      <c r="AD36" s="69">
        <v>41.36</v>
      </c>
      <c r="AE36" s="69">
        <v>41.5</v>
      </c>
      <c r="AF36" s="69">
        <v>41.63</v>
      </c>
      <c r="AG36" s="75">
        <v>41.76</v>
      </c>
      <c r="AH36" s="69">
        <v>41.89</v>
      </c>
      <c r="AI36" s="69">
        <v>42</v>
      </c>
      <c r="AJ36" s="69">
        <v>42.11</v>
      </c>
      <c r="AK36" s="69">
        <v>42.22</v>
      </c>
      <c r="AL36" s="69">
        <v>42.32</v>
      </c>
      <c r="AM36" s="69">
        <v>42.41</v>
      </c>
      <c r="AN36" s="69">
        <v>42.5</v>
      </c>
      <c r="AO36" s="69">
        <v>42.58</v>
      </c>
      <c r="AP36" s="69">
        <v>42.66</v>
      </c>
      <c r="AQ36" s="69">
        <v>42.73</v>
      </c>
      <c r="AR36" s="69">
        <v>42.8</v>
      </c>
      <c r="AS36" s="69">
        <v>42.86</v>
      </c>
      <c r="AT36" s="69">
        <v>42.92</v>
      </c>
      <c r="AU36" s="69">
        <v>42.92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34.68</v>
      </c>
      <c r="D37" s="69">
        <v>34.93</v>
      </c>
      <c r="E37" s="69">
        <v>35.18</v>
      </c>
      <c r="F37" s="69">
        <v>35.43</v>
      </c>
      <c r="G37" s="69">
        <v>35.67</v>
      </c>
      <c r="H37" s="69">
        <v>35.92</v>
      </c>
      <c r="I37" s="69">
        <v>36.17</v>
      </c>
      <c r="J37" s="69">
        <v>36.42</v>
      </c>
      <c r="K37" s="69">
        <v>36.659999999999997</v>
      </c>
      <c r="L37" s="69">
        <v>36.9</v>
      </c>
      <c r="M37" s="69">
        <v>37.15</v>
      </c>
      <c r="N37" s="69">
        <v>37.380000000000003</v>
      </c>
      <c r="O37" s="69">
        <v>37.619999999999997</v>
      </c>
      <c r="P37" s="69">
        <v>37.85</v>
      </c>
      <c r="Q37" s="69">
        <v>38.07</v>
      </c>
      <c r="R37" s="69">
        <v>38.299999999999997</v>
      </c>
      <c r="S37" s="69">
        <v>38.520000000000003</v>
      </c>
      <c r="T37" s="69">
        <v>38.729999999999997</v>
      </c>
      <c r="U37" s="69">
        <v>38.94</v>
      </c>
      <c r="V37" s="69">
        <v>39.14</v>
      </c>
      <c r="W37" s="69">
        <v>40.46</v>
      </c>
      <c r="X37" s="69">
        <v>40.67</v>
      </c>
      <c r="Y37" s="69">
        <v>40.869999999999997</v>
      </c>
      <c r="Z37" s="69">
        <v>41.06</v>
      </c>
      <c r="AA37" s="69">
        <v>41.24</v>
      </c>
      <c r="AB37" s="69">
        <v>41.42</v>
      </c>
      <c r="AC37" s="69">
        <v>41.59</v>
      </c>
      <c r="AD37" s="69">
        <v>41.75</v>
      </c>
      <c r="AE37" s="69">
        <v>41.9</v>
      </c>
      <c r="AF37" s="69">
        <v>42.05</v>
      </c>
      <c r="AG37" s="75">
        <v>42.19</v>
      </c>
      <c r="AH37" s="69">
        <v>42.33</v>
      </c>
      <c r="AI37" s="69">
        <v>42.45</v>
      </c>
      <c r="AJ37" s="69">
        <v>42.58</v>
      </c>
      <c r="AK37" s="69">
        <v>42.69</v>
      </c>
      <c r="AL37" s="69">
        <v>42.8</v>
      </c>
      <c r="AM37" s="69">
        <v>42.9</v>
      </c>
      <c r="AN37" s="69">
        <v>43</v>
      </c>
      <c r="AO37" s="69">
        <v>43.09</v>
      </c>
      <c r="AP37" s="69">
        <v>43.18</v>
      </c>
      <c r="AQ37" s="69">
        <v>43.26</v>
      </c>
      <c r="AR37" s="69">
        <v>43.33</v>
      </c>
      <c r="AS37" s="69">
        <v>43.4</v>
      </c>
      <c r="AT37" s="69">
        <v>43.46</v>
      </c>
      <c r="AU37" s="69">
        <v>43.52</v>
      </c>
      <c r="AV37" s="69">
        <v>43.52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34.76</v>
      </c>
      <c r="D38" s="69">
        <v>35.01</v>
      </c>
      <c r="E38" s="69">
        <v>35.270000000000003</v>
      </c>
      <c r="F38" s="69">
        <v>35.53</v>
      </c>
      <c r="G38" s="69">
        <v>35.78</v>
      </c>
      <c r="H38" s="69">
        <v>36.04</v>
      </c>
      <c r="I38" s="69">
        <v>36.299999999999997</v>
      </c>
      <c r="J38" s="69">
        <v>36.549999999999997</v>
      </c>
      <c r="K38" s="69">
        <v>36.799999999999997</v>
      </c>
      <c r="L38" s="69">
        <v>37.06</v>
      </c>
      <c r="M38" s="69">
        <v>37.31</v>
      </c>
      <c r="N38" s="69">
        <v>37.549999999999997</v>
      </c>
      <c r="O38" s="69">
        <v>37.799999999999997</v>
      </c>
      <c r="P38" s="69">
        <v>38.04</v>
      </c>
      <c r="Q38" s="69">
        <v>38.28</v>
      </c>
      <c r="R38" s="69">
        <v>38.51</v>
      </c>
      <c r="S38" s="69">
        <v>38.74</v>
      </c>
      <c r="T38" s="69">
        <v>38.97</v>
      </c>
      <c r="U38" s="69">
        <v>39.19</v>
      </c>
      <c r="V38" s="69">
        <v>39.4</v>
      </c>
      <c r="W38" s="69">
        <v>40.76</v>
      </c>
      <c r="X38" s="69">
        <v>40.98</v>
      </c>
      <c r="Y38" s="69">
        <v>41.19</v>
      </c>
      <c r="Z38" s="69">
        <v>41.4</v>
      </c>
      <c r="AA38" s="69">
        <v>41.6</v>
      </c>
      <c r="AB38" s="69">
        <v>41.79</v>
      </c>
      <c r="AC38" s="69">
        <v>41.97</v>
      </c>
      <c r="AD38" s="69">
        <v>42.14</v>
      </c>
      <c r="AE38" s="69">
        <v>42.31</v>
      </c>
      <c r="AF38" s="69">
        <v>42.47</v>
      </c>
      <c r="AG38" s="75">
        <v>42.63</v>
      </c>
      <c r="AH38" s="69">
        <v>42.77</v>
      </c>
      <c r="AI38" s="69">
        <v>42.91</v>
      </c>
      <c r="AJ38" s="69">
        <v>43.04</v>
      </c>
      <c r="AK38" s="69">
        <v>43.17</v>
      </c>
      <c r="AL38" s="69">
        <v>43.29</v>
      </c>
      <c r="AM38" s="69">
        <v>43.4</v>
      </c>
      <c r="AN38" s="69">
        <v>43.51</v>
      </c>
      <c r="AO38" s="69">
        <v>43.61</v>
      </c>
      <c r="AP38" s="69">
        <v>43.71</v>
      </c>
      <c r="AQ38" s="69">
        <v>43.79</v>
      </c>
      <c r="AR38" s="69">
        <v>43.88</v>
      </c>
      <c r="AS38" s="69">
        <v>43.95</v>
      </c>
      <c r="AT38" s="69">
        <v>44.02</v>
      </c>
      <c r="AU38" s="69">
        <v>44.09</v>
      </c>
      <c r="AV38" s="69">
        <v>44.15</v>
      </c>
      <c r="AW38" s="69">
        <v>44.21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34.840000000000003</v>
      </c>
      <c r="D39" s="69">
        <v>35.1</v>
      </c>
      <c r="E39" s="69">
        <v>35.36</v>
      </c>
      <c r="F39" s="69">
        <v>35.619999999999997</v>
      </c>
      <c r="G39" s="69">
        <v>35.89</v>
      </c>
      <c r="H39" s="69">
        <v>36.15</v>
      </c>
      <c r="I39" s="69">
        <v>36.42</v>
      </c>
      <c r="J39" s="69">
        <v>36.68</v>
      </c>
      <c r="K39" s="69">
        <v>36.94</v>
      </c>
      <c r="L39" s="69">
        <v>37.200000000000003</v>
      </c>
      <c r="M39" s="69">
        <v>37.46</v>
      </c>
      <c r="N39" s="69">
        <v>37.72</v>
      </c>
      <c r="O39" s="69">
        <v>37.979999999999997</v>
      </c>
      <c r="P39" s="69">
        <v>38.229999999999997</v>
      </c>
      <c r="Q39" s="69">
        <v>38.479999999999997</v>
      </c>
      <c r="R39" s="69">
        <v>38.72</v>
      </c>
      <c r="S39" s="69">
        <v>38.97</v>
      </c>
      <c r="T39" s="69">
        <v>39.200000000000003</v>
      </c>
      <c r="U39" s="69">
        <v>39.44</v>
      </c>
      <c r="V39" s="69">
        <v>39.659999999999997</v>
      </c>
      <c r="W39" s="69">
        <v>41.06</v>
      </c>
      <c r="X39" s="69">
        <v>41.29</v>
      </c>
      <c r="Y39" s="69">
        <v>41.52</v>
      </c>
      <c r="Z39" s="69">
        <v>41.74</v>
      </c>
      <c r="AA39" s="69">
        <v>41.95</v>
      </c>
      <c r="AB39" s="69">
        <v>42.15</v>
      </c>
      <c r="AC39" s="69">
        <v>42.35</v>
      </c>
      <c r="AD39" s="69">
        <v>42.54</v>
      </c>
      <c r="AE39" s="69">
        <v>42.72</v>
      </c>
      <c r="AF39" s="69">
        <v>42.89</v>
      </c>
      <c r="AG39" s="75">
        <v>43.06</v>
      </c>
      <c r="AH39" s="69">
        <v>43.22</v>
      </c>
      <c r="AI39" s="69">
        <v>43.37</v>
      </c>
      <c r="AJ39" s="69">
        <v>43.52</v>
      </c>
      <c r="AK39" s="69">
        <v>43.66</v>
      </c>
      <c r="AL39" s="69">
        <v>43.79</v>
      </c>
      <c r="AM39" s="69">
        <v>43.91</v>
      </c>
      <c r="AN39" s="69">
        <v>44.03</v>
      </c>
      <c r="AO39" s="69">
        <v>44.14</v>
      </c>
      <c r="AP39" s="69">
        <v>44.25</v>
      </c>
      <c r="AQ39" s="69">
        <v>44.34</v>
      </c>
      <c r="AR39" s="69">
        <v>44.43</v>
      </c>
      <c r="AS39" s="69">
        <v>44.52</v>
      </c>
      <c r="AT39" s="69">
        <v>44.6</v>
      </c>
      <c r="AU39" s="69">
        <v>44.67</v>
      </c>
      <c r="AV39" s="69">
        <v>44.74</v>
      </c>
      <c r="AW39" s="69">
        <v>44.8</v>
      </c>
      <c r="AX39" s="69">
        <v>44.86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34.909999999999997</v>
      </c>
      <c r="D40" s="69">
        <v>35.18</v>
      </c>
      <c r="E40" s="69">
        <v>35.44</v>
      </c>
      <c r="F40" s="69">
        <v>35.71</v>
      </c>
      <c r="G40" s="69">
        <v>35.99</v>
      </c>
      <c r="H40" s="69">
        <v>36.26</v>
      </c>
      <c r="I40" s="69">
        <v>36.53</v>
      </c>
      <c r="J40" s="69">
        <v>36.799999999999997</v>
      </c>
      <c r="K40" s="69">
        <v>37.07</v>
      </c>
      <c r="L40" s="69">
        <v>37.35</v>
      </c>
      <c r="M40" s="69">
        <v>37.619999999999997</v>
      </c>
      <c r="N40" s="69">
        <v>37.880000000000003</v>
      </c>
      <c r="O40" s="69">
        <v>38.15</v>
      </c>
      <c r="P40" s="69">
        <v>38.409999999999997</v>
      </c>
      <c r="Q40" s="69">
        <v>38.67</v>
      </c>
      <c r="R40" s="69">
        <v>38.93</v>
      </c>
      <c r="S40" s="69">
        <v>39.18</v>
      </c>
      <c r="T40" s="69">
        <v>39.43</v>
      </c>
      <c r="U40" s="69">
        <v>39.68</v>
      </c>
      <c r="V40" s="69">
        <v>39.92</v>
      </c>
      <c r="W40" s="69">
        <v>41.35</v>
      </c>
      <c r="X40" s="69">
        <v>41.6</v>
      </c>
      <c r="Y40" s="69">
        <v>41.84</v>
      </c>
      <c r="Z40" s="69">
        <v>42.08</v>
      </c>
      <c r="AA40" s="69">
        <v>42.3</v>
      </c>
      <c r="AB40" s="69">
        <v>42.52</v>
      </c>
      <c r="AC40" s="69">
        <v>42.73</v>
      </c>
      <c r="AD40" s="69">
        <v>42.93</v>
      </c>
      <c r="AE40" s="69">
        <v>43.13</v>
      </c>
      <c r="AF40" s="69">
        <v>43.32</v>
      </c>
      <c r="AG40" s="75">
        <v>43.5</v>
      </c>
      <c r="AH40" s="69">
        <v>43.67</v>
      </c>
      <c r="AI40" s="69">
        <v>43.84</v>
      </c>
      <c r="AJ40" s="69">
        <v>43.99</v>
      </c>
      <c r="AK40" s="69">
        <v>44.15</v>
      </c>
      <c r="AL40" s="69">
        <v>44.29</v>
      </c>
      <c r="AM40" s="69">
        <v>44.43</v>
      </c>
      <c r="AN40" s="69">
        <v>44.56</v>
      </c>
      <c r="AO40" s="69">
        <v>44.68</v>
      </c>
      <c r="AP40" s="69">
        <v>44.8</v>
      </c>
      <c r="AQ40" s="69">
        <v>44.9</v>
      </c>
      <c r="AR40" s="69">
        <v>45</v>
      </c>
      <c r="AS40" s="69">
        <v>45.1</v>
      </c>
      <c r="AT40" s="69">
        <v>45.19</v>
      </c>
      <c r="AU40" s="69">
        <v>45.27</v>
      </c>
      <c r="AV40" s="69">
        <v>45.34</v>
      </c>
      <c r="AW40" s="69">
        <v>45.41</v>
      </c>
      <c r="AX40" s="69">
        <v>45.48</v>
      </c>
      <c r="AY40" s="69">
        <v>45.54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34.979999999999997</v>
      </c>
      <c r="D41" s="69">
        <v>35.25</v>
      </c>
      <c r="E41" s="69">
        <v>35.53</v>
      </c>
      <c r="F41" s="69">
        <v>35.799999999999997</v>
      </c>
      <c r="G41" s="69">
        <v>36.08</v>
      </c>
      <c r="H41" s="69">
        <v>36.36</v>
      </c>
      <c r="I41" s="69">
        <v>36.64</v>
      </c>
      <c r="J41" s="69">
        <v>36.92</v>
      </c>
      <c r="K41" s="69">
        <v>37.200000000000003</v>
      </c>
      <c r="L41" s="69">
        <v>37.479999999999997</v>
      </c>
      <c r="M41" s="69">
        <v>37.76</v>
      </c>
      <c r="N41" s="69">
        <v>38.04</v>
      </c>
      <c r="O41" s="69">
        <v>38.32</v>
      </c>
      <c r="P41" s="69">
        <v>38.590000000000003</v>
      </c>
      <c r="Q41" s="69">
        <v>38.86</v>
      </c>
      <c r="R41" s="69">
        <v>39.130000000000003</v>
      </c>
      <c r="S41" s="69">
        <v>39.4</v>
      </c>
      <c r="T41" s="69">
        <v>39.659999999999997</v>
      </c>
      <c r="U41" s="69">
        <v>39.92</v>
      </c>
      <c r="V41" s="69">
        <v>40.17</v>
      </c>
      <c r="W41" s="69">
        <v>41.64</v>
      </c>
      <c r="X41" s="69">
        <v>41.9</v>
      </c>
      <c r="Y41" s="69">
        <v>42.16</v>
      </c>
      <c r="Z41" s="69">
        <v>42.41</v>
      </c>
      <c r="AA41" s="69">
        <v>42.65</v>
      </c>
      <c r="AB41" s="69">
        <v>42.88</v>
      </c>
      <c r="AC41" s="69">
        <v>43.11</v>
      </c>
      <c r="AD41" s="69">
        <v>43.33</v>
      </c>
      <c r="AE41" s="69">
        <v>43.54</v>
      </c>
      <c r="AF41" s="69">
        <v>43.74</v>
      </c>
      <c r="AG41" s="75">
        <v>43.94</v>
      </c>
      <c r="AH41" s="69">
        <v>44.13</v>
      </c>
      <c r="AI41" s="69">
        <v>44.3</v>
      </c>
      <c r="AJ41" s="69">
        <v>44.48</v>
      </c>
      <c r="AK41" s="69">
        <v>44.64</v>
      </c>
      <c r="AL41" s="69">
        <v>44.8</v>
      </c>
      <c r="AM41" s="69">
        <v>44.95</v>
      </c>
      <c r="AN41" s="69">
        <v>45.09</v>
      </c>
      <c r="AO41" s="69">
        <v>45.23</v>
      </c>
      <c r="AP41" s="69">
        <v>45.36</v>
      </c>
      <c r="AQ41" s="69">
        <v>45.48</v>
      </c>
      <c r="AR41" s="69">
        <v>45.59</v>
      </c>
      <c r="AS41" s="69">
        <v>45.69</v>
      </c>
      <c r="AT41" s="69">
        <v>45.79</v>
      </c>
      <c r="AU41" s="69">
        <v>45.88</v>
      </c>
      <c r="AV41" s="69">
        <v>45.96</v>
      </c>
      <c r="AW41" s="69">
        <v>46.04</v>
      </c>
      <c r="AX41" s="69">
        <v>46.11</v>
      </c>
      <c r="AY41" s="69">
        <v>46.18</v>
      </c>
      <c r="AZ41" s="69">
        <v>46.24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35.04</v>
      </c>
      <c r="D42" s="69">
        <v>35.32</v>
      </c>
      <c r="E42" s="69">
        <v>35.6</v>
      </c>
      <c r="F42" s="69">
        <v>35.89</v>
      </c>
      <c r="G42" s="69">
        <v>36.17</v>
      </c>
      <c r="H42" s="69">
        <v>36.46</v>
      </c>
      <c r="I42" s="69">
        <v>36.75</v>
      </c>
      <c r="J42" s="69">
        <v>37.03</v>
      </c>
      <c r="K42" s="69">
        <v>37.32</v>
      </c>
      <c r="L42" s="69">
        <v>37.61</v>
      </c>
      <c r="M42" s="69">
        <v>37.9</v>
      </c>
      <c r="N42" s="69">
        <v>38.19</v>
      </c>
      <c r="O42" s="69">
        <v>38.479999999999997</v>
      </c>
      <c r="P42" s="69">
        <v>38.76</v>
      </c>
      <c r="Q42" s="69">
        <v>39.049999999999997</v>
      </c>
      <c r="R42" s="69">
        <v>39.33</v>
      </c>
      <c r="S42" s="69">
        <v>39.6</v>
      </c>
      <c r="T42" s="69">
        <v>39.880000000000003</v>
      </c>
      <c r="U42" s="69">
        <v>40.15</v>
      </c>
      <c r="V42" s="69">
        <v>40.42</v>
      </c>
      <c r="W42" s="69">
        <v>41.93</v>
      </c>
      <c r="X42" s="69">
        <v>42.2</v>
      </c>
      <c r="Y42" s="69">
        <v>42.47</v>
      </c>
      <c r="Z42" s="69">
        <v>42.74</v>
      </c>
      <c r="AA42" s="69">
        <v>43</v>
      </c>
      <c r="AB42" s="69">
        <v>43.25</v>
      </c>
      <c r="AC42" s="69">
        <v>43.49</v>
      </c>
      <c r="AD42" s="69">
        <v>43.72</v>
      </c>
      <c r="AE42" s="69">
        <v>43.95</v>
      </c>
      <c r="AF42" s="69">
        <v>44.17</v>
      </c>
      <c r="AG42" s="75">
        <v>44.38</v>
      </c>
      <c r="AH42" s="69">
        <v>44.58</v>
      </c>
      <c r="AI42" s="69">
        <v>44.78</v>
      </c>
      <c r="AJ42" s="69">
        <v>44.96</v>
      </c>
      <c r="AK42" s="69">
        <v>45.15</v>
      </c>
      <c r="AL42" s="69">
        <v>45.32</v>
      </c>
      <c r="AM42" s="69">
        <v>45.48</v>
      </c>
      <c r="AN42" s="69">
        <v>45.64</v>
      </c>
      <c r="AO42" s="69">
        <v>45.79</v>
      </c>
      <c r="AP42" s="69">
        <v>45.93</v>
      </c>
      <c r="AQ42" s="69">
        <v>46.06</v>
      </c>
      <c r="AR42" s="69">
        <v>46.18</v>
      </c>
      <c r="AS42" s="69">
        <v>46.3</v>
      </c>
      <c r="AT42" s="69">
        <v>46.4</v>
      </c>
      <c r="AU42" s="69">
        <v>46.51</v>
      </c>
      <c r="AV42" s="69">
        <v>46.6</v>
      </c>
      <c r="AW42" s="69">
        <v>46.69</v>
      </c>
      <c r="AX42" s="69">
        <v>46.77</v>
      </c>
      <c r="AY42" s="69">
        <v>46.84</v>
      </c>
      <c r="AZ42" s="69">
        <v>46.91</v>
      </c>
      <c r="BA42" s="69">
        <v>46.97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35.1</v>
      </c>
      <c r="D43" s="69">
        <v>35.39</v>
      </c>
      <c r="E43" s="69">
        <v>35.68</v>
      </c>
      <c r="F43" s="69">
        <v>35.96</v>
      </c>
      <c r="G43" s="69">
        <v>36.26</v>
      </c>
      <c r="H43" s="69">
        <v>36.549999999999997</v>
      </c>
      <c r="I43" s="69">
        <v>36.85</v>
      </c>
      <c r="J43" s="69">
        <v>37.14</v>
      </c>
      <c r="K43" s="69">
        <v>37.44</v>
      </c>
      <c r="L43" s="69">
        <v>37.74</v>
      </c>
      <c r="M43" s="69">
        <v>38.04</v>
      </c>
      <c r="N43" s="69">
        <v>38.340000000000003</v>
      </c>
      <c r="O43" s="69">
        <v>38.630000000000003</v>
      </c>
      <c r="P43" s="69">
        <v>38.93</v>
      </c>
      <c r="Q43" s="69">
        <v>39.22</v>
      </c>
      <c r="R43" s="69">
        <v>39.520000000000003</v>
      </c>
      <c r="S43" s="69">
        <v>39.81</v>
      </c>
      <c r="T43" s="69">
        <v>40.090000000000003</v>
      </c>
      <c r="U43" s="69">
        <v>40.380000000000003</v>
      </c>
      <c r="V43" s="69">
        <v>40.659999999999997</v>
      </c>
      <c r="W43" s="69">
        <v>42.2</v>
      </c>
      <c r="X43" s="69">
        <v>42.5</v>
      </c>
      <c r="Y43" s="69">
        <v>42.78</v>
      </c>
      <c r="Z43" s="69">
        <v>43.06</v>
      </c>
      <c r="AA43" s="69">
        <v>43.34</v>
      </c>
      <c r="AB43" s="69">
        <v>43.6</v>
      </c>
      <c r="AC43" s="69">
        <v>43.86</v>
      </c>
      <c r="AD43" s="69">
        <v>44.11</v>
      </c>
      <c r="AE43" s="69">
        <v>44.36</v>
      </c>
      <c r="AF43" s="69">
        <v>44.59</v>
      </c>
      <c r="AG43" s="75">
        <v>44.82</v>
      </c>
      <c r="AH43" s="69">
        <v>45.04</v>
      </c>
      <c r="AI43" s="69">
        <v>45.25</v>
      </c>
      <c r="AJ43" s="69">
        <v>45.45</v>
      </c>
      <c r="AK43" s="69">
        <v>45.65</v>
      </c>
      <c r="AL43" s="69">
        <v>45.84</v>
      </c>
      <c r="AM43" s="69">
        <v>46.02</v>
      </c>
      <c r="AN43" s="69">
        <v>46.19</v>
      </c>
      <c r="AO43" s="69">
        <v>46.35</v>
      </c>
      <c r="AP43" s="69">
        <v>46.51</v>
      </c>
      <c r="AQ43" s="69">
        <v>46.65</v>
      </c>
      <c r="AR43" s="69">
        <v>46.79</v>
      </c>
      <c r="AS43" s="69">
        <v>46.92</v>
      </c>
      <c r="AT43" s="69">
        <v>47.04</v>
      </c>
      <c r="AU43" s="69">
        <v>47.15</v>
      </c>
      <c r="AV43" s="69">
        <v>47.25</v>
      </c>
      <c r="AW43" s="69">
        <v>47.35</v>
      </c>
      <c r="AX43" s="69">
        <v>47.44</v>
      </c>
      <c r="AY43" s="69">
        <v>47.52</v>
      </c>
      <c r="AZ43" s="69">
        <v>47.6</v>
      </c>
      <c r="BA43" s="69">
        <v>47.67</v>
      </c>
      <c r="BB43" s="69">
        <v>47.73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35.159999999999997</v>
      </c>
      <c r="D44" s="69">
        <v>35.450000000000003</v>
      </c>
      <c r="E44" s="69">
        <v>35.74</v>
      </c>
      <c r="F44" s="69">
        <v>36.04</v>
      </c>
      <c r="G44" s="69">
        <v>36.340000000000003</v>
      </c>
      <c r="H44" s="69">
        <v>36.64</v>
      </c>
      <c r="I44" s="69">
        <v>36.94</v>
      </c>
      <c r="J44" s="69">
        <v>37.25</v>
      </c>
      <c r="K44" s="69">
        <v>37.549999999999997</v>
      </c>
      <c r="L44" s="69">
        <v>37.86</v>
      </c>
      <c r="M44" s="69">
        <v>38.17</v>
      </c>
      <c r="N44" s="69">
        <v>38.479999999999997</v>
      </c>
      <c r="O44" s="69">
        <v>38.78</v>
      </c>
      <c r="P44" s="69">
        <v>39.090000000000003</v>
      </c>
      <c r="Q44" s="69">
        <v>39.4</v>
      </c>
      <c r="R44" s="69">
        <v>39.700000000000003</v>
      </c>
      <c r="S44" s="69">
        <v>40</v>
      </c>
      <c r="T44" s="69">
        <v>40.299999999999997</v>
      </c>
      <c r="U44" s="69">
        <v>40.6</v>
      </c>
      <c r="V44" s="69">
        <v>40.89</v>
      </c>
      <c r="W44" s="69">
        <v>42.47</v>
      </c>
      <c r="X44" s="69">
        <v>42.78</v>
      </c>
      <c r="Y44" s="69">
        <v>43.09</v>
      </c>
      <c r="Z44" s="69">
        <v>43.38</v>
      </c>
      <c r="AA44" s="69">
        <v>43.67</v>
      </c>
      <c r="AB44" s="69">
        <v>43.96</v>
      </c>
      <c r="AC44" s="69">
        <v>44.23</v>
      </c>
      <c r="AD44" s="69">
        <v>44.5</v>
      </c>
      <c r="AE44" s="69">
        <v>44.76</v>
      </c>
      <c r="AF44" s="69">
        <v>45.01</v>
      </c>
      <c r="AG44" s="75">
        <v>45.26</v>
      </c>
      <c r="AH44" s="69">
        <v>45.5</v>
      </c>
      <c r="AI44" s="69">
        <v>45.72</v>
      </c>
      <c r="AJ44" s="69">
        <v>45.95</v>
      </c>
      <c r="AK44" s="69">
        <v>46.16</v>
      </c>
      <c r="AL44" s="69">
        <v>46.37</v>
      </c>
      <c r="AM44" s="69">
        <v>46.56</v>
      </c>
      <c r="AN44" s="69">
        <v>46.75</v>
      </c>
      <c r="AO44" s="69">
        <v>46.93</v>
      </c>
      <c r="AP44" s="69">
        <v>47.1</v>
      </c>
      <c r="AQ44" s="69">
        <v>47.26</v>
      </c>
      <c r="AR44" s="69">
        <v>47.41</v>
      </c>
      <c r="AS44" s="69">
        <v>47.55</v>
      </c>
      <c r="AT44" s="69">
        <v>47.68</v>
      </c>
      <c r="AU44" s="69">
        <v>47.8</v>
      </c>
      <c r="AV44" s="69">
        <v>47.92</v>
      </c>
      <c r="AW44" s="69">
        <v>48.02</v>
      </c>
      <c r="AX44" s="69">
        <v>48.12</v>
      </c>
      <c r="AY44" s="69">
        <v>48.22</v>
      </c>
      <c r="AZ44" s="69">
        <v>48.3</v>
      </c>
      <c r="BA44" s="69">
        <v>48.38</v>
      </c>
      <c r="BB44" s="69">
        <v>48.46</v>
      </c>
      <c r="BC44" s="69">
        <v>48.52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35.22</v>
      </c>
      <c r="D45" s="69">
        <v>35.51</v>
      </c>
      <c r="E45" s="69">
        <v>35.81</v>
      </c>
      <c r="F45" s="69">
        <v>36.11</v>
      </c>
      <c r="G45" s="69">
        <v>36.409999999999997</v>
      </c>
      <c r="H45" s="69">
        <v>36.72</v>
      </c>
      <c r="I45" s="69">
        <v>37.03</v>
      </c>
      <c r="J45" s="69">
        <v>37.340000000000003</v>
      </c>
      <c r="K45" s="69">
        <v>37.659999999999997</v>
      </c>
      <c r="L45" s="69">
        <v>37.97</v>
      </c>
      <c r="M45" s="69">
        <v>38.29</v>
      </c>
      <c r="N45" s="69">
        <v>38.61</v>
      </c>
      <c r="O45" s="69">
        <v>38.93</v>
      </c>
      <c r="P45" s="69">
        <v>39.24</v>
      </c>
      <c r="Q45" s="69">
        <v>39.56</v>
      </c>
      <c r="R45" s="69">
        <v>39.880000000000003</v>
      </c>
      <c r="S45" s="69">
        <v>40.19</v>
      </c>
      <c r="T45" s="69">
        <v>40.5</v>
      </c>
      <c r="U45" s="69">
        <v>40.81</v>
      </c>
      <c r="V45" s="69">
        <v>41.12</v>
      </c>
      <c r="W45" s="69">
        <v>42.74</v>
      </c>
      <c r="X45" s="69">
        <v>43.06</v>
      </c>
      <c r="Y45" s="69">
        <v>43.38</v>
      </c>
      <c r="Z45" s="69">
        <v>43.7</v>
      </c>
      <c r="AA45" s="69">
        <v>44</v>
      </c>
      <c r="AB45" s="69">
        <v>44.31</v>
      </c>
      <c r="AC45" s="69">
        <v>44.6</v>
      </c>
      <c r="AD45" s="69">
        <v>44.89</v>
      </c>
      <c r="AE45" s="69">
        <v>45.16</v>
      </c>
      <c r="AF45" s="69">
        <v>45.44</v>
      </c>
      <c r="AG45" s="75">
        <v>45.7</v>
      </c>
      <c r="AH45" s="69">
        <v>45.95</v>
      </c>
      <c r="AI45" s="69">
        <v>46.2</v>
      </c>
      <c r="AJ45" s="69">
        <v>46.44</v>
      </c>
      <c r="AK45" s="69">
        <v>46.67</v>
      </c>
      <c r="AL45" s="69">
        <v>46.9</v>
      </c>
      <c r="AM45" s="69">
        <v>47.11</v>
      </c>
      <c r="AN45" s="69">
        <v>47.32</v>
      </c>
      <c r="AO45" s="69">
        <v>47.51</v>
      </c>
      <c r="AP45" s="69">
        <v>47.7</v>
      </c>
      <c r="AQ45" s="69">
        <v>47.87</v>
      </c>
      <c r="AR45" s="69">
        <v>48.04</v>
      </c>
      <c r="AS45" s="69">
        <v>48.19</v>
      </c>
      <c r="AT45" s="69">
        <v>48.34</v>
      </c>
      <c r="AU45" s="69">
        <v>48.47</v>
      </c>
      <c r="AV45" s="69">
        <v>48.6</v>
      </c>
      <c r="AW45" s="69">
        <v>48.72</v>
      </c>
      <c r="AX45" s="69">
        <v>48.83</v>
      </c>
      <c r="AY45" s="69">
        <v>48.93</v>
      </c>
      <c r="AZ45" s="69">
        <v>49.03</v>
      </c>
      <c r="BA45" s="69">
        <v>49.12</v>
      </c>
      <c r="BB45" s="69">
        <v>49.2</v>
      </c>
      <c r="BC45" s="69">
        <v>49.27</v>
      </c>
      <c r="BD45" s="69">
        <v>49.34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35.270000000000003</v>
      </c>
      <c r="D46" s="69">
        <v>35.57</v>
      </c>
      <c r="E46" s="69">
        <v>35.869999999999997</v>
      </c>
      <c r="F46" s="69">
        <v>36.18</v>
      </c>
      <c r="G46" s="69">
        <v>36.49</v>
      </c>
      <c r="H46" s="69">
        <v>36.799999999999997</v>
      </c>
      <c r="I46" s="69">
        <v>37.119999999999997</v>
      </c>
      <c r="J46" s="69">
        <v>37.44</v>
      </c>
      <c r="K46" s="69">
        <v>37.76</v>
      </c>
      <c r="L46" s="69">
        <v>38.08</v>
      </c>
      <c r="M46" s="69">
        <v>38.409999999999997</v>
      </c>
      <c r="N46" s="69">
        <v>38.74</v>
      </c>
      <c r="O46" s="69">
        <v>39.06</v>
      </c>
      <c r="P46" s="69">
        <v>39.39</v>
      </c>
      <c r="Q46" s="69">
        <v>39.72</v>
      </c>
      <c r="R46" s="69">
        <v>40.049999999999997</v>
      </c>
      <c r="S46" s="69">
        <v>40.369999999999997</v>
      </c>
      <c r="T46" s="69">
        <v>40.700000000000003</v>
      </c>
      <c r="U46" s="69">
        <v>41.02</v>
      </c>
      <c r="V46" s="69">
        <v>41.34</v>
      </c>
      <c r="W46" s="69">
        <v>42.99</v>
      </c>
      <c r="X46" s="69">
        <v>43.34</v>
      </c>
      <c r="Y46" s="69">
        <v>43.67</v>
      </c>
      <c r="Z46" s="69">
        <v>44</v>
      </c>
      <c r="AA46" s="69">
        <v>44.33</v>
      </c>
      <c r="AB46" s="69">
        <v>44.65</v>
      </c>
      <c r="AC46" s="69">
        <v>44.96</v>
      </c>
      <c r="AD46" s="69">
        <v>45.26</v>
      </c>
      <c r="AE46" s="69">
        <v>45.56</v>
      </c>
      <c r="AF46" s="69">
        <v>45.85</v>
      </c>
      <c r="AG46" s="75">
        <v>46.13</v>
      </c>
      <c r="AH46" s="69">
        <v>46.41</v>
      </c>
      <c r="AI46" s="69">
        <v>46.67</v>
      </c>
      <c r="AJ46" s="69">
        <v>46.93</v>
      </c>
      <c r="AK46" s="69">
        <v>47.19</v>
      </c>
      <c r="AL46" s="69">
        <v>47.43</v>
      </c>
      <c r="AM46" s="69">
        <v>47.66</v>
      </c>
      <c r="AN46" s="69">
        <v>47.89</v>
      </c>
      <c r="AO46" s="69">
        <v>48.1</v>
      </c>
      <c r="AP46" s="69">
        <v>48.3</v>
      </c>
      <c r="AQ46" s="69">
        <v>48.49</v>
      </c>
      <c r="AR46" s="69">
        <v>48.67</v>
      </c>
      <c r="AS46" s="69">
        <v>48.85</v>
      </c>
      <c r="AT46" s="69">
        <v>49.01</v>
      </c>
      <c r="AU46" s="69">
        <v>49.16</v>
      </c>
      <c r="AV46" s="69">
        <v>49.3</v>
      </c>
      <c r="AW46" s="69">
        <v>49.43</v>
      </c>
      <c r="AX46" s="69">
        <v>49.55</v>
      </c>
      <c r="AY46" s="69">
        <v>49.67</v>
      </c>
      <c r="AZ46" s="69">
        <v>49.77</v>
      </c>
      <c r="BA46" s="69">
        <v>49.87</v>
      </c>
      <c r="BB46" s="69">
        <v>49.96</v>
      </c>
      <c r="BC46" s="69">
        <v>50.04</v>
      </c>
      <c r="BD46" s="69">
        <v>50.12</v>
      </c>
      <c r="BE46" s="69">
        <v>50.19</v>
      </c>
      <c r="BF46" s="69" t="s">
        <v>73</v>
      </c>
    </row>
    <row r="47" spans="1:148" ht="14.25">
      <c r="B47" s="56">
        <v>55</v>
      </c>
      <c r="C47" s="69">
        <v>35.32</v>
      </c>
      <c r="D47" s="69">
        <v>35.619999999999997</v>
      </c>
      <c r="E47" s="69">
        <v>35.93</v>
      </c>
      <c r="F47" s="69">
        <v>36.24</v>
      </c>
      <c r="G47" s="69">
        <v>36.6</v>
      </c>
      <c r="H47" s="69">
        <v>36.869999999999997</v>
      </c>
      <c r="I47" s="69">
        <v>37.24</v>
      </c>
      <c r="J47" s="69">
        <v>37.520000000000003</v>
      </c>
      <c r="K47" s="69">
        <v>37.9</v>
      </c>
      <c r="L47" s="69">
        <v>38.19</v>
      </c>
      <c r="M47" s="69">
        <v>38.57</v>
      </c>
      <c r="N47" s="69">
        <v>38.86</v>
      </c>
      <c r="O47" s="69">
        <v>39.200000000000003</v>
      </c>
      <c r="P47" s="69">
        <v>39.53</v>
      </c>
      <c r="Q47" s="69">
        <v>39.869999999999997</v>
      </c>
      <c r="R47" s="69">
        <v>40.21</v>
      </c>
      <c r="S47" s="69">
        <v>40.549999999999997</v>
      </c>
      <c r="T47" s="69">
        <v>40.89</v>
      </c>
      <c r="U47" s="69">
        <v>41.22</v>
      </c>
      <c r="V47" s="69">
        <v>41.56</v>
      </c>
      <c r="W47" s="69">
        <v>43.24</v>
      </c>
      <c r="X47" s="69">
        <v>43.6</v>
      </c>
      <c r="Y47" s="69">
        <v>43.96</v>
      </c>
      <c r="Z47" s="69">
        <v>44.3</v>
      </c>
      <c r="AA47" s="69">
        <v>44.65</v>
      </c>
      <c r="AB47" s="69">
        <v>44.98</v>
      </c>
      <c r="AC47" s="69">
        <v>45.32</v>
      </c>
      <c r="AD47" s="69">
        <v>45.64</v>
      </c>
      <c r="AE47" s="69">
        <v>45.96</v>
      </c>
      <c r="AF47" s="69">
        <v>46.27</v>
      </c>
      <c r="AG47" s="75">
        <v>46.57</v>
      </c>
      <c r="AH47" s="69">
        <v>46.86</v>
      </c>
      <c r="AI47" s="69">
        <v>47.15</v>
      </c>
      <c r="AJ47" s="69">
        <v>47.43</v>
      </c>
      <c r="AK47" s="69">
        <v>47.7</v>
      </c>
      <c r="AL47" s="69">
        <v>47.96</v>
      </c>
      <c r="AM47" s="69">
        <v>48.22</v>
      </c>
      <c r="AN47" s="69">
        <v>48.46</v>
      </c>
      <c r="AO47" s="69">
        <v>48.69</v>
      </c>
      <c r="AP47" s="69">
        <v>48.92</v>
      </c>
      <c r="AQ47" s="69">
        <v>49.13</v>
      </c>
      <c r="AR47" s="69">
        <v>49.33</v>
      </c>
      <c r="AS47" s="69">
        <v>49.51</v>
      </c>
      <c r="AT47" s="69">
        <v>49.69</v>
      </c>
      <c r="AU47" s="69">
        <v>49.86</v>
      </c>
      <c r="AV47" s="69">
        <v>50.01</v>
      </c>
      <c r="AW47" s="69">
        <v>50.16</v>
      </c>
      <c r="AX47" s="69">
        <v>50.29</v>
      </c>
      <c r="AY47" s="69">
        <v>50.42</v>
      </c>
      <c r="AZ47" s="69">
        <v>50.54</v>
      </c>
      <c r="BA47" s="69">
        <v>50.64</v>
      </c>
      <c r="BB47" s="69">
        <v>50.75</v>
      </c>
      <c r="BC47" s="69">
        <v>50.84</v>
      </c>
      <c r="BD47" s="69">
        <v>50.93</v>
      </c>
      <c r="BE47" s="69">
        <v>51.01</v>
      </c>
      <c r="BF47" s="69">
        <v>51.08</v>
      </c>
    </row>
    <row r="48" spans="1:148" s="3" customFormat="1" ht="14.25">
      <c r="A48"/>
      <c r="B48" s="56">
        <v>56</v>
      </c>
      <c r="C48" s="69">
        <v>35.36</v>
      </c>
      <c r="D48" s="69">
        <v>35.71</v>
      </c>
      <c r="E48" s="69">
        <v>35.979999999999997</v>
      </c>
      <c r="F48" s="69">
        <v>36.340000000000003</v>
      </c>
      <c r="G48" s="69">
        <v>36.619999999999997</v>
      </c>
      <c r="H48" s="69">
        <v>36.99</v>
      </c>
      <c r="I48" s="69">
        <v>37.270000000000003</v>
      </c>
      <c r="J48" s="69">
        <v>37.65</v>
      </c>
      <c r="K48" s="69">
        <v>37.950000000000003</v>
      </c>
      <c r="L48" s="69">
        <v>38.32</v>
      </c>
      <c r="M48" s="69">
        <v>38.630000000000003</v>
      </c>
      <c r="N48" s="69">
        <v>39.01</v>
      </c>
      <c r="O48" s="69">
        <v>39.32</v>
      </c>
      <c r="P48" s="69">
        <v>39.71</v>
      </c>
      <c r="Q48" s="69">
        <v>40.020000000000003</v>
      </c>
      <c r="R48" s="69">
        <v>40.42</v>
      </c>
      <c r="S48" s="69">
        <v>40.72</v>
      </c>
      <c r="T48" s="69">
        <v>41.07</v>
      </c>
      <c r="U48" s="69">
        <v>41.42</v>
      </c>
      <c r="V48" s="69">
        <v>41.77</v>
      </c>
      <c r="W48" s="69">
        <v>43.49</v>
      </c>
      <c r="X48" s="69">
        <v>43.86</v>
      </c>
      <c r="Y48" s="69">
        <v>44.23</v>
      </c>
      <c r="Z48" s="69">
        <v>44.6</v>
      </c>
      <c r="AA48" s="69">
        <v>44.96</v>
      </c>
      <c r="AB48" s="69">
        <v>45.31</v>
      </c>
      <c r="AC48" s="69">
        <v>45.66</v>
      </c>
      <c r="AD48" s="69">
        <v>46.01</v>
      </c>
      <c r="AE48" s="69">
        <v>46.35</v>
      </c>
      <c r="AF48" s="69">
        <v>46.68</v>
      </c>
      <c r="AG48" s="75">
        <v>47</v>
      </c>
      <c r="AH48" s="69">
        <v>47.31</v>
      </c>
      <c r="AI48" s="69">
        <v>47.62</v>
      </c>
      <c r="AJ48" s="69">
        <v>47.92</v>
      </c>
      <c r="AK48" s="69">
        <v>48.22</v>
      </c>
      <c r="AL48" s="69">
        <v>48.5</v>
      </c>
      <c r="AM48" s="69">
        <v>48.78</v>
      </c>
      <c r="AN48" s="69">
        <v>49.04</v>
      </c>
      <c r="AO48" s="69">
        <v>49.3</v>
      </c>
      <c r="AP48" s="69">
        <v>49.54</v>
      </c>
      <c r="AQ48" s="69">
        <v>49.77</v>
      </c>
      <c r="AR48" s="69">
        <v>49.99</v>
      </c>
      <c r="AS48" s="69">
        <v>50.19</v>
      </c>
      <c r="AT48" s="69">
        <v>50.39</v>
      </c>
      <c r="AU48" s="69">
        <v>50.57</v>
      </c>
      <c r="AV48" s="69">
        <v>50.74</v>
      </c>
      <c r="AW48" s="69">
        <v>50.9</v>
      </c>
      <c r="AX48" s="69">
        <v>51.05</v>
      </c>
      <c r="AY48" s="69">
        <v>51.19</v>
      </c>
      <c r="AZ48" s="69">
        <v>51.32</v>
      </c>
      <c r="BA48" s="69">
        <v>51.44</v>
      </c>
      <c r="BB48" s="69">
        <v>51.56</v>
      </c>
      <c r="BC48" s="69">
        <v>51.66</v>
      </c>
      <c r="BD48" s="69">
        <v>51.76</v>
      </c>
      <c r="BE48" s="69">
        <v>51.85</v>
      </c>
      <c r="BF48" s="69">
        <v>51.93</v>
      </c>
    </row>
    <row r="49" spans="1:58" s="3" customFormat="1" ht="14.25">
      <c r="A49"/>
      <c r="B49" s="56">
        <v>57</v>
      </c>
      <c r="C49" s="69">
        <v>35.4</v>
      </c>
      <c r="D49" s="69">
        <v>35.76</v>
      </c>
      <c r="E49" s="69">
        <v>36.03</v>
      </c>
      <c r="F49" s="69">
        <v>36.39</v>
      </c>
      <c r="G49" s="69">
        <v>36.68</v>
      </c>
      <c r="H49" s="69">
        <v>37.049999999999997</v>
      </c>
      <c r="I49" s="69">
        <v>37.35</v>
      </c>
      <c r="J49" s="69">
        <v>37.72</v>
      </c>
      <c r="K49" s="69">
        <v>38.03</v>
      </c>
      <c r="L49" s="69">
        <v>38.409999999999997</v>
      </c>
      <c r="M49" s="69">
        <v>38.729999999999997</v>
      </c>
      <c r="N49" s="69">
        <v>39.119999999999997</v>
      </c>
      <c r="O49" s="69">
        <v>39.44</v>
      </c>
      <c r="P49" s="69">
        <v>39.83</v>
      </c>
      <c r="Q49" s="69">
        <v>40.159999999999997</v>
      </c>
      <c r="R49" s="69">
        <v>40.56</v>
      </c>
      <c r="S49" s="69">
        <v>40.880000000000003</v>
      </c>
      <c r="T49" s="69">
        <v>41.29</v>
      </c>
      <c r="U49" s="69">
        <v>41.61</v>
      </c>
      <c r="V49" s="69">
        <v>41.97</v>
      </c>
      <c r="W49" s="69">
        <v>43.72</v>
      </c>
      <c r="X49" s="69">
        <v>44.16</v>
      </c>
      <c r="Y49" s="69">
        <v>44.5</v>
      </c>
      <c r="Z49" s="69">
        <v>44.88</v>
      </c>
      <c r="AA49" s="69">
        <v>45.26</v>
      </c>
      <c r="AB49" s="69">
        <v>45.64</v>
      </c>
      <c r="AC49" s="69">
        <v>46.01</v>
      </c>
      <c r="AD49" s="69">
        <v>46.37</v>
      </c>
      <c r="AE49" s="69">
        <v>46.73</v>
      </c>
      <c r="AF49" s="69">
        <v>47.08</v>
      </c>
      <c r="AG49" s="75">
        <v>47.43</v>
      </c>
      <c r="AH49" s="69">
        <v>47.76</v>
      </c>
      <c r="AI49" s="69">
        <v>48.09</v>
      </c>
      <c r="AJ49" s="69">
        <v>48.42</v>
      </c>
      <c r="AK49" s="69">
        <v>48.73</v>
      </c>
      <c r="AL49" s="69">
        <v>49.04</v>
      </c>
      <c r="AM49" s="69">
        <v>49.34</v>
      </c>
      <c r="AN49" s="69">
        <v>49.63</v>
      </c>
      <c r="AO49" s="69">
        <v>49.9</v>
      </c>
      <c r="AP49" s="69">
        <v>50.17</v>
      </c>
      <c r="AQ49" s="69">
        <v>50.42</v>
      </c>
      <c r="AR49" s="69">
        <v>50.66</v>
      </c>
      <c r="AS49" s="69">
        <v>50.89</v>
      </c>
      <c r="AT49" s="69">
        <v>51.1</v>
      </c>
      <c r="AU49" s="69">
        <v>51.3</v>
      </c>
      <c r="AV49" s="69">
        <v>51.49</v>
      </c>
      <c r="AW49" s="69">
        <v>51.67</v>
      </c>
      <c r="AX49" s="69">
        <v>51.84</v>
      </c>
      <c r="AY49" s="69">
        <v>51.99</v>
      </c>
      <c r="AZ49" s="69">
        <v>52.14</v>
      </c>
      <c r="BA49" s="69">
        <v>52.27</v>
      </c>
      <c r="BB49" s="69">
        <v>52.39</v>
      </c>
      <c r="BC49" s="69">
        <v>52.51</v>
      </c>
      <c r="BD49" s="69">
        <v>52.62</v>
      </c>
      <c r="BE49" s="69">
        <v>52.72</v>
      </c>
      <c r="BF49" s="69">
        <v>52.81</v>
      </c>
    </row>
    <row r="50" spans="1:58" s="3" customFormat="1" ht="14.25">
      <c r="A50"/>
      <c r="B50" s="56">
        <v>58</v>
      </c>
      <c r="C50" s="69">
        <v>35.44</v>
      </c>
      <c r="D50" s="69">
        <v>35.799999999999997</v>
      </c>
      <c r="E50" s="69">
        <v>36.08</v>
      </c>
      <c r="F50" s="69">
        <v>36.44</v>
      </c>
      <c r="G50" s="69">
        <v>36.74</v>
      </c>
      <c r="H50" s="69">
        <v>37.1</v>
      </c>
      <c r="I50" s="69">
        <v>37.409999999999997</v>
      </c>
      <c r="J50" s="69">
        <v>37.79</v>
      </c>
      <c r="K50" s="69">
        <v>38.11</v>
      </c>
      <c r="L50" s="69">
        <v>38.49</v>
      </c>
      <c r="M50" s="69">
        <v>38.83</v>
      </c>
      <c r="N50" s="69">
        <v>39.21</v>
      </c>
      <c r="O50" s="69">
        <v>39.549999999999997</v>
      </c>
      <c r="P50" s="69">
        <v>39.950000000000003</v>
      </c>
      <c r="Q50" s="69">
        <v>40.29</v>
      </c>
      <c r="R50" s="69">
        <v>40.700000000000003</v>
      </c>
      <c r="S50" s="69">
        <v>41.04</v>
      </c>
      <c r="T50" s="69">
        <v>41.45</v>
      </c>
      <c r="U50" s="69">
        <v>41.79</v>
      </c>
      <c r="V50" s="69">
        <v>42.21</v>
      </c>
      <c r="W50" s="69">
        <v>43.95</v>
      </c>
      <c r="X50" s="69">
        <v>44.38</v>
      </c>
      <c r="Y50" s="69">
        <v>44.76</v>
      </c>
      <c r="Z50" s="69">
        <v>45.21</v>
      </c>
      <c r="AA50" s="69">
        <v>45.56</v>
      </c>
      <c r="AB50" s="69">
        <v>45.96</v>
      </c>
      <c r="AC50" s="69">
        <v>46.34</v>
      </c>
      <c r="AD50" s="69">
        <v>46.73</v>
      </c>
      <c r="AE50" s="69">
        <v>47.11</v>
      </c>
      <c r="AF50" s="69">
        <v>47.48</v>
      </c>
      <c r="AG50" s="75">
        <v>47.85</v>
      </c>
      <c r="AH50" s="69">
        <v>48.21</v>
      </c>
      <c r="AI50" s="69">
        <v>48.56</v>
      </c>
      <c r="AJ50" s="69">
        <v>48.91</v>
      </c>
      <c r="AK50" s="69">
        <v>49.25</v>
      </c>
      <c r="AL50" s="69">
        <v>49.58</v>
      </c>
      <c r="AM50" s="69">
        <v>49.91</v>
      </c>
      <c r="AN50" s="69">
        <v>50.22</v>
      </c>
      <c r="AO50" s="69">
        <v>50.52</v>
      </c>
      <c r="AP50" s="69">
        <v>50.81</v>
      </c>
      <c r="AQ50" s="69">
        <v>51.08</v>
      </c>
      <c r="AR50" s="69">
        <v>51.35</v>
      </c>
      <c r="AS50" s="69">
        <v>51.59</v>
      </c>
      <c r="AT50" s="69">
        <v>51.83</v>
      </c>
      <c r="AU50" s="69">
        <v>52.05</v>
      </c>
      <c r="AV50" s="69">
        <v>52.26</v>
      </c>
      <c r="AW50" s="69">
        <v>52.46</v>
      </c>
      <c r="AX50" s="69">
        <v>52.64</v>
      </c>
      <c r="AY50" s="69">
        <v>52.81</v>
      </c>
      <c r="AZ50" s="69">
        <v>52.97</v>
      </c>
      <c r="BA50" s="69">
        <v>53.12</v>
      </c>
      <c r="BB50" s="69">
        <v>53.26</v>
      </c>
      <c r="BC50" s="69">
        <v>53.39</v>
      </c>
      <c r="BD50" s="69">
        <v>53.51</v>
      </c>
      <c r="BE50" s="69">
        <v>53.62</v>
      </c>
      <c r="BF50" s="69">
        <v>53.72</v>
      </c>
    </row>
    <row r="51" spans="1:58" s="3" customFormat="1" ht="14.25">
      <c r="A51"/>
      <c r="B51" s="56">
        <v>59</v>
      </c>
      <c r="C51" s="69">
        <v>35.479999999999997</v>
      </c>
      <c r="D51" s="69">
        <v>35.83</v>
      </c>
      <c r="E51" s="69">
        <v>36.119999999999997</v>
      </c>
      <c r="F51" s="69">
        <v>36.479999999999997</v>
      </c>
      <c r="G51" s="69">
        <v>36.79</v>
      </c>
      <c r="H51" s="69">
        <v>37.159999999999997</v>
      </c>
      <c r="I51" s="69">
        <v>37.479999999999997</v>
      </c>
      <c r="J51" s="69">
        <v>37.85</v>
      </c>
      <c r="K51" s="69">
        <v>38.229999999999997</v>
      </c>
      <c r="L51" s="69">
        <v>38.549999999999997</v>
      </c>
      <c r="M51" s="69">
        <v>38.94</v>
      </c>
      <c r="N51" s="69">
        <v>39.33</v>
      </c>
      <c r="O51" s="69">
        <v>39.659999999999997</v>
      </c>
      <c r="P51" s="69">
        <v>40.06</v>
      </c>
      <c r="Q51" s="69">
        <v>40.46</v>
      </c>
      <c r="R51" s="69">
        <v>40.799999999999997</v>
      </c>
      <c r="S51" s="69">
        <v>41.21</v>
      </c>
      <c r="T51" s="69">
        <v>41.62</v>
      </c>
      <c r="U51" s="69">
        <v>41.96</v>
      </c>
      <c r="V51" s="69">
        <v>42.38</v>
      </c>
      <c r="W51" s="69">
        <v>44.16</v>
      </c>
      <c r="X51" s="69">
        <v>44.61</v>
      </c>
      <c r="Y51" s="69">
        <v>45.05</v>
      </c>
      <c r="Z51" s="69">
        <v>45.43</v>
      </c>
      <c r="AA51" s="69">
        <v>45.89</v>
      </c>
      <c r="AB51" s="69">
        <v>46.26</v>
      </c>
      <c r="AC51" s="69">
        <v>46.73</v>
      </c>
      <c r="AD51" s="69">
        <v>47.08</v>
      </c>
      <c r="AE51" s="69">
        <v>47.48</v>
      </c>
      <c r="AF51" s="69">
        <v>47.88</v>
      </c>
      <c r="AG51" s="75">
        <v>48.27</v>
      </c>
      <c r="AH51" s="69">
        <v>48.65</v>
      </c>
      <c r="AI51" s="69">
        <v>49.03</v>
      </c>
      <c r="AJ51" s="69">
        <v>49.4</v>
      </c>
      <c r="AK51" s="69">
        <v>49.77</v>
      </c>
      <c r="AL51" s="69">
        <v>50.13</v>
      </c>
      <c r="AM51" s="69">
        <v>50.48</v>
      </c>
      <c r="AN51" s="69">
        <v>50.81</v>
      </c>
      <c r="AO51" s="69">
        <v>51.14</v>
      </c>
      <c r="AP51" s="69">
        <v>51.46</v>
      </c>
      <c r="AQ51" s="69">
        <v>51.76</v>
      </c>
      <c r="AR51" s="69">
        <v>52.04</v>
      </c>
      <c r="AS51" s="69">
        <v>52.32</v>
      </c>
      <c r="AT51" s="69">
        <v>52.58</v>
      </c>
      <c r="AU51" s="69">
        <v>52.82</v>
      </c>
      <c r="AV51" s="69">
        <v>53.05</v>
      </c>
      <c r="AW51" s="69">
        <v>53.27</v>
      </c>
      <c r="AX51" s="69">
        <v>53.47</v>
      </c>
      <c r="AY51" s="69">
        <v>53.66</v>
      </c>
      <c r="AZ51" s="69">
        <v>53.84</v>
      </c>
      <c r="BA51" s="69">
        <v>54.01</v>
      </c>
      <c r="BB51" s="69">
        <v>54.16</v>
      </c>
      <c r="BC51" s="69">
        <v>54.31</v>
      </c>
      <c r="BD51" s="69">
        <v>54.44</v>
      </c>
      <c r="BE51" s="69">
        <v>54.56</v>
      </c>
      <c r="BF51" s="69">
        <v>54.68</v>
      </c>
    </row>
    <row r="52" spans="1:58" s="3" customFormat="1" ht="14.25">
      <c r="A52"/>
      <c r="B52" s="56">
        <v>60</v>
      </c>
      <c r="C52" s="75">
        <v>35.51</v>
      </c>
      <c r="D52" s="75">
        <v>35.869999999999997</v>
      </c>
      <c r="E52" s="75">
        <v>36.159999999999997</v>
      </c>
      <c r="F52" s="75">
        <v>36.520000000000003</v>
      </c>
      <c r="G52" s="75">
        <v>36.840000000000003</v>
      </c>
      <c r="H52" s="75">
        <v>37.21</v>
      </c>
      <c r="I52" s="75">
        <v>37.58</v>
      </c>
      <c r="J52" s="75">
        <v>37.9</v>
      </c>
      <c r="K52" s="75">
        <v>38.28</v>
      </c>
      <c r="L52" s="75">
        <v>38.659999999999997</v>
      </c>
      <c r="M52" s="75">
        <v>39.049999999999997</v>
      </c>
      <c r="N52" s="75">
        <v>39.380000000000003</v>
      </c>
      <c r="O52" s="75">
        <v>39.78</v>
      </c>
      <c r="P52" s="75">
        <v>40.17</v>
      </c>
      <c r="Q52" s="75">
        <v>40.58</v>
      </c>
      <c r="R52" s="75">
        <v>40.98</v>
      </c>
      <c r="S52" s="75">
        <v>41.33</v>
      </c>
      <c r="T52" s="75">
        <v>41.74</v>
      </c>
      <c r="U52" s="75">
        <v>42.16</v>
      </c>
      <c r="V52" s="75">
        <v>42.58</v>
      </c>
      <c r="W52" s="75">
        <v>44.37</v>
      </c>
      <c r="X52" s="75">
        <v>44.82</v>
      </c>
      <c r="Y52" s="75">
        <v>45.27</v>
      </c>
      <c r="Z52" s="75">
        <v>45.72</v>
      </c>
      <c r="AA52" s="75">
        <v>46.18</v>
      </c>
      <c r="AB52" s="75">
        <v>46.57</v>
      </c>
      <c r="AC52" s="75">
        <v>47.03</v>
      </c>
      <c r="AD52" s="75">
        <v>47.43</v>
      </c>
      <c r="AE52" s="75">
        <v>47.9</v>
      </c>
      <c r="AF52" s="75">
        <v>48.27</v>
      </c>
      <c r="AG52" s="75">
        <v>48.68</v>
      </c>
      <c r="AH52" s="75">
        <v>49.09</v>
      </c>
      <c r="AI52" s="75">
        <v>49.49</v>
      </c>
      <c r="AJ52" s="75">
        <v>49.89</v>
      </c>
      <c r="AK52" s="75">
        <v>50.29</v>
      </c>
      <c r="AL52" s="75">
        <v>50.67</v>
      </c>
      <c r="AM52" s="75">
        <v>51.05</v>
      </c>
      <c r="AN52" s="75">
        <v>51.42</v>
      </c>
      <c r="AO52" s="75">
        <v>51.77</v>
      </c>
      <c r="AP52" s="75">
        <v>52.11</v>
      </c>
      <c r="AQ52" s="75">
        <v>52.44</v>
      </c>
      <c r="AR52" s="75">
        <v>52.75</v>
      </c>
      <c r="AS52" s="75">
        <v>53.05</v>
      </c>
      <c r="AT52" s="75">
        <v>53.34</v>
      </c>
      <c r="AU52" s="75">
        <v>53.61</v>
      </c>
      <c r="AV52" s="75">
        <v>53.86</v>
      </c>
      <c r="AW52" s="75">
        <v>54.1</v>
      </c>
      <c r="AX52" s="75">
        <v>54.33</v>
      </c>
      <c r="AY52" s="75">
        <v>54.54</v>
      </c>
      <c r="AZ52" s="75">
        <v>54.74</v>
      </c>
      <c r="BA52" s="75">
        <v>54.92</v>
      </c>
      <c r="BB52" s="75">
        <v>55.09</v>
      </c>
      <c r="BC52" s="75">
        <v>55.25</v>
      </c>
      <c r="BD52" s="75">
        <v>55.4</v>
      </c>
      <c r="BE52" s="75">
        <v>55.54</v>
      </c>
      <c r="BF52" s="75">
        <v>55.67</v>
      </c>
    </row>
    <row r="53" spans="1:58" s="3" customFormat="1" ht="14.25">
      <c r="A53"/>
      <c r="B53" s="56">
        <v>61</v>
      </c>
      <c r="C53" s="69" t="s">
        <v>73</v>
      </c>
      <c r="D53" s="69">
        <v>35.869999999999997</v>
      </c>
      <c r="E53" s="69">
        <v>36.229999999999997</v>
      </c>
      <c r="F53" s="69">
        <v>36.54</v>
      </c>
      <c r="G53" s="69">
        <v>36.909999999999997</v>
      </c>
      <c r="H53" s="69">
        <v>37.270000000000003</v>
      </c>
      <c r="I53" s="69">
        <v>37.590000000000003</v>
      </c>
      <c r="J53" s="69">
        <v>37.97</v>
      </c>
      <c r="K53" s="69">
        <v>38.35</v>
      </c>
      <c r="L53" s="69">
        <v>38.729999999999997</v>
      </c>
      <c r="M53" s="69">
        <v>39.119999999999997</v>
      </c>
      <c r="N53" s="69">
        <v>39.51</v>
      </c>
      <c r="O53" s="69">
        <v>39.909999999999997</v>
      </c>
      <c r="P53" s="69">
        <v>40.31</v>
      </c>
      <c r="Q53" s="69">
        <v>40.659999999999997</v>
      </c>
      <c r="R53" s="69">
        <v>41.06</v>
      </c>
      <c r="S53" s="69">
        <v>41.47</v>
      </c>
      <c r="T53" s="69">
        <v>41.89</v>
      </c>
      <c r="U53" s="69">
        <v>42.31</v>
      </c>
      <c r="V53" s="69">
        <v>42.73</v>
      </c>
      <c r="W53" s="69">
        <v>44.58</v>
      </c>
      <c r="X53" s="69">
        <v>45.02</v>
      </c>
      <c r="Y53" s="69">
        <v>45.47</v>
      </c>
      <c r="Z53" s="69">
        <v>45.93</v>
      </c>
      <c r="AA53" s="69">
        <v>46.39</v>
      </c>
      <c r="AB53" s="69">
        <v>46.85</v>
      </c>
      <c r="AC53" s="69">
        <v>47.32</v>
      </c>
      <c r="AD53" s="69">
        <v>47.79</v>
      </c>
      <c r="AE53" s="69">
        <v>48.21</v>
      </c>
      <c r="AF53" s="69">
        <v>48.69</v>
      </c>
      <c r="AG53" s="75">
        <v>49.09</v>
      </c>
      <c r="AH53" s="69">
        <v>49.58</v>
      </c>
      <c r="AI53" s="69">
        <v>49.95</v>
      </c>
      <c r="AJ53" s="69">
        <v>50.38</v>
      </c>
      <c r="AK53" s="69">
        <v>50.8</v>
      </c>
      <c r="AL53" s="69">
        <v>51.22</v>
      </c>
      <c r="AM53" s="69">
        <v>51.62</v>
      </c>
      <c r="AN53" s="69">
        <v>52.02</v>
      </c>
      <c r="AO53" s="69">
        <v>52.4</v>
      </c>
      <c r="AP53" s="69">
        <v>52.77</v>
      </c>
      <c r="AQ53" s="69">
        <v>53.13</v>
      </c>
      <c r="AR53" s="69">
        <v>53.48</v>
      </c>
      <c r="AS53" s="69">
        <v>53.8</v>
      </c>
      <c r="AT53" s="69">
        <v>54.12</v>
      </c>
      <c r="AU53" s="69">
        <v>54.41</v>
      </c>
      <c r="AV53" s="69">
        <v>54.69</v>
      </c>
      <c r="AW53" s="69">
        <v>54.96</v>
      </c>
      <c r="AX53" s="69">
        <v>55.21</v>
      </c>
      <c r="AY53" s="69">
        <v>55.44</v>
      </c>
      <c r="AZ53" s="69">
        <v>55.66</v>
      </c>
      <c r="BA53" s="69">
        <v>55.87</v>
      </c>
      <c r="BB53" s="69">
        <v>56.06</v>
      </c>
      <c r="BC53" s="69">
        <v>56.24</v>
      </c>
      <c r="BD53" s="69">
        <v>56.4</v>
      </c>
      <c r="BE53" s="69">
        <v>56.56</v>
      </c>
      <c r="BF53" s="69">
        <v>56.7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36.24</v>
      </c>
      <c r="F54" s="69">
        <v>36.6</v>
      </c>
      <c r="G54" s="69">
        <v>36.97</v>
      </c>
      <c r="H54" s="69">
        <v>37.28</v>
      </c>
      <c r="I54" s="69">
        <v>37.659999999999997</v>
      </c>
      <c r="J54" s="69">
        <v>38.03</v>
      </c>
      <c r="K54" s="69">
        <v>38.409999999999997</v>
      </c>
      <c r="L54" s="69">
        <v>38.799999999999997</v>
      </c>
      <c r="M54" s="69">
        <v>39.19</v>
      </c>
      <c r="N54" s="69">
        <v>39.58</v>
      </c>
      <c r="O54" s="69">
        <v>39.97</v>
      </c>
      <c r="P54" s="69">
        <v>40.369999999999997</v>
      </c>
      <c r="Q54" s="69">
        <v>40.78</v>
      </c>
      <c r="R54" s="69">
        <v>41.19</v>
      </c>
      <c r="S54" s="69">
        <v>41.6</v>
      </c>
      <c r="T54" s="69">
        <v>42.01</v>
      </c>
      <c r="U54" s="69">
        <v>42.43</v>
      </c>
      <c r="V54" s="69">
        <v>42.86</v>
      </c>
      <c r="W54" s="69">
        <v>44.77</v>
      </c>
      <c r="X54" s="69">
        <v>45.22</v>
      </c>
      <c r="Y54" s="69">
        <v>45.67</v>
      </c>
      <c r="Z54" s="69">
        <v>46.2</v>
      </c>
      <c r="AA54" s="69">
        <v>46.66</v>
      </c>
      <c r="AB54" s="69">
        <v>47.13</v>
      </c>
      <c r="AC54" s="69">
        <v>47.6</v>
      </c>
      <c r="AD54" s="69">
        <v>48.07</v>
      </c>
      <c r="AE54" s="69">
        <v>48.55</v>
      </c>
      <c r="AF54" s="69">
        <v>49.04</v>
      </c>
      <c r="AG54" s="75">
        <v>49.53</v>
      </c>
      <c r="AH54" s="69">
        <v>49.95</v>
      </c>
      <c r="AI54" s="69">
        <v>50.45</v>
      </c>
      <c r="AJ54" s="69">
        <v>50.87</v>
      </c>
      <c r="AK54" s="69">
        <v>51.37</v>
      </c>
      <c r="AL54" s="69">
        <v>51.76</v>
      </c>
      <c r="AM54" s="69">
        <v>52.2</v>
      </c>
      <c r="AN54" s="69">
        <v>52.63</v>
      </c>
      <c r="AO54" s="69">
        <v>53.04</v>
      </c>
      <c r="AP54" s="69">
        <v>53.45</v>
      </c>
      <c r="AQ54" s="69">
        <v>53.83</v>
      </c>
      <c r="AR54" s="69">
        <v>54.21</v>
      </c>
      <c r="AS54" s="69">
        <v>54.57</v>
      </c>
      <c r="AT54" s="69">
        <v>54.91</v>
      </c>
      <c r="AU54" s="69">
        <v>55.24</v>
      </c>
      <c r="AV54" s="69">
        <v>55.55</v>
      </c>
      <c r="AW54" s="69">
        <v>55.84</v>
      </c>
      <c r="AX54" s="69">
        <v>56.11</v>
      </c>
      <c r="AY54" s="69">
        <v>56.37</v>
      </c>
      <c r="AZ54" s="69">
        <v>56.62</v>
      </c>
      <c r="BA54" s="69">
        <v>56.85</v>
      </c>
      <c r="BB54" s="69">
        <v>57.06</v>
      </c>
      <c r="BC54" s="69">
        <v>57.26</v>
      </c>
      <c r="BD54" s="69">
        <v>57.45</v>
      </c>
      <c r="BE54" s="69">
        <v>57.62</v>
      </c>
      <c r="BF54" s="69">
        <v>57.78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36.619999999999997</v>
      </c>
      <c r="G55" s="69">
        <v>36.979999999999997</v>
      </c>
      <c r="H55" s="69">
        <v>37.35</v>
      </c>
      <c r="I55" s="69">
        <v>37.729999999999997</v>
      </c>
      <c r="J55" s="69">
        <v>38.1</v>
      </c>
      <c r="K55" s="69">
        <v>38.479999999999997</v>
      </c>
      <c r="L55" s="69">
        <v>38.869999999999997</v>
      </c>
      <c r="M55" s="69">
        <v>39.26</v>
      </c>
      <c r="N55" s="69">
        <v>39.65</v>
      </c>
      <c r="O55" s="69">
        <v>40.049999999999997</v>
      </c>
      <c r="P55" s="69">
        <v>40.450000000000003</v>
      </c>
      <c r="Q55" s="69">
        <v>40.85</v>
      </c>
      <c r="R55" s="69">
        <v>41.26</v>
      </c>
      <c r="S55" s="69">
        <v>41.67</v>
      </c>
      <c r="T55" s="69">
        <v>42.15</v>
      </c>
      <c r="U55" s="69">
        <v>42.58</v>
      </c>
      <c r="V55" s="69">
        <v>43</v>
      </c>
      <c r="W55" s="69">
        <v>44.96</v>
      </c>
      <c r="X55" s="69">
        <v>45.41</v>
      </c>
      <c r="Y55" s="69">
        <v>45.94</v>
      </c>
      <c r="Z55" s="69">
        <v>46.4</v>
      </c>
      <c r="AA55" s="69">
        <v>46.93</v>
      </c>
      <c r="AB55" s="69">
        <v>47.4</v>
      </c>
      <c r="AC55" s="69">
        <v>47.87</v>
      </c>
      <c r="AD55" s="69">
        <v>48.42</v>
      </c>
      <c r="AE55" s="69">
        <v>48.9</v>
      </c>
      <c r="AF55" s="69">
        <v>49.39</v>
      </c>
      <c r="AG55" s="75">
        <v>49.88</v>
      </c>
      <c r="AH55" s="69">
        <v>50.38</v>
      </c>
      <c r="AI55" s="69">
        <v>50.88</v>
      </c>
      <c r="AJ55" s="69">
        <v>51.39</v>
      </c>
      <c r="AK55" s="69">
        <v>51.83</v>
      </c>
      <c r="AL55" s="69">
        <v>52.35</v>
      </c>
      <c r="AM55" s="69">
        <v>52.78</v>
      </c>
      <c r="AN55" s="69">
        <v>53.31</v>
      </c>
      <c r="AO55" s="69">
        <v>53.69</v>
      </c>
      <c r="AP55" s="69">
        <v>54.13</v>
      </c>
      <c r="AQ55" s="69">
        <v>54.55</v>
      </c>
      <c r="AR55" s="69">
        <v>54.96</v>
      </c>
      <c r="AS55" s="69">
        <v>55.35</v>
      </c>
      <c r="AT55" s="69">
        <v>55.73</v>
      </c>
      <c r="AU55" s="69">
        <v>56.09</v>
      </c>
      <c r="AV55" s="69">
        <v>56.43</v>
      </c>
      <c r="AW55" s="69">
        <v>56.75</v>
      </c>
      <c r="AX55" s="69">
        <v>57.06</v>
      </c>
      <c r="AY55" s="69">
        <v>57.35</v>
      </c>
      <c r="AZ55" s="69">
        <v>57.62</v>
      </c>
      <c r="BA55" s="69">
        <v>57.88</v>
      </c>
      <c r="BB55" s="69">
        <v>58.12</v>
      </c>
      <c r="BC55" s="69">
        <v>58.34</v>
      </c>
      <c r="BD55" s="69">
        <v>58.55</v>
      </c>
      <c r="BE55" s="69">
        <v>58.74</v>
      </c>
      <c r="BF55" s="69">
        <v>58.92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37.01</v>
      </c>
      <c r="H56" s="69">
        <v>37.380000000000003</v>
      </c>
      <c r="I56" s="69">
        <v>37.75</v>
      </c>
      <c r="J56" s="69">
        <v>38.130000000000003</v>
      </c>
      <c r="K56" s="69">
        <v>38.51</v>
      </c>
      <c r="L56" s="69">
        <v>38.9</v>
      </c>
      <c r="M56" s="69">
        <v>39.28</v>
      </c>
      <c r="N56" s="69">
        <v>39.68</v>
      </c>
      <c r="O56" s="69">
        <v>40.07</v>
      </c>
      <c r="P56" s="69">
        <v>40.54</v>
      </c>
      <c r="Q56" s="69">
        <v>40.950000000000003</v>
      </c>
      <c r="R56" s="69">
        <v>41.36</v>
      </c>
      <c r="S56" s="69">
        <v>41.84</v>
      </c>
      <c r="T56" s="69">
        <v>42.26</v>
      </c>
      <c r="U56" s="69">
        <v>42.68</v>
      </c>
      <c r="V56" s="69">
        <v>43.19</v>
      </c>
      <c r="W56" s="69">
        <v>45.14</v>
      </c>
      <c r="X56" s="69">
        <v>45.59</v>
      </c>
      <c r="Y56" s="69">
        <v>46.16</v>
      </c>
      <c r="Z56" s="69">
        <v>46.62</v>
      </c>
      <c r="AA56" s="69">
        <v>47.18</v>
      </c>
      <c r="AB56" s="69">
        <v>47.65</v>
      </c>
      <c r="AC56" s="69">
        <v>48.21</v>
      </c>
      <c r="AD56" s="69">
        <v>48.7</v>
      </c>
      <c r="AE56" s="69">
        <v>49.25</v>
      </c>
      <c r="AF56" s="69">
        <v>49.74</v>
      </c>
      <c r="AG56" s="75">
        <v>50.24</v>
      </c>
      <c r="AH56" s="69">
        <v>50.74</v>
      </c>
      <c r="AI56" s="69">
        <v>51.32</v>
      </c>
      <c r="AJ56" s="69">
        <v>51.83</v>
      </c>
      <c r="AK56" s="69">
        <v>52.35</v>
      </c>
      <c r="AL56" s="69">
        <v>52.87</v>
      </c>
      <c r="AM56" s="69">
        <v>53.4</v>
      </c>
      <c r="AN56" s="69">
        <v>53.86</v>
      </c>
      <c r="AO56" s="69">
        <v>54.4</v>
      </c>
      <c r="AP56" s="69">
        <v>54.82</v>
      </c>
      <c r="AQ56" s="69">
        <v>55.28</v>
      </c>
      <c r="AR56" s="69">
        <v>55.73</v>
      </c>
      <c r="AS56" s="69">
        <v>56.16</v>
      </c>
      <c r="AT56" s="69">
        <v>56.57</v>
      </c>
      <c r="AU56" s="69">
        <v>56.97</v>
      </c>
      <c r="AV56" s="69">
        <v>57.34</v>
      </c>
      <c r="AW56" s="69">
        <v>57.7</v>
      </c>
      <c r="AX56" s="69">
        <v>58.04</v>
      </c>
      <c r="AY56" s="69">
        <v>58.36</v>
      </c>
      <c r="AZ56" s="69">
        <v>58.67</v>
      </c>
      <c r="BA56" s="69">
        <v>58.95</v>
      </c>
      <c r="BB56" s="69">
        <v>59.22</v>
      </c>
      <c r="BC56" s="69">
        <v>59.47</v>
      </c>
      <c r="BD56" s="69">
        <v>59.71</v>
      </c>
      <c r="BE56" s="69">
        <v>59.93</v>
      </c>
      <c r="BF56" s="69">
        <v>60.13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37.409999999999997</v>
      </c>
      <c r="I57" s="69">
        <v>37.79</v>
      </c>
      <c r="J57" s="69">
        <v>38.159999999999997</v>
      </c>
      <c r="K57" s="69">
        <v>38.54</v>
      </c>
      <c r="L57" s="69">
        <v>38.93</v>
      </c>
      <c r="M57" s="69">
        <v>39.32</v>
      </c>
      <c r="N57" s="69">
        <v>39.78</v>
      </c>
      <c r="O57" s="69">
        <v>40.18</v>
      </c>
      <c r="P57" s="69">
        <v>40.58</v>
      </c>
      <c r="Q57" s="69">
        <v>41.06</v>
      </c>
      <c r="R57" s="69">
        <v>41.47</v>
      </c>
      <c r="S57" s="69">
        <v>41.95</v>
      </c>
      <c r="T57" s="69">
        <v>42.37</v>
      </c>
      <c r="U57" s="69">
        <v>42.87</v>
      </c>
      <c r="V57" s="69">
        <v>43.3</v>
      </c>
      <c r="W57" s="69">
        <v>45.31</v>
      </c>
      <c r="X57" s="69">
        <v>45.83</v>
      </c>
      <c r="Y57" s="69">
        <v>46.36</v>
      </c>
      <c r="Z57" s="69">
        <v>46.89</v>
      </c>
      <c r="AA57" s="69">
        <v>47.42</v>
      </c>
      <c r="AB57" s="69">
        <v>47.96</v>
      </c>
      <c r="AC57" s="69">
        <v>48.44</v>
      </c>
      <c r="AD57" s="69">
        <v>49.04</v>
      </c>
      <c r="AE57" s="69">
        <v>49.53</v>
      </c>
      <c r="AF57" s="69">
        <v>50.13</v>
      </c>
      <c r="AG57" s="75">
        <v>50.63</v>
      </c>
      <c r="AH57" s="69">
        <v>51.22</v>
      </c>
      <c r="AI57" s="69">
        <v>51.73</v>
      </c>
      <c r="AJ57" s="69">
        <v>52.25</v>
      </c>
      <c r="AK57" s="69">
        <v>52.86</v>
      </c>
      <c r="AL57" s="69">
        <v>53.39</v>
      </c>
      <c r="AM57" s="69">
        <v>53.92</v>
      </c>
      <c r="AN57" s="69">
        <v>54.46</v>
      </c>
      <c r="AO57" s="69">
        <v>55.01</v>
      </c>
      <c r="AP57" s="69">
        <v>55.56</v>
      </c>
      <c r="AQ57" s="69">
        <v>56.02</v>
      </c>
      <c r="AR57" s="69">
        <v>56.51</v>
      </c>
      <c r="AS57" s="69">
        <v>56.98</v>
      </c>
      <c r="AT57" s="69">
        <v>57.43</v>
      </c>
      <c r="AU57" s="69">
        <v>57.86</v>
      </c>
      <c r="AV57" s="69">
        <v>58.28</v>
      </c>
      <c r="AW57" s="69">
        <v>58.68</v>
      </c>
      <c r="AX57" s="69">
        <v>59.05</v>
      </c>
      <c r="AY57" s="69">
        <v>59.41</v>
      </c>
      <c r="AZ57" s="69">
        <v>59.75</v>
      </c>
      <c r="BA57" s="69">
        <v>60.07</v>
      </c>
      <c r="BB57" s="69">
        <v>60.37</v>
      </c>
      <c r="BC57" s="69">
        <v>60.65</v>
      </c>
      <c r="BD57" s="69">
        <v>60.92</v>
      </c>
      <c r="BE57" s="69">
        <v>61.16</v>
      </c>
      <c r="BF57" s="69">
        <v>61.39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37.83</v>
      </c>
      <c r="J58" s="69">
        <v>38.21</v>
      </c>
      <c r="K58" s="69">
        <v>38.590000000000003</v>
      </c>
      <c r="L58" s="69">
        <v>38.97</v>
      </c>
      <c r="M58" s="69">
        <v>39.43</v>
      </c>
      <c r="N58" s="69">
        <v>39.82</v>
      </c>
      <c r="O58" s="69">
        <v>40.270000000000003</v>
      </c>
      <c r="P58" s="69">
        <v>40.68</v>
      </c>
      <c r="Q58" s="69">
        <v>41.15</v>
      </c>
      <c r="R58" s="69">
        <v>41.56</v>
      </c>
      <c r="S58" s="69">
        <v>42.06</v>
      </c>
      <c r="T58" s="69">
        <v>42.48</v>
      </c>
      <c r="U58" s="69">
        <v>43</v>
      </c>
      <c r="V58" s="69">
        <v>43.43</v>
      </c>
      <c r="W58" s="69">
        <v>45.48</v>
      </c>
      <c r="X58" s="69">
        <v>46.01</v>
      </c>
      <c r="Y58" s="69">
        <v>46.56</v>
      </c>
      <c r="Z58" s="69">
        <v>47.11</v>
      </c>
      <c r="AA58" s="69">
        <v>47.66</v>
      </c>
      <c r="AB58" s="69">
        <v>48.21</v>
      </c>
      <c r="AC58" s="69">
        <v>48.77</v>
      </c>
      <c r="AD58" s="69">
        <v>49.34</v>
      </c>
      <c r="AE58" s="69">
        <v>49.9</v>
      </c>
      <c r="AF58" s="69">
        <v>50.48</v>
      </c>
      <c r="AG58" s="75">
        <v>51.05</v>
      </c>
      <c r="AH58" s="69">
        <v>51.56</v>
      </c>
      <c r="AI58" s="69">
        <v>52.2</v>
      </c>
      <c r="AJ58" s="69">
        <v>52.72</v>
      </c>
      <c r="AK58" s="69">
        <v>53.36</v>
      </c>
      <c r="AL58" s="69">
        <v>53.9</v>
      </c>
      <c r="AM58" s="69">
        <v>54.53</v>
      </c>
      <c r="AN58" s="69">
        <v>55.07</v>
      </c>
      <c r="AO58" s="69">
        <v>55.62</v>
      </c>
      <c r="AP58" s="69">
        <v>56.18</v>
      </c>
      <c r="AQ58" s="69">
        <v>56.74</v>
      </c>
      <c r="AR58" s="69">
        <v>57.31</v>
      </c>
      <c r="AS58" s="69">
        <v>57.81</v>
      </c>
      <c r="AT58" s="69">
        <v>58.3</v>
      </c>
      <c r="AU58" s="69">
        <v>58.78</v>
      </c>
      <c r="AV58" s="69">
        <v>59.24</v>
      </c>
      <c r="AW58" s="69">
        <v>59.67</v>
      </c>
      <c r="AX58" s="69">
        <v>60.09</v>
      </c>
      <c r="AY58" s="69">
        <v>60.49</v>
      </c>
      <c r="AZ58" s="69">
        <v>60.87</v>
      </c>
      <c r="BA58" s="69">
        <v>61.22</v>
      </c>
      <c r="BB58" s="69">
        <v>61.56</v>
      </c>
      <c r="BC58" s="69">
        <v>61.88</v>
      </c>
      <c r="BD58" s="69">
        <v>62.17</v>
      </c>
      <c r="BE58" s="69">
        <v>62.45</v>
      </c>
      <c r="BF58" s="69">
        <v>62.72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38.26</v>
      </c>
      <c r="K59" s="69">
        <v>38.64</v>
      </c>
      <c r="L59" s="69">
        <v>39.03</v>
      </c>
      <c r="M59" s="69">
        <v>39.479999999999997</v>
      </c>
      <c r="N59" s="69">
        <v>39.880000000000003</v>
      </c>
      <c r="O59" s="69">
        <v>40.340000000000003</v>
      </c>
      <c r="P59" s="69">
        <v>40.75</v>
      </c>
      <c r="Q59" s="69">
        <v>41.24</v>
      </c>
      <c r="R59" s="69">
        <v>41.65</v>
      </c>
      <c r="S59" s="69">
        <v>42.16</v>
      </c>
      <c r="T59" s="69">
        <v>42.58</v>
      </c>
      <c r="U59" s="69">
        <v>43.12</v>
      </c>
      <c r="V59" s="69">
        <v>43.61</v>
      </c>
      <c r="W59" s="69">
        <v>45.63</v>
      </c>
      <c r="X59" s="69">
        <v>46.19</v>
      </c>
      <c r="Y59" s="69">
        <v>46.75</v>
      </c>
      <c r="Z59" s="69">
        <v>47.31</v>
      </c>
      <c r="AA59" s="69">
        <v>47.88</v>
      </c>
      <c r="AB59" s="69">
        <v>48.46</v>
      </c>
      <c r="AC59" s="69">
        <v>49.04</v>
      </c>
      <c r="AD59" s="69">
        <v>49.63</v>
      </c>
      <c r="AE59" s="69">
        <v>50.22</v>
      </c>
      <c r="AF59" s="69">
        <v>50.81</v>
      </c>
      <c r="AG59" s="75">
        <v>51.41</v>
      </c>
      <c r="AH59" s="69">
        <v>52.02</v>
      </c>
      <c r="AI59" s="69">
        <v>52.63</v>
      </c>
      <c r="AJ59" s="69">
        <v>53.24</v>
      </c>
      <c r="AK59" s="69">
        <v>53.86</v>
      </c>
      <c r="AL59" s="69">
        <v>54.48</v>
      </c>
      <c r="AM59" s="69">
        <v>55.1</v>
      </c>
      <c r="AN59" s="69">
        <v>55.65</v>
      </c>
      <c r="AO59" s="69">
        <v>56.33</v>
      </c>
      <c r="AP59" s="69">
        <v>56.89</v>
      </c>
      <c r="AQ59" s="69">
        <v>57.46</v>
      </c>
      <c r="AR59" s="69">
        <v>58.03</v>
      </c>
      <c r="AS59" s="69">
        <v>58.61</v>
      </c>
      <c r="AT59" s="69">
        <v>59.2</v>
      </c>
      <c r="AU59" s="69">
        <v>59.71</v>
      </c>
      <c r="AV59" s="69">
        <v>60.21</v>
      </c>
      <c r="AW59" s="69">
        <v>60.69</v>
      </c>
      <c r="AX59" s="69">
        <v>61.15</v>
      </c>
      <c r="AY59" s="69">
        <v>61.6</v>
      </c>
      <c r="AZ59" s="69">
        <v>62.01</v>
      </c>
      <c r="BA59" s="69">
        <v>62.41</v>
      </c>
      <c r="BB59" s="69">
        <v>62.79</v>
      </c>
      <c r="BC59" s="69">
        <v>63.14</v>
      </c>
      <c r="BD59" s="69">
        <v>63.48</v>
      </c>
      <c r="BE59" s="69">
        <v>63.79</v>
      </c>
      <c r="BF59" s="69">
        <v>64.09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38.700000000000003</v>
      </c>
      <c r="L60" s="69">
        <v>39.090000000000003</v>
      </c>
      <c r="M60" s="69">
        <v>39.54</v>
      </c>
      <c r="N60" s="69">
        <v>39.93</v>
      </c>
      <c r="O60" s="69">
        <v>40.409999999999997</v>
      </c>
      <c r="P60" s="69">
        <v>40.81</v>
      </c>
      <c r="Q60" s="69">
        <v>41.31</v>
      </c>
      <c r="R60" s="69">
        <v>41.73</v>
      </c>
      <c r="S60" s="69">
        <v>42.26</v>
      </c>
      <c r="T60" s="69">
        <v>42.74</v>
      </c>
      <c r="U60" s="69">
        <v>43.23</v>
      </c>
      <c r="V60" s="69">
        <v>43.73</v>
      </c>
      <c r="W60" s="69">
        <v>45.78</v>
      </c>
      <c r="X60" s="69">
        <v>46.35</v>
      </c>
      <c r="Y60" s="69">
        <v>46.92</v>
      </c>
      <c r="Z60" s="69">
        <v>47.51</v>
      </c>
      <c r="AA60" s="69">
        <v>48.09</v>
      </c>
      <c r="AB60" s="69">
        <v>48.69</v>
      </c>
      <c r="AC60" s="69">
        <v>49.29</v>
      </c>
      <c r="AD60" s="69">
        <v>49.9</v>
      </c>
      <c r="AE60" s="69">
        <v>50.52</v>
      </c>
      <c r="AF60" s="69">
        <v>51.14</v>
      </c>
      <c r="AG60" s="75">
        <v>51.77</v>
      </c>
      <c r="AH60" s="69">
        <v>52.4</v>
      </c>
      <c r="AI60" s="69">
        <v>53.04</v>
      </c>
      <c r="AJ60" s="69">
        <v>53.69</v>
      </c>
      <c r="AK60" s="69">
        <v>54.35</v>
      </c>
      <c r="AL60" s="69">
        <v>55.01</v>
      </c>
      <c r="AM60" s="69">
        <v>55.67</v>
      </c>
      <c r="AN60" s="69">
        <v>56.33</v>
      </c>
      <c r="AO60" s="69">
        <v>56.98</v>
      </c>
      <c r="AP60" s="69">
        <v>57.62</v>
      </c>
      <c r="AQ60" s="69">
        <v>58.2</v>
      </c>
      <c r="AR60" s="69">
        <v>58.88</v>
      </c>
      <c r="AS60" s="69">
        <v>59.47</v>
      </c>
      <c r="AT60" s="69">
        <v>60.06</v>
      </c>
      <c r="AU60" s="69">
        <v>60.66</v>
      </c>
      <c r="AV60" s="69">
        <v>61.27</v>
      </c>
      <c r="AW60" s="69">
        <v>61.73</v>
      </c>
      <c r="AX60" s="69">
        <v>62.24</v>
      </c>
      <c r="AY60" s="69">
        <v>62.72</v>
      </c>
      <c r="AZ60" s="69">
        <v>63.19</v>
      </c>
      <c r="BA60" s="69">
        <v>63.63</v>
      </c>
      <c r="BB60" s="69">
        <v>64.05</v>
      </c>
      <c r="BC60" s="69">
        <v>64.45</v>
      </c>
      <c r="BD60" s="69">
        <v>64.83</v>
      </c>
      <c r="BE60" s="69">
        <v>65.180000000000007</v>
      </c>
      <c r="BF60" s="69">
        <v>65.510000000000005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39.159999999999997</v>
      </c>
      <c r="M61" s="69">
        <v>39.549999999999997</v>
      </c>
      <c r="N61" s="69">
        <v>40.020000000000003</v>
      </c>
      <c r="O61" s="69">
        <v>40.42</v>
      </c>
      <c r="P61" s="69">
        <v>40.92</v>
      </c>
      <c r="Q61" s="69">
        <v>41.39</v>
      </c>
      <c r="R61" s="69">
        <v>41.86</v>
      </c>
      <c r="S61" s="69">
        <v>42.34</v>
      </c>
      <c r="T61" s="69">
        <v>42.84</v>
      </c>
      <c r="U61" s="69">
        <v>43.34</v>
      </c>
      <c r="V61" s="69">
        <v>43.85</v>
      </c>
      <c r="W61" s="69">
        <v>45.92</v>
      </c>
      <c r="X61" s="69">
        <v>46.5</v>
      </c>
      <c r="Y61" s="69">
        <v>47.09</v>
      </c>
      <c r="Z61" s="69">
        <v>47.69</v>
      </c>
      <c r="AA61" s="69">
        <v>48.3</v>
      </c>
      <c r="AB61" s="69">
        <v>48.91</v>
      </c>
      <c r="AC61" s="69">
        <v>49.53</v>
      </c>
      <c r="AD61" s="69">
        <v>50.17</v>
      </c>
      <c r="AE61" s="69">
        <v>50.81</v>
      </c>
      <c r="AF61" s="69">
        <v>51.45</v>
      </c>
      <c r="AG61" s="75">
        <v>52.11</v>
      </c>
      <c r="AH61" s="69">
        <v>52.77</v>
      </c>
      <c r="AI61" s="69">
        <v>53.44</v>
      </c>
      <c r="AJ61" s="69">
        <v>54.13</v>
      </c>
      <c r="AK61" s="69">
        <v>54.82</v>
      </c>
      <c r="AL61" s="69">
        <v>55.52</v>
      </c>
      <c r="AM61" s="69">
        <v>56.22</v>
      </c>
      <c r="AN61" s="69">
        <v>56.92</v>
      </c>
      <c r="AO61" s="69">
        <v>57.62</v>
      </c>
      <c r="AP61" s="69">
        <v>58.31</v>
      </c>
      <c r="AQ61" s="69">
        <v>59</v>
      </c>
      <c r="AR61" s="69">
        <v>59.67</v>
      </c>
      <c r="AS61" s="69">
        <v>60.26</v>
      </c>
      <c r="AT61" s="69">
        <v>60.96</v>
      </c>
      <c r="AU61" s="69">
        <v>61.57</v>
      </c>
      <c r="AV61" s="69">
        <v>62.19</v>
      </c>
      <c r="AW61" s="69">
        <v>62.81</v>
      </c>
      <c r="AX61" s="69">
        <v>63.33</v>
      </c>
      <c r="AY61" s="69">
        <v>63.87</v>
      </c>
      <c r="AZ61" s="69">
        <v>64.39</v>
      </c>
      <c r="BA61" s="69">
        <v>64.88</v>
      </c>
      <c r="BB61" s="69">
        <v>65.34</v>
      </c>
      <c r="BC61" s="69">
        <v>65.790000000000006</v>
      </c>
      <c r="BD61" s="69">
        <v>66.209999999999994</v>
      </c>
      <c r="BE61" s="69">
        <v>66.61</v>
      </c>
      <c r="BF61" s="69">
        <v>66.98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39.630000000000003</v>
      </c>
      <c r="N62" s="69">
        <v>40.03</v>
      </c>
      <c r="O62" s="69">
        <v>40.520000000000003</v>
      </c>
      <c r="P62" s="69">
        <v>40.98</v>
      </c>
      <c r="Q62" s="69">
        <v>41.45</v>
      </c>
      <c r="R62" s="69">
        <v>41.94</v>
      </c>
      <c r="S62" s="69">
        <v>42.43</v>
      </c>
      <c r="T62" s="69">
        <v>42.93</v>
      </c>
      <c r="U62" s="69">
        <v>43.44</v>
      </c>
      <c r="V62" s="69">
        <v>43.96</v>
      </c>
      <c r="W62" s="69">
        <v>46.05</v>
      </c>
      <c r="X62" s="69">
        <v>46.65</v>
      </c>
      <c r="Y62" s="69">
        <v>47.25</v>
      </c>
      <c r="Z62" s="69">
        <v>47.86</v>
      </c>
      <c r="AA62" s="69">
        <v>48.49</v>
      </c>
      <c r="AB62" s="69">
        <v>49.12</v>
      </c>
      <c r="AC62" s="69">
        <v>49.76</v>
      </c>
      <c r="AD62" s="69">
        <v>50.42</v>
      </c>
      <c r="AE62" s="69">
        <v>51.08</v>
      </c>
      <c r="AF62" s="69">
        <v>51.75</v>
      </c>
      <c r="AG62" s="75">
        <v>52.44</v>
      </c>
      <c r="AH62" s="69">
        <v>53.13</v>
      </c>
      <c r="AI62" s="69">
        <v>53.83</v>
      </c>
      <c r="AJ62" s="69">
        <v>54.55</v>
      </c>
      <c r="AK62" s="69">
        <v>55.28</v>
      </c>
      <c r="AL62" s="69">
        <v>56.02</v>
      </c>
      <c r="AM62" s="69">
        <v>56.77</v>
      </c>
      <c r="AN62" s="69">
        <v>57.51</v>
      </c>
      <c r="AO62" s="69">
        <v>58.26</v>
      </c>
      <c r="AP62" s="69">
        <v>59</v>
      </c>
      <c r="AQ62" s="69">
        <v>59.73</v>
      </c>
      <c r="AR62" s="69">
        <v>60.45</v>
      </c>
      <c r="AS62" s="69">
        <v>61.16</v>
      </c>
      <c r="AT62" s="69">
        <v>61.85</v>
      </c>
      <c r="AU62" s="69">
        <v>62.47</v>
      </c>
      <c r="AV62" s="69">
        <v>63.19</v>
      </c>
      <c r="AW62" s="69">
        <v>63.82</v>
      </c>
      <c r="AX62" s="69">
        <v>64.459999999999994</v>
      </c>
      <c r="AY62" s="69">
        <v>65.099999999999994</v>
      </c>
      <c r="AZ62" s="69">
        <v>65.599999999999994</v>
      </c>
      <c r="BA62" s="69">
        <v>66.14</v>
      </c>
      <c r="BB62" s="69">
        <v>66.66</v>
      </c>
      <c r="BC62" s="69">
        <v>67.16</v>
      </c>
      <c r="BD62" s="69">
        <v>67.63</v>
      </c>
      <c r="BE62" s="69">
        <v>68.069999999999993</v>
      </c>
      <c r="BF62" s="69">
        <v>68.489999999999995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40.119999999999997</v>
      </c>
      <c r="O63" s="69">
        <v>40.57</v>
      </c>
      <c r="P63" s="69">
        <v>41.04</v>
      </c>
      <c r="Q63" s="69">
        <v>41.52</v>
      </c>
      <c r="R63" s="69">
        <v>42.01</v>
      </c>
      <c r="S63" s="69">
        <v>42.5</v>
      </c>
      <c r="T63" s="69">
        <v>43.01</v>
      </c>
      <c r="U63" s="69">
        <v>43.53</v>
      </c>
      <c r="V63" s="69">
        <v>44.06</v>
      </c>
      <c r="W63" s="69">
        <v>46.17</v>
      </c>
      <c r="X63" s="69">
        <v>46.78</v>
      </c>
      <c r="Y63" s="69">
        <v>47.4</v>
      </c>
      <c r="Z63" s="69">
        <v>48.03</v>
      </c>
      <c r="AA63" s="69">
        <v>48.67</v>
      </c>
      <c r="AB63" s="69">
        <v>49.32</v>
      </c>
      <c r="AC63" s="69">
        <v>49.98</v>
      </c>
      <c r="AD63" s="69">
        <v>50.66</v>
      </c>
      <c r="AE63" s="69">
        <v>51.34</v>
      </c>
      <c r="AF63" s="69">
        <v>52.04</v>
      </c>
      <c r="AG63" s="75">
        <v>52.75</v>
      </c>
      <c r="AH63" s="69">
        <v>53.47</v>
      </c>
      <c r="AI63" s="69">
        <v>54.21</v>
      </c>
      <c r="AJ63" s="69">
        <v>54.96</v>
      </c>
      <c r="AK63" s="69">
        <v>55.73</v>
      </c>
      <c r="AL63" s="69">
        <v>56.51</v>
      </c>
      <c r="AM63" s="69">
        <v>57.29</v>
      </c>
      <c r="AN63" s="69">
        <v>58.09</v>
      </c>
      <c r="AO63" s="69">
        <v>58.88</v>
      </c>
      <c r="AP63" s="69">
        <v>59.67</v>
      </c>
      <c r="AQ63" s="69">
        <v>60.45</v>
      </c>
      <c r="AR63" s="69">
        <v>61.23</v>
      </c>
      <c r="AS63" s="69">
        <v>61.99</v>
      </c>
      <c r="AT63" s="69">
        <v>62.74</v>
      </c>
      <c r="AU63" s="69">
        <v>63.47</v>
      </c>
      <c r="AV63" s="69">
        <v>64.19</v>
      </c>
      <c r="AW63" s="69">
        <v>64.83</v>
      </c>
      <c r="AX63" s="69">
        <v>65.48</v>
      </c>
      <c r="AY63" s="69">
        <v>66.13</v>
      </c>
      <c r="AZ63" s="69">
        <v>66.790000000000006</v>
      </c>
      <c r="BA63" s="69">
        <v>67.459999999999994</v>
      </c>
      <c r="BB63" s="69">
        <v>68</v>
      </c>
      <c r="BC63" s="69">
        <v>68.55</v>
      </c>
      <c r="BD63" s="69">
        <v>69.069999999999993</v>
      </c>
      <c r="BE63" s="69">
        <v>69.569999999999993</v>
      </c>
      <c r="BF63" s="69">
        <v>70.040000000000006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40.619999999999997</v>
      </c>
      <c r="P64" s="69">
        <v>41.09</v>
      </c>
      <c r="Q64" s="69">
        <v>41.58</v>
      </c>
      <c r="R64" s="69">
        <v>42.07</v>
      </c>
      <c r="S64" s="69">
        <v>42.58</v>
      </c>
      <c r="T64" s="69">
        <v>43.09</v>
      </c>
      <c r="U64" s="69">
        <v>43.62</v>
      </c>
      <c r="V64" s="69">
        <v>44.16</v>
      </c>
      <c r="W64" s="69">
        <v>46.29</v>
      </c>
      <c r="X64" s="69">
        <v>46.91</v>
      </c>
      <c r="Y64" s="69">
        <v>47.54</v>
      </c>
      <c r="Z64" s="69">
        <v>48.18</v>
      </c>
      <c r="AA64" s="69">
        <v>48.84</v>
      </c>
      <c r="AB64" s="69">
        <v>49.51</v>
      </c>
      <c r="AC64" s="69">
        <v>50.19</v>
      </c>
      <c r="AD64" s="69">
        <v>50.88</v>
      </c>
      <c r="AE64" s="69">
        <v>51.59</v>
      </c>
      <c r="AF64" s="69">
        <v>52.31</v>
      </c>
      <c r="AG64" s="75">
        <v>53.05</v>
      </c>
      <c r="AH64" s="69">
        <v>53.8</v>
      </c>
      <c r="AI64" s="69">
        <v>54.57</v>
      </c>
      <c r="AJ64" s="69">
        <v>55.35</v>
      </c>
      <c r="AK64" s="69">
        <v>56.16</v>
      </c>
      <c r="AL64" s="69">
        <v>56.98</v>
      </c>
      <c r="AM64" s="69">
        <v>57.81</v>
      </c>
      <c r="AN64" s="69">
        <v>58.64</v>
      </c>
      <c r="AO64" s="69">
        <v>59.48</v>
      </c>
      <c r="AP64" s="69">
        <v>60.32</v>
      </c>
      <c r="AQ64" s="69">
        <v>61.16</v>
      </c>
      <c r="AR64" s="69">
        <v>61.99</v>
      </c>
      <c r="AS64" s="69">
        <v>62.81</v>
      </c>
      <c r="AT64" s="69">
        <v>63.62</v>
      </c>
      <c r="AU64" s="69">
        <v>64.41</v>
      </c>
      <c r="AV64" s="69">
        <v>65.180000000000007</v>
      </c>
      <c r="AW64" s="69">
        <v>65.94</v>
      </c>
      <c r="AX64" s="69">
        <v>66.599999999999994</v>
      </c>
      <c r="AY64" s="69">
        <v>67.38</v>
      </c>
      <c r="AZ64" s="69">
        <v>68.06</v>
      </c>
      <c r="BA64" s="69">
        <v>68.739999999999995</v>
      </c>
      <c r="BB64" s="69">
        <v>69.42</v>
      </c>
      <c r="BC64" s="69">
        <v>69.97</v>
      </c>
      <c r="BD64" s="69">
        <v>70.55</v>
      </c>
      <c r="BE64" s="69">
        <v>71.099999999999994</v>
      </c>
      <c r="BF64" s="69">
        <v>71.62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41.14</v>
      </c>
      <c r="Q65" s="69">
        <v>41.63</v>
      </c>
      <c r="R65" s="69">
        <v>42.13</v>
      </c>
      <c r="S65" s="69">
        <v>42.64</v>
      </c>
      <c r="T65" s="69">
        <v>43.17</v>
      </c>
      <c r="U65" s="69">
        <v>43.7</v>
      </c>
      <c r="V65" s="69">
        <v>44.25</v>
      </c>
      <c r="W65" s="69">
        <v>46.4</v>
      </c>
      <c r="X65" s="69">
        <v>47.03</v>
      </c>
      <c r="Y65" s="69">
        <v>47.67</v>
      </c>
      <c r="Z65" s="69">
        <v>48.33</v>
      </c>
      <c r="AA65" s="69">
        <v>49</v>
      </c>
      <c r="AB65" s="69">
        <v>49.68</v>
      </c>
      <c r="AC65" s="69">
        <v>50.38</v>
      </c>
      <c r="AD65" s="69">
        <v>51.1</v>
      </c>
      <c r="AE65" s="69">
        <v>51.83</v>
      </c>
      <c r="AF65" s="69">
        <v>52.57</v>
      </c>
      <c r="AG65" s="75">
        <v>53.33</v>
      </c>
      <c r="AH65" s="69">
        <v>54.11</v>
      </c>
      <c r="AI65" s="69">
        <v>54.91</v>
      </c>
      <c r="AJ65" s="69">
        <v>55.73</v>
      </c>
      <c r="AK65" s="69">
        <v>56.57</v>
      </c>
      <c r="AL65" s="69">
        <v>57.43</v>
      </c>
      <c r="AM65" s="69">
        <v>58.3</v>
      </c>
      <c r="AN65" s="69">
        <v>59.18</v>
      </c>
      <c r="AO65" s="69">
        <v>60.07</v>
      </c>
      <c r="AP65" s="69">
        <v>60.96</v>
      </c>
      <c r="AQ65" s="69">
        <v>61.85</v>
      </c>
      <c r="AR65" s="69">
        <v>62.74</v>
      </c>
      <c r="AS65" s="69">
        <v>63.62</v>
      </c>
      <c r="AT65" s="69">
        <v>64.48</v>
      </c>
      <c r="AU65" s="69">
        <v>65.34</v>
      </c>
      <c r="AV65" s="69">
        <v>66.17</v>
      </c>
      <c r="AW65" s="69">
        <v>66.989999999999995</v>
      </c>
      <c r="AX65" s="69">
        <v>67.790000000000006</v>
      </c>
      <c r="AY65" s="69">
        <v>68.56</v>
      </c>
      <c r="AZ65" s="69">
        <v>69.25</v>
      </c>
      <c r="BA65" s="69">
        <v>70.040000000000006</v>
      </c>
      <c r="BB65" s="69">
        <v>70.739999999999995</v>
      </c>
      <c r="BC65" s="69">
        <v>71.44</v>
      </c>
      <c r="BD65" s="69">
        <v>72.040000000000006</v>
      </c>
      <c r="BE65" s="69">
        <v>72.650000000000006</v>
      </c>
      <c r="BF65" s="69">
        <v>73.239999999999995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41.68</v>
      </c>
      <c r="R66" s="69">
        <v>42.19</v>
      </c>
      <c r="S66" s="69">
        <v>42.71</v>
      </c>
      <c r="T66" s="69">
        <v>43.24</v>
      </c>
      <c r="U66" s="69">
        <v>43.78</v>
      </c>
      <c r="V66" s="69">
        <v>44.34</v>
      </c>
      <c r="W66" s="69">
        <v>46.5</v>
      </c>
      <c r="X66" s="69">
        <v>47.14</v>
      </c>
      <c r="Y66" s="69">
        <v>47.8</v>
      </c>
      <c r="Z66" s="69">
        <v>48.47</v>
      </c>
      <c r="AA66" s="69">
        <v>49.15</v>
      </c>
      <c r="AB66" s="69">
        <v>49.85</v>
      </c>
      <c r="AC66" s="69">
        <v>50.57</v>
      </c>
      <c r="AD66" s="69">
        <v>51.3</v>
      </c>
      <c r="AE66" s="69">
        <v>52.05</v>
      </c>
      <c r="AF66" s="69">
        <v>52.82</v>
      </c>
      <c r="AG66" s="75">
        <v>53.6</v>
      </c>
      <c r="AH66" s="69">
        <v>54.41</v>
      </c>
      <c r="AI66" s="69">
        <v>55.23</v>
      </c>
      <c r="AJ66" s="69">
        <v>56.09</v>
      </c>
      <c r="AK66" s="69">
        <v>56.96</v>
      </c>
      <c r="AL66" s="69">
        <v>57.86</v>
      </c>
      <c r="AM66" s="69">
        <v>58.78</v>
      </c>
      <c r="AN66" s="69">
        <v>59.71</v>
      </c>
      <c r="AO66" s="69">
        <v>60.64</v>
      </c>
      <c r="AP66" s="69">
        <v>61.59</v>
      </c>
      <c r="AQ66" s="69">
        <v>62.53</v>
      </c>
      <c r="AR66" s="69">
        <v>63.47</v>
      </c>
      <c r="AS66" s="69">
        <v>64.41</v>
      </c>
      <c r="AT66" s="69">
        <v>65.34</v>
      </c>
      <c r="AU66" s="69">
        <v>66.25</v>
      </c>
      <c r="AV66" s="69">
        <v>67.150000000000006</v>
      </c>
      <c r="AW66" s="69">
        <v>68.040000000000006</v>
      </c>
      <c r="AX66" s="69">
        <v>68.900000000000006</v>
      </c>
      <c r="AY66" s="69">
        <v>69.739999999999995</v>
      </c>
      <c r="AZ66" s="69">
        <v>70.56</v>
      </c>
      <c r="BA66" s="69">
        <v>71.260000000000005</v>
      </c>
      <c r="BB66" s="69">
        <v>72.11</v>
      </c>
      <c r="BC66" s="69">
        <v>72.83</v>
      </c>
      <c r="BD66" s="69">
        <v>73.56</v>
      </c>
      <c r="BE66" s="69">
        <v>74.3</v>
      </c>
      <c r="BF66" s="69">
        <v>74.87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42.24</v>
      </c>
      <c r="S67" s="69">
        <v>42.76</v>
      </c>
      <c r="T67" s="69">
        <v>43.3</v>
      </c>
      <c r="U67" s="69">
        <v>43.85</v>
      </c>
      <c r="V67" s="69">
        <v>44.42</v>
      </c>
      <c r="W67" s="69">
        <v>46.59</v>
      </c>
      <c r="X67" s="69">
        <v>47.24</v>
      </c>
      <c r="Y67" s="69">
        <v>47.91</v>
      </c>
      <c r="Z67" s="69">
        <v>48.59</v>
      </c>
      <c r="AA67" s="69">
        <v>49.29</v>
      </c>
      <c r="AB67" s="69">
        <v>50.01</v>
      </c>
      <c r="AC67" s="69">
        <v>50.74</v>
      </c>
      <c r="AD67" s="69">
        <v>51.49</v>
      </c>
      <c r="AE67" s="69">
        <v>52.26</v>
      </c>
      <c r="AF67" s="69">
        <v>53.05</v>
      </c>
      <c r="AG67" s="75">
        <v>53.86</v>
      </c>
      <c r="AH67" s="69">
        <v>54.69</v>
      </c>
      <c r="AI67" s="69">
        <v>55.54</v>
      </c>
      <c r="AJ67" s="69">
        <v>56.43</v>
      </c>
      <c r="AK67" s="69">
        <v>57.34</v>
      </c>
      <c r="AL67" s="69">
        <v>58.28</v>
      </c>
      <c r="AM67" s="69">
        <v>59.24</v>
      </c>
      <c r="AN67" s="69">
        <v>60.21</v>
      </c>
      <c r="AO67" s="69">
        <v>61.2</v>
      </c>
      <c r="AP67" s="69">
        <v>62.19</v>
      </c>
      <c r="AQ67" s="69">
        <v>63.19</v>
      </c>
      <c r="AR67" s="69">
        <v>64.19</v>
      </c>
      <c r="AS67" s="69">
        <v>65.180000000000007</v>
      </c>
      <c r="AT67" s="69">
        <v>66.17</v>
      </c>
      <c r="AU67" s="69">
        <v>67.150000000000006</v>
      </c>
      <c r="AV67" s="69">
        <v>68.12</v>
      </c>
      <c r="AW67" s="69">
        <v>69.069999999999993</v>
      </c>
      <c r="AX67" s="69">
        <v>70</v>
      </c>
      <c r="AY67" s="69">
        <v>70.91</v>
      </c>
      <c r="AZ67" s="69">
        <v>71.8</v>
      </c>
      <c r="BA67" s="69">
        <v>72.66</v>
      </c>
      <c r="BB67" s="69">
        <v>73.489999999999995</v>
      </c>
      <c r="BC67" s="69">
        <v>74.23</v>
      </c>
      <c r="BD67" s="69">
        <v>75.069999999999993</v>
      </c>
      <c r="BE67" s="69">
        <v>75.819999999999993</v>
      </c>
      <c r="BF67" s="69">
        <v>76.58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42.82</v>
      </c>
      <c r="T68" s="69">
        <v>43.36</v>
      </c>
      <c r="U68" s="69">
        <v>43.92</v>
      </c>
      <c r="V68" s="69">
        <v>44.49</v>
      </c>
      <c r="W68" s="69">
        <v>46.68</v>
      </c>
      <c r="X68" s="69">
        <v>47.34</v>
      </c>
      <c r="Y68" s="69">
        <v>48.02</v>
      </c>
      <c r="Z68" s="69">
        <v>48.71</v>
      </c>
      <c r="AA68" s="69">
        <v>49.42</v>
      </c>
      <c r="AB68" s="69">
        <v>50.15</v>
      </c>
      <c r="AC68" s="69">
        <v>50.9</v>
      </c>
      <c r="AD68" s="69">
        <v>51.67</v>
      </c>
      <c r="AE68" s="69">
        <v>52.45</v>
      </c>
      <c r="AF68" s="69">
        <v>53.26</v>
      </c>
      <c r="AG68" s="75">
        <v>54.1</v>
      </c>
      <c r="AH68" s="69">
        <v>54.95</v>
      </c>
      <c r="AI68" s="69">
        <v>55.84</v>
      </c>
      <c r="AJ68" s="69">
        <v>56.75</v>
      </c>
      <c r="AK68" s="69">
        <v>57.7</v>
      </c>
      <c r="AL68" s="69">
        <v>58.67</v>
      </c>
      <c r="AM68" s="69">
        <v>59.67</v>
      </c>
      <c r="AN68" s="69">
        <v>60.69</v>
      </c>
      <c r="AO68" s="69">
        <v>61.73</v>
      </c>
      <c r="AP68" s="69">
        <v>62.77</v>
      </c>
      <c r="AQ68" s="69">
        <v>63.83</v>
      </c>
      <c r="AR68" s="69">
        <v>64.88</v>
      </c>
      <c r="AS68" s="69">
        <v>65.94</v>
      </c>
      <c r="AT68" s="69">
        <v>66.989999999999995</v>
      </c>
      <c r="AU68" s="69">
        <v>68.040000000000006</v>
      </c>
      <c r="AV68" s="69">
        <v>69.069999999999993</v>
      </c>
      <c r="AW68" s="69">
        <v>70.09</v>
      </c>
      <c r="AX68" s="69">
        <v>71.09</v>
      </c>
      <c r="AY68" s="69">
        <v>72.069999999999993</v>
      </c>
      <c r="AZ68" s="69">
        <v>73.03</v>
      </c>
      <c r="BA68" s="69">
        <v>73.97</v>
      </c>
      <c r="BB68" s="69">
        <v>74.87</v>
      </c>
      <c r="BC68" s="69">
        <v>75.75</v>
      </c>
      <c r="BD68" s="69">
        <v>76.510000000000005</v>
      </c>
      <c r="BE68" s="69">
        <v>77.42</v>
      </c>
      <c r="BF68" s="69">
        <v>78.19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43.42</v>
      </c>
      <c r="U69" s="69">
        <v>43.98</v>
      </c>
      <c r="V69" s="69">
        <v>44.56</v>
      </c>
      <c r="W69" s="69">
        <v>46.76</v>
      </c>
      <c r="X69" s="69">
        <v>47.43</v>
      </c>
      <c r="Y69" s="69">
        <v>48.12</v>
      </c>
      <c r="Z69" s="69">
        <v>48.82</v>
      </c>
      <c r="AA69" s="69">
        <v>49.54</v>
      </c>
      <c r="AB69" s="69">
        <v>50.29</v>
      </c>
      <c r="AC69" s="69">
        <v>51.05</v>
      </c>
      <c r="AD69" s="69">
        <v>51.83</v>
      </c>
      <c r="AE69" s="69">
        <v>52.64</v>
      </c>
      <c r="AF69" s="69">
        <v>53.47</v>
      </c>
      <c r="AG69" s="75">
        <v>54.32</v>
      </c>
      <c r="AH69" s="69">
        <v>55.2</v>
      </c>
      <c r="AI69" s="69">
        <v>56.11</v>
      </c>
      <c r="AJ69" s="69">
        <v>57.06</v>
      </c>
      <c r="AK69" s="69">
        <v>58.04</v>
      </c>
      <c r="AL69" s="69">
        <v>59.05</v>
      </c>
      <c r="AM69" s="69">
        <v>60.09</v>
      </c>
      <c r="AN69" s="69">
        <v>61.15</v>
      </c>
      <c r="AO69" s="69">
        <v>62.24</v>
      </c>
      <c r="AP69" s="69">
        <v>63.33</v>
      </c>
      <c r="AQ69" s="69">
        <v>64.44</v>
      </c>
      <c r="AR69" s="69">
        <v>65.55</v>
      </c>
      <c r="AS69" s="69">
        <v>66.67</v>
      </c>
      <c r="AT69" s="69">
        <v>67.790000000000006</v>
      </c>
      <c r="AU69" s="69">
        <v>68.900000000000006</v>
      </c>
      <c r="AV69" s="69">
        <v>70</v>
      </c>
      <c r="AW69" s="69">
        <v>71.09</v>
      </c>
      <c r="AX69" s="69">
        <v>72.17</v>
      </c>
      <c r="AY69" s="69">
        <v>73.22</v>
      </c>
      <c r="AZ69" s="69">
        <v>74.260000000000005</v>
      </c>
      <c r="BA69" s="69">
        <v>75.27</v>
      </c>
      <c r="BB69" s="69">
        <v>76.25</v>
      </c>
      <c r="BC69" s="69">
        <v>77.209999999999994</v>
      </c>
      <c r="BD69" s="69">
        <v>78.13</v>
      </c>
      <c r="BE69" s="69">
        <v>79.02</v>
      </c>
      <c r="BF69" s="69">
        <v>79.81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44.04</v>
      </c>
      <c r="V70" s="69">
        <v>44.62</v>
      </c>
      <c r="W70" s="69">
        <v>46.83</v>
      </c>
      <c r="X70" s="69">
        <v>47.51</v>
      </c>
      <c r="Y70" s="69">
        <v>48.21</v>
      </c>
      <c r="Z70" s="69">
        <v>48.92</v>
      </c>
      <c r="AA70" s="69">
        <v>49.66</v>
      </c>
      <c r="AB70" s="69">
        <v>50.41</v>
      </c>
      <c r="AC70" s="69">
        <v>51.19</v>
      </c>
      <c r="AD70" s="69">
        <v>51.99</v>
      </c>
      <c r="AE70" s="69">
        <v>52.81</v>
      </c>
      <c r="AF70" s="69">
        <v>53.66</v>
      </c>
      <c r="AG70" s="75">
        <v>54.53</v>
      </c>
      <c r="AH70" s="69">
        <v>55.44</v>
      </c>
      <c r="AI70" s="69">
        <v>56.37</v>
      </c>
      <c r="AJ70" s="69">
        <v>57.35</v>
      </c>
      <c r="AK70" s="69">
        <v>58.36</v>
      </c>
      <c r="AL70" s="69">
        <v>59.41</v>
      </c>
      <c r="AM70" s="69">
        <v>60.49</v>
      </c>
      <c r="AN70" s="69">
        <v>61.59</v>
      </c>
      <c r="AO70" s="69">
        <v>62.72</v>
      </c>
      <c r="AP70" s="69">
        <v>63.87</v>
      </c>
      <c r="AQ70" s="69">
        <v>65.03</v>
      </c>
      <c r="AR70" s="69">
        <v>66.2</v>
      </c>
      <c r="AS70" s="69">
        <v>67.38</v>
      </c>
      <c r="AT70" s="69">
        <v>68.56</v>
      </c>
      <c r="AU70" s="69">
        <v>69.739999999999995</v>
      </c>
      <c r="AV70" s="69">
        <v>70.91</v>
      </c>
      <c r="AW70" s="69">
        <v>72.069999999999993</v>
      </c>
      <c r="AX70" s="69">
        <v>73.22</v>
      </c>
      <c r="AY70" s="69">
        <v>74.349999999999994</v>
      </c>
      <c r="AZ70" s="69">
        <v>75.47</v>
      </c>
      <c r="BA70" s="69">
        <v>76.55</v>
      </c>
      <c r="BB70" s="69">
        <v>77.62</v>
      </c>
      <c r="BC70" s="69">
        <v>78.650000000000006</v>
      </c>
      <c r="BD70" s="69">
        <v>79.66</v>
      </c>
      <c r="BE70" s="69">
        <v>80.63</v>
      </c>
      <c r="BF70" s="69">
        <v>81.569999999999993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44.68</v>
      </c>
      <c r="W71" s="69">
        <v>46.9</v>
      </c>
      <c r="X71" s="69">
        <v>47.59</v>
      </c>
      <c r="Y71" s="69">
        <v>48.29</v>
      </c>
      <c r="Z71" s="69">
        <v>49.02</v>
      </c>
      <c r="AA71" s="69">
        <v>49.76</v>
      </c>
      <c r="AB71" s="69">
        <v>50.53</v>
      </c>
      <c r="AC71" s="69">
        <v>51.32</v>
      </c>
      <c r="AD71" s="69">
        <v>52.13</v>
      </c>
      <c r="AE71" s="69">
        <v>52.97</v>
      </c>
      <c r="AF71" s="69">
        <v>53.84</v>
      </c>
      <c r="AG71" s="75">
        <v>54.73</v>
      </c>
      <c r="AH71" s="69">
        <v>55.66</v>
      </c>
      <c r="AI71" s="69">
        <v>56.62</v>
      </c>
      <c r="AJ71" s="69">
        <v>57.62</v>
      </c>
      <c r="AK71" s="69">
        <v>58.66</v>
      </c>
      <c r="AL71" s="69">
        <v>59.75</v>
      </c>
      <c r="AM71" s="69">
        <v>60.86</v>
      </c>
      <c r="AN71" s="69">
        <v>62.01</v>
      </c>
      <c r="AO71" s="69">
        <v>63.19</v>
      </c>
      <c r="AP71" s="69">
        <v>64.38</v>
      </c>
      <c r="AQ71" s="69">
        <v>65.599999999999994</v>
      </c>
      <c r="AR71" s="69">
        <v>66.83</v>
      </c>
      <c r="AS71" s="69">
        <v>68.069999999999993</v>
      </c>
      <c r="AT71" s="69">
        <v>69.31</v>
      </c>
      <c r="AU71" s="69">
        <v>70.56</v>
      </c>
      <c r="AV71" s="69">
        <v>71.8</v>
      </c>
      <c r="AW71" s="69">
        <v>73.03</v>
      </c>
      <c r="AX71" s="69">
        <v>74.260000000000005</v>
      </c>
      <c r="AY71" s="69">
        <v>75.47</v>
      </c>
      <c r="AZ71" s="69">
        <v>76.66</v>
      </c>
      <c r="BA71" s="69">
        <v>77.83</v>
      </c>
      <c r="BB71" s="69">
        <v>78.97</v>
      </c>
      <c r="BC71" s="69">
        <v>80.09</v>
      </c>
      <c r="BD71" s="69">
        <v>81.180000000000007</v>
      </c>
      <c r="BE71" s="69">
        <v>82.23</v>
      </c>
      <c r="BF71" s="69">
        <v>83.26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46.96</v>
      </c>
      <c r="X72" s="69">
        <v>47.66</v>
      </c>
      <c r="Y72" s="69">
        <v>48.37</v>
      </c>
      <c r="Z72" s="69">
        <v>49.11</v>
      </c>
      <c r="AA72" s="69">
        <v>49.86</v>
      </c>
      <c r="AB72" s="69">
        <v>50.64</v>
      </c>
      <c r="AC72" s="69">
        <v>51.44</v>
      </c>
      <c r="AD72" s="69">
        <v>52.26</v>
      </c>
      <c r="AE72" s="69">
        <v>53.12</v>
      </c>
      <c r="AF72" s="69">
        <v>54</v>
      </c>
      <c r="AG72" s="75">
        <v>54.92</v>
      </c>
      <c r="AH72" s="69">
        <v>55.86</v>
      </c>
      <c r="AI72" s="69">
        <v>56.84</v>
      </c>
      <c r="AJ72" s="69">
        <v>57.87</v>
      </c>
      <c r="AK72" s="69">
        <v>58.95</v>
      </c>
      <c r="AL72" s="69">
        <v>60.07</v>
      </c>
      <c r="AM72" s="69">
        <v>61.22</v>
      </c>
      <c r="AN72" s="69">
        <v>62.41</v>
      </c>
      <c r="AO72" s="69">
        <v>63.63</v>
      </c>
      <c r="AP72" s="69">
        <v>64.88</v>
      </c>
      <c r="AQ72" s="69">
        <v>66.14</v>
      </c>
      <c r="AR72" s="69">
        <v>67.430000000000007</v>
      </c>
      <c r="AS72" s="69">
        <v>68.73</v>
      </c>
      <c r="AT72" s="69">
        <v>70.040000000000006</v>
      </c>
      <c r="AU72" s="69">
        <v>71.349999999999994</v>
      </c>
      <c r="AV72" s="69">
        <v>72.66</v>
      </c>
      <c r="AW72" s="69">
        <v>73.97</v>
      </c>
      <c r="AX72" s="69">
        <v>75.27</v>
      </c>
      <c r="AY72" s="69">
        <v>76.55</v>
      </c>
      <c r="AZ72" s="69">
        <v>77.83</v>
      </c>
      <c r="BA72" s="69">
        <v>79.08</v>
      </c>
      <c r="BB72" s="69">
        <v>80.31</v>
      </c>
      <c r="BC72" s="69">
        <v>81.510000000000005</v>
      </c>
      <c r="BD72" s="69">
        <v>82.69</v>
      </c>
      <c r="BE72" s="69">
        <v>83.83</v>
      </c>
      <c r="BF72" s="69">
        <v>84.94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47.72</v>
      </c>
      <c r="Y73" s="69">
        <v>48.45</v>
      </c>
      <c r="Z73" s="69">
        <v>49.19</v>
      </c>
      <c r="AA73" s="69">
        <v>49.95</v>
      </c>
      <c r="AB73" s="69">
        <v>50.74</v>
      </c>
      <c r="AC73" s="69">
        <v>51.55</v>
      </c>
      <c r="AD73" s="69">
        <v>52.39</v>
      </c>
      <c r="AE73" s="69">
        <v>53.26</v>
      </c>
      <c r="AF73" s="69">
        <v>54.16</v>
      </c>
      <c r="AG73" s="75">
        <v>55.09</v>
      </c>
      <c r="AH73" s="69">
        <v>56.05</v>
      </c>
      <c r="AI73" s="69">
        <v>57.06</v>
      </c>
      <c r="AJ73" s="69">
        <v>58.11</v>
      </c>
      <c r="AK73" s="69">
        <v>59.22</v>
      </c>
      <c r="AL73" s="69">
        <v>60.37</v>
      </c>
      <c r="AM73" s="69">
        <v>61.56</v>
      </c>
      <c r="AN73" s="69">
        <v>62.79</v>
      </c>
      <c r="AO73" s="69">
        <v>64.05</v>
      </c>
      <c r="AP73" s="69">
        <v>65.34</v>
      </c>
      <c r="AQ73" s="69">
        <v>66.66</v>
      </c>
      <c r="AR73" s="69">
        <v>68</v>
      </c>
      <c r="AS73" s="69">
        <v>69.36</v>
      </c>
      <c r="AT73" s="69">
        <v>70.73</v>
      </c>
      <c r="AU73" s="69">
        <v>72.11</v>
      </c>
      <c r="AV73" s="69">
        <v>73.489999999999995</v>
      </c>
      <c r="AW73" s="69">
        <v>74.87</v>
      </c>
      <c r="AX73" s="69">
        <v>76.25</v>
      </c>
      <c r="AY73" s="69">
        <v>77.62</v>
      </c>
      <c r="AZ73" s="69">
        <v>78.97</v>
      </c>
      <c r="BA73" s="69">
        <v>80.31</v>
      </c>
      <c r="BB73" s="69">
        <v>81.62</v>
      </c>
      <c r="BC73" s="69">
        <v>82.91</v>
      </c>
      <c r="BD73" s="69">
        <v>84.18</v>
      </c>
      <c r="BE73" s="69">
        <v>85.41</v>
      </c>
      <c r="BF73" s="69">
        <v>86.61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48.51</v>
      </c>
      <c r="Z74" s="69">
        <v>49.26</v>
      </c>
      <c r="AA74" s="69">
        <v>50.04</v>
      </c>
      <c r="AB74" s="69">
        <v>50.83</v>
      </c>
      <c r="AC74" s="69">
        <v>51.65</v>
      </c>
      <c r="AD74" s="69">
        <v>52.5</v>
      </c>
      <c r="AE74" s="69">
        <v>53.39</v>
      </c>
      <c r="AF74" s="69">
        <v>54.3</v>
      </c>
      <c r="AG74" s="75">
        <v>55.25</v>
      </c>
      <c r="AH74" s="69">
        <v>56.23</v>
      </c>
      <c r="AI74" s="69">
        <v>57.26</v>
      </c>
      <c r="AJ74" s="69">
        <v>58.34</v>
      </c>
      <c r="AK74" s="69">
        <v>59.47</v>
      </c>
      <c r="AL74" s="69">
        <v>60.65</v>
      </c>
      <c r="AM74" s="69">
        <v>61.87</v>
      </c>
      <c r="AN74" s="69">
        <v>63.14</v>
      </c>
      <c r="AO74" s="69">
        <v>64.45</v>
      </c>
      <c r="AP74" s="69">
        <v>65.790000000000006</v>
      </c>
      <c r="AQ74" s="69">
        <v>67.16</v>
      </c>
      <c r="AR74" s="69">
        <v>68.55</v>
      </c>
      <c r="AS74" s="69">
        <v>69.97</v>
      </c>
      <c r="AT74" s="69">
        <v>71.400000000000006</v>
      </c>
      <c r="AU74" s="69">
        <v>72.849999999999994</v>
      </c>
      <c r="AV74" s="69">
        <v>74.3</v>
      </c>
      <c r="AW74" s="69">
        <v>75.75</v>
      </c>
      <c r="AX74" s="69">
        <v>77.209999999999994</v>
      </c>
      <c r="AY74" s="69">
        <v>78.650000000000006</v>
      </c>
      <c r="AZ74" s="69">
        <v>80.09</v>
      </c>
      <c r="BA74" s="69">
        <v>81.510000000000005</v>
      </c>
      <c r="BB74" s="69">
        <v>82.91</v>
      </c>
      <c r="BC74" s="69">
        <v>84.3</v>
      </c>
      <c r="BD74" s="69">
        <v>85.65</v>
      </c>
      <c r="BE74" s="69">
        <v>86.98</v>
      </c>
      <c r="BF74" s="69">
        <v>88.27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49.33</v>
      </c>
      <c r="AA75" s="69">
        <v>50.11</v>
      </c>
      <c r="AB75" s="69">
        <v>50.92</v>
      </c>
      <c r="AC75" s="69">
        <v>51.75</v>
      </c>
      <c r="AD75" s="69">
        <v>52.61</v>
      </c>
      <c r="AE75" s="69">
        <v>53.5</v>
      </c>
      <c r="AF75" s="69">
        <v>54.43</v>
      </c>
      <c r="AG75" s="75">
        <v>55.4</v>
      </c>
      <c r="AH75" s="69">
        <v>56.4</v>
      </c>
      <c r="AI75" s="69">
        <v>57.44</v>
      </c>
      <c r="AJ75" s="69">
        <v>58.55</v>
      </c>
      <c r="AK75" s="69">
        <v>59.7</v>
      </c>
      <c r="AL75" s="69">
        <v>60.91</v>
      </c>
      <c r="AM75" s="69">
        <v>62.17</v>
      </c>
      <c r="AN75" s="69">
        <v>63.48</v>
      </c>
      <c r="AO75" s="69">
        <v>64.819999999999993</v>
      </c>
      <c r="AP75" s="69">
        <v>66.209999999999994</v>
      </c>
      <c r="AQ75" s="69">
        <v>67.63</v>
      </c>
      <c r="AR75" s="69">
        <v>69.069999999999993</v>
      </c>
      <c r="AS75" s="69">
        <v>70.55</v>
      </c>
      <c r="AT75" s="69">
        <v>72.040000000000006</v>
      </c>
      <c r="AU75" s="69">
        <v>73.55</v>
      </c>
      <c r="AV75" s="69">
        <v>75.069999999999993</v>
      </c>
      <c r="AW75" s="69">
        <v>76.599999999999994</v>
      </c>
      <c r="AX75" s="69">
        <v>78.13</v>
      </c>
      <c r="AY75" s="69">
        <v>79.66</v>
      </c>
      <c r="AZ75" s="69">
        <v>81.180000000000007</v>
      </c>
      <c r="BA75" s="69">
        <v>82.69</v>
      </c>
      <c r="BB75" s="69">
        <v>84.18</v>
      </c>
      <c r="BC75" s="69">
        <v>85.65</v>
      </c>
      <c r="BD75" s="69">
        <v>87.1</v>
      </c>
      <c r="BE75" s="69">
        <v>88.52</v>
      </c>
      <c r="BF75" s="69">
        <v>89.91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50.18</v>
      </c>
      <c r="AB76" s="69">
        <v>51</v>
      </c>
      <c r="AC76" s="69">
        <v>51.84</v>
      </c>
      <c r="AD76" s="69">
        <v>52.71</v>
      </c>
      <c r="AE76" s="69">
        <v>53.62</v>
      </c>
      <c r="AF76" s="69">
        <v>54.56</v>
      </c>
      <c r="AG76" s="75">
        <v>55.53</v>
      </c>
      <c r="AH76" s="69">
        <v>56.55</v>
      </c>
      <c r="AI76" s="69">
        <v>57.62</v>
      </c>
      <c r="AJ76" s="69">
        <v>58.74</v>
      </c>
      <c r="AK76" s="69">
        <v>59.92</v>
      </c>
      <c r="AL76" s="69">
        <v>61.16</v>
      </c>
      <c r="AM76" s="69">
        <v>62.45</v>
      </c>
      <c r="AN76" s="69">
        <v>63.79</v>
      </c>
      <c r="AO76" s="69">
        <v>65.180000000000007</v>
      </c>
      <c r="AP76" s="69">
        <v>66.599999999999994</v>
      </c>
      <c r="AQ76" s="69">
        <v>68.069999999999993</v>
      </c>
      <c r="AR76" s="69">
        <v>69.569999999999993</v>
      </c>
      <c r="AS76" s="69">
        <v>71.099999999999994</v>
      </c>
      <c r="AT76" s="69">
        <v>72.650000000000006</v>
      </c>
      <c r="AU76" s="69">
        <v>74.23</v>
      </c>
      <c r="AV76" s="69">
        <v>75.819999999999993</v>
      </c>
      <c r="AW76" s="69">
        <v>77.42</v>
      </c>
      <c r="AX76" s="69">
        <v>79.02</v>
      </c>
      <c r="AY76" s="69">
        <v>80.63</v>
      </c>
      <c r="AZ76" s="69">
        <v>82.23</v>
      </c>
      <c r="BA76" s="69">
        <v>83.83</v>
      </c>
      <c r="BB76" s="69">
        <v>85.41</v>
      </c>
      <c r="BC76" s="69">
        <v>86.98</v>
      </c>
      <c r="BD76" s="69">
        <v>88.52</v>
      </c>
      <c r="BE76" s="69">
        <v>90.04</v>
      </c>
      <c r="BF76" s="69">
        <v>91.53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51.07</v>
      </c>
      <c r="AC77" s="69">
        <v>51.92</v>
      </c>
      <c r="AD77" s="69">
        <v>52.8</v>
      </c>
      <c r="AE77" s="69">
        <v>53.72</v>
      </c>
      <c r="AF77" s="69">
        <v>54.67</v>
      </c>
      <c r="AG77" s="75">
        <v>55.66</v>
      </c>
      <c r="AH77" s="69">
        <v>56.7</v>
      </c>
      <c r="AI77" s="69">
        <v>57.78</v>
      </c>
      <c r="AJ77" s="69">
        <v>58.92</v>
      </c>
      <c r="AK77" s="69">
        <v>60.13</v>
      </c>
      <c r="AL77" s="69">
        <v>61.39</v>
      </c>
      <c r="AM77" s="69">
        <v>62.71</v>
      </c>
      <c r="AN77" s="69">
        <v>64.09</v>
      </c>
      <c r="AO77" s="69">
        <v>65.510000000000005</v>
      </c>
      <c r="AP77" s="69">
        <v>66.98</v>
      </c>
      <c r="AQ77" s="69">
        <v>68.489999999999995</v>
      </c>
      <c r="AR77" s="69">
        <v>70.040000000000006</v>
      </c>
      <c r="AS77" s="69">
        <v>71.62</v>
      </c>
      <c r="AT77" s="69">
        <v>73.239999999999995</v>
      </c>
      <c r="AU77" s="69">
        <v>74.87</v>
      </c>
      <c r="AV77" s="69">
        <v>76.53</v>
      </c>
      <c r="AW77" s="69">
        <v>78.2</v>
      </c>
      <c r="AX77" s="69">
        <v>79.88</v>
      </c>
      <c r="AY77" s="69">
        <v>81.569999999999993</v>
      </c>
      <c r="AZ77" s="69">
        <v>83.26</v>
      </c>
      <c r="BA77" s="69">
        <v>84.94</v>
      </c>
      <c r="BB77" s="69">
        <v>86.61</v>
      </c>
      <c r="BC77" s="69">
        <v>88.27</v>
      </c>
      <c r="BD77" s="69">
        <v>89.91</v>
      </c>
      <c r="BE77" s="69">
        <v>91.53</v>
      </c>
      <c r="BF77" s="69">
        <v>93.12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ER116"/>
  <sheetViews>
    <sheetView workbookViewId="0">
      <selection activeCell="C10" sqref="C10:BF77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31.5" customHeight="1" thickBot="1">
      <c r="B6" s="15"/>
      <c r="C6" s="93" t="s">
        <v>60</v>
      </c>
      <c r="D6" s="94"/>
      <c r="E6" s="94"/>
      <c r="F6" s="94"/>
      <c r="G6" s="94"/>
      <c r="H6" s="94"/>
      <c r="I6" s="49"/>
      <c r="J6" s="93" t="str">
        <f>+C6</f>
        <v>Life and Last Survivor - 50% Income_Simple Increasing annuity @10%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- 50% Income_Simple Increasing annuity @10%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- 50% Income_Simple Increasing annuity @10%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- 50% Income_Simple Increasing annuity @10%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- 50% Income_Simple Increasing annuity @10%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22.8</v>
      </c>
      <c r="D10" s="69">
        <v>22.95</v>
      </c>
      <c r="E10" s="69">
        <v>23.09</v>
      </c>
      <c r="F10" s="69">
        <v>23.24</v>
      </c>
      <c r="G10" s="69">
        <v>23.39</v>
      </c>
      <c r="H10" s="69">
        <v>23.55</v>
      </c>
      <c r="I10" s="69">
        <v>23.7</v>
      </c>
      <c r="J10" s="69">
        <v>23.86</v>
      </c>
      <c r="K10" s="69">
        <v>24.01</v>
      </c>
      <c r="L10" s="69">
        <v>24.17</v>
      </c>
      <c r="M10" s="69">
        <v>24.34</v>
      </c>
      <c r="N10" s="69">
        <v>24.5</v>
      </c>
      <c r="O10" s="69">
        <v>24.66</v>
      </c>
      <c r="P10" s="69">
        <v>24.83</v>
      </c>
      <c r="Q10" s="69">
        <v>25</v>
      </c>
      <c r="R10" s="69">
        <v>25.17</v>
      </c>
      <c r="S10" s="69">
        <v>25.35</v>
      </c>
      <c r="T10" s="69">
        <v>25.53</v>
      </c>
      <c r="U10" s="69">
        <v>25.71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22.88</v>
      </c>
      <c r="D11" s="69">
        <v>23.03</v>
      </c>
      <c r="E11" s="69">
        <v>23.18</v>
      </c>
      <c r="F11" s="69">
        <v>23.33</v>
      </c>
      <c r="G11" s="69">
        <v>23.49</v>
      </c>
      <c r="H11" s="69">
        <v>23.64</v>
      </c>
      <c r="I11" s="69">
        <v>23.8</v>
      </c>
      <c r="J11" s="69">
        <v>23.96</v>
      </c>
      <c r="K11" s="69">
        <v>24.12</v>
      </c>
      <c r="L11" s="69">
        <v>24.28</v>
      </c>
      <c r="M11" s="69">
        <v>24.45</v>
      </c>
      <c r="N11" s="69">
        <v>24.62</v>
      </c>
      <c r="O11" s="69">
        <v>24.78</v>
      </c>
      <c r="P11" s="69">
        <v>24.96</v>
      </c>
      <c r="Q11" s="69">
        <v>25.13</v>
      </c>
      <c r="R11" s="69">
        <v>25.3</v>
      </c>
      <c r="S11" s="69">
        <v>25.48</v>
      </c>
      <c r="T11" s="69">
        <v>25.66</v>
      </c>
      <c r="U11" s="69">
        <v>25.85</v>
      </c>
      <c r="V11" s="69">
        <v>26.03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22.96</v>
      </c>
      <c r="D12" s="69">
        <v>23.11</v>
      </c>
      <c r="E12" s="69">
        <v>23.27</v>
      </c>
      <c r="F12" s="69">
        <v>23.42</v>
      </c>
      <c r="G12" s="69">
        <v>23.58</v>
      </c>
      <c r="H12" s="69">
        <v>23.74</v>
      </c>
      <c r="I12" s="69">
        <v>23.9</v>
      </c>
      <c r="J12" s="69">
        <v>24.06</v>
      </c>
      <c r="K12" s="69">
        <v>24.23</v>
      </c>
      <c r="L12" s="69">
        <v>24.39</v>
      </c>
      <c r="M12" s="69">
        <v>24.56</v>
      </c>
      <c r="N12" s="69">
        <v>24.73</v>
      </c>
      <c r="O12" s="69">
        <v>24.91</v>
      </c>
      <c r="P12" s="69">
        <v>25.08</v>
      </c>
      <c r="Q12" s="69">
        <v>25.26</v>
      </c>
      <c r="R12" s="69">
        <v>25.44</v>
      </c>
      <c r="S12" s="69">
        <v>25.62</v>
      </c>
      <c r="T12" s="69">
        <v>25.8</v>
      </c>
      <c r="U12" s="69">
        <v>25.99</v>
      </c>
      <c r="V12" s="69">
        <v>26.18</v>
      </c>
      <c r="W12" s="69">
        <v>27.08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23.04</v>
      </c>
      <c r="D13" s="69">
        <v>23.19</v>
      </c>
      <c r="E13" s="69">
        <v>23.35</v>
      </c>
      <c r="F13" s="69">
        <v>23.51</v>
      </c>
      <c r="G13" s="69">
        <v>23.67</v>
      </c>
      <c r="H13" s="69">
        <v>23.84</v>
      </c>
      <c r="I13" s="69">
        <v>24</v>
      </c>
      <c r="J13" s="69">
        <v>24.17</v>
      </c>
      <c r="K13" s="69">
        <v>24.34</v>
      </c>
      <c r="L13" s="69">
        <v>24.51</v>
      </c>
      <c r="M13" s="69">
        <v>24.68</v>
      </c>
      <c r="N13" s="69">
        <v>24.85</v>
      </c>
      <c r="O13" s="69">
        <v>25.03</v>
      </c>
      <c r="P13" s="69">
        <v>25.2</v>
      </c>
      <c r="Q13" s="69">
        <v>25.38</v>
      </c>
      <c r="R13" s="69">
        <v>25.57</v>
      </c>
      <c r="S13" s="69">
        <v>25.75</v>
      </c>
      <c r="T13" s="69">
        <v>25.94</v>
      </c>
      <c r="U13" s="69">
        <v>26.13</v>
      </c>
      <c r="V13" s="69">
        <v>26.32</v>
      </c>
      <c r="W13" s="69">
        <v>27.24</v>
      </c>
      <c r="X13" s="69">
        <v>27.46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23.12</v>
      </c>
      <c r="D14" s="69">
        <v>23.28</v>
      </c>
      <c r="E14" s="69">
        <v>23.44</v>
      </c>
      <c r="F14" s="69">
        <v>23.6</v>
      </c>
      <c r="G14" s="69">
        <v>23.77</v>
      </c>
      <c r="H14" s="69">
        <v>23.93</v>
      </c>
      <c r="I14" s="69">
        <v>24.1</v>
      </c>
      <c r="J14" s="69">
        <v>24.27</v>
      </c>
      <c r="K14" s="69">
        <v>24.44</v>
      </c>
      <c r="L14" s="69">
        <v>24.62</v>
      </c>
      <c r="M14" s="69">
        <v>24.79</v>
      </c>
      <c r="N14" s="69">
        <v>24.97</v>
      </c>
      <c r="O14" s="69">
        <v>25.15</v>
      </c>
      <c r="P14" s="69">
        <v>25.33</v>
      </c>
      <c r="Q14" s="69">
        <v>25.51</v>
      </c>
      <c r="R14" s="69">
        <v>25.7</v>
      </c>
      <c r="S14" s="69">
        <v>25.89</v>
      </c>
      <c r="T14" s="69">
        <v>26.08</v>
      </c>
      <c r="U14" s="69">
        <v>26.27</v>
      </c>
      <c r="V14" s="69">
        <v>26.47</v>
      </c>
      <c r="W14" s="69">
        <v>27.41</v>
      </c>
      <c r="X14" s="69">
        <v>27.63</v>
      </c>
      <c r="Y14" s="69">
        <v>27.85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23.2</v>
      </c>
      <c r="D15" s="69">
        <v>23.36</v>
      </c>
      <c r="E15" s="69">
        <v>23.52</v>
      </c>
      <c r="F15" s="69">
        <v>23.69</v>
      </c>
      <c r="G15" s="69">
        <v>23.86</v>
      </c>
      <c r="H15" s="69">
        <v>24.03</v>
      </c>
      <c r="I15" s="69">
        <v>24.2</v>
      </c>
      <c r="J15" s="69">
        <v>24.37</v>
      </c>
      <c r="K15" s="69">
        <v>24.55</v>
      </c>
      <c r="L15" s="69">
        <v>24.73</v>
      </c>
      <c r="M15" s="69">
        <v>24.91</v>
      </c>
      <c r="N15" s="69">
        <v>25.09</v>
      </c>
      <c r="O15" s="69">
        <v>25.27</v>
      </c>
      <c r="P15" s="69">
        <v>25.46</v>
      </c>
      <c r="Q15" s="69">
        <v>25.64</v>
      </c>
      <c r="R15" s="69">
        <v>25.83</v>
      </c>
      <c r="S15" s="69">
        <v>26.03</v>
      </c>
      <c r="T15" s="69">
        <v>26.22</v>
      </c>
      <c r="U15" s="69">
        <v>26.42</v>
      </c>
      <c r="V15" s="69">
        <v>26.62</v>
      </c>
      <c r="W15" s="69">
        <v>27.58</v>
      </c>
      <c r="X15" s="69">
        <v>27.8</v>
      </c>
      <c r="Y15" s="69">
        <v>28.03</v>
      </c>
      <c r="Z15" s="69">
        <v>28.26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23.27</v>
      </c>
      <c r="D16" s="69">
        <v>23.44</v>
      </c>
      <c r="E16" s="69">
        <v>23.61</v>
      </c>
      <c r="F16" s="69">
        <v>23.78</v>
      </c>
      <c r="G16" s="69">
        <v>23.95</v>
      </c>
      <c r="H16" s="69">
        <v>24.12</v>
      </c>
      <c r="I16" s="69">
        <v>24.3</v>
      </c>
      <c r="J16" s="69">
        <v>24.48</v>
      </c>
      <c r="K16" s="69">
        <v>24.66</v>
      </c>
      <c r="L16" s="69">
        <v>24.84</v>
      </c>
      <c r="M16" s="69">
        <v>25.02</v>
      </c>
      <c r="N16" s="69">
        <v>25.21</v>
      </c>
      <c r="O16" s="69">
        <v>25.39</v>
      </c>
      <c r="P16" s="69">
        <v>25.58</v>
      </c>
      <c r="Q16" s="69">
        <v>25.77</v>
      </c>
      <c r="R16" s="69">
        <v>25.97</v>
      </c>
      <c r="S16" s="69">
        <v>26.16</v>
      </c>
      <c r="T16" s="69">
        <v>26.36</v>
      </c>
      <c r="U16" s="69">
        <v>26.57</v>
      </c>
      <c r="V16" s="69">
        <v>26.77</v>
      </c>
      <c r="W16" s="69">
        <v>27.75</v>
      </c>
      <c r="X16" s="69">
        <v>27.98</v>
      </c>
      <c r="Y16" s="69">
        <v>28.21</v>
      </c>
      <c r="Z16" s="69">
        <v>28.44</v>
      </c>
      <c r="AA16" s="69">
        <v>28.68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23.35</v>
      </c>
      <c r="D17" s="69">
        <v>23.52</v>
      </c>
      <c r="E17" s="69">
        <v>23.69</v>
      </c>
      <c r="F17" s="69">
        <v>23.87</v>
      </c>
      <c r="G17" s="69">
        <v>24.04</v>
      </c>
      <c r="H17" s="69">
        <v>24.22</v>
      </c>
      <c r="I17" s="69">
        <v>24.4</v>
      </c>
      <c r="J17" s="69">
        <v>24.58</v>
      </c>
      <c r="K17" s="69">
        <v>24.76</v>
      </c>
      <c r="L17" s="69">
        <v>24.95</v>
      </c>
      <c r="M17" s="69">
        <v>25.14</v>
      </c>
      <c r="N17" s="69">
        <v>25.33</v>
      </c>
      <c r="O17" s="69">
        <v>25.52</v>
      </c>
      <c r="P17" s="69">
        <v>25.71</v>
      </c>
      <c r="Q17" s="69">
        <v>25.91</v>
      </c>
      <c r="R17" s="69">
        <v>26.1</v>
      </c>
      <c r="S17" s="69">
        <v>26.3</v>
      </c>
      <c r="T17" s="69">
        <v>26.51</v>
      </c>
      <c r="U17" s="69">
        <v>26.71</v>
      </c>
      <c r="V17" s="69">
        <v>26.92</v>
      </c>
      <c r="W17" s="69">
        <v>27.93</v>
      </c>
      <c r="X17" s="69">
        <v>28.16</v>
      </c>
      <c r="Y17" s="69">
        <v>28.39</v>
      </c>
      <c r="Z17" s="69">
        <v>28.63</v>
      </c>
      <c r="AA17" s="69">
        <v>28.87</v>
      </c>
      <c r="AB17" s="69">
        <v>29.11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23.42</v>
      </c>
      <c r="D18" s="69">
        <v>23.6</v>
      </c>
      <c r="E18" s="69">
        <v>23.77</v>
      </c>
      <c r="F18" s="69">
        <v>23.95</v>
      </c>
      <c r="G18" s="69">
        <v>24.13</v>
      </c>
      <c r="H18" s="69">
        <v>24.31</v>
      </c>
      <c r="I18" s="69">
        <v>24.5</v>
      </c>
      <c r="J18" s="69">
        <v>24.68</v>
      </c>
      <c r="K18" s="69">
        <v>24.87</v>
      </c>
      <c r="L18" s="69">
        <v>25.06</v>
      </c>
      <c r="M18" s="69">
        <v>25.25</v>
      </c>
      <c r="N18" s="69">
        <v>25.44</v>
      </c>
      <c r="O18" s="69">
        <v>25.64</v>
      </c>
      <c r="P18" s="69">
        <v>25.84</v>
      </c>
      <c r="Q18" s="69">
        <v>26.04</v>
      </c>
      <c r="R18" s="69">
        <v>26.24</v>
      </c>
      <c r="S18" s="69">
        <v>26.44</v>
      </c>
      <c r="T18" s="69">
        <v>26.65</v>
      </c>
      <c r="U18" s="69">
        <v>26.86</v>
      </c>
      <c r="V18" s="69">
        <v>27.07</v>
      </c>
      <c r="W18" s="69">
        <v>28.1</v>
      </c>
      <c r="X18" s="69">
        <v>28.34</v>
      </c>
      <c r="Y18" s="69">
        <v>28.58</v>
      </c>
      <c r="Z18" s="69">
        <v>28.82</v>
      </c>
      <c r="AA18" s="69">
        <v>29.06</v>
      </c>
      <c r="AB18" s="69">
        <v>29.31</v>
      </c>
      <c r="AC18" s="69">
        <v>29.56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23.5</v>
      </c>
      <c r="D19" s="69">
        <v>23.68</v>
      </c>
      <c r="E19" s="69">
        <v>23.86</v>
      </c>
      <c r="F19" s="69">
        <v>24.04</v>
      </c>
      <c r="G19" s="69">
        <v>24.22</v>
      </c>
      <c r="H19" s="69">
        <v>24.41</v>
      </c>
      <c r="I19" s="69">
        <v>24.59</v>
      </c>
      <c r="J19" s="69">
        <v>24.78</v>
      </c>
      <c r="K19" s="69">
        <v>24.98</v>
      </c>
      <c r="L19" s="69">
        <v>25.17</v>
      </c>
      <c r="M19" s="69">
        <v>25.37</v>
      </c>
      <c r="N19" s="69">
        <v>25.56</v>
      </c>
      <c r="O19" s="69">
        <v>25.76</v>
      </c>
      <c r="P19" s="69">
        <v>25.96</v>
      </c>
      <c r="Q19" s="69">
        <v>26.17</v>
      </c>
      <c r="R19" s="69">
        <v>26.37</v>
      </c>
      <c r="S19" s="69">
        <v>26.58</v>
      </c>
      <c r="T19" s="69">
        <v>26.8</v>
      </c>
      <c r="U19" s="69">
        <v>27.01</v>
      </c>
      <c r="V19" s="69">
        <v>27.23</v>
      </c>
      <c r="W19" s="69">
        <v>28.28</v>
      </c>
      <c r="X19" s="69">
        <v>28.52</v>
      </c>
      <c r="Y19" s="69">
        <v>28.76</v>
      </c>
      <c r="Z19" s="69">
        <v>29.01</v>
      </c>
      <c r="AA19" s="69">
        <v>29.25</v>
      </c>
      <c r="AB19" s="69">
        <v>29.51</v>
      </c>
      <c r="AC19" s="69">
        <v>29.76</v>
      </c>
      <c r="AD19" s="69">
        <v>30.06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23.57</v>
      </c>
      <c r="D20" s="69">
        <v>23.75</v>
      </c>
      <c r="E20" s="69">
        <v>23.94</v>
      </c>
      <c r="F20" s="69">
        <v>24.12</v>
      </c>
      <c r="G20" s="69">
        <v>24.31</v>
      </c>
      <c r="H20" s="69">
        <v>24.5</v>
      </c>
      <c r="I20" s="69">
        <v>24.69</v>
      </c>
      <c r="J20" s="69">
        <v>24.89</v>
      </c>
      <c r="K20" s="69">
        <v>25.08</v>
      </c>
      <c r="L20" s="69">
        <v>25.28</v>
      </c>
      <c r="M20" s="69">
        <v>25.48</v>
      </c>
      <c r="N20" s="69">
        <v>25.68</v>
      </c>
      <c r="O20" s="69">
        <v>25.89</v>
      </c>
      <c r="P20" s="69">
        <v>26.09</v>
      </c>
      <c r="Q20" s="69">
        <v>26.3</v>
      </c>
      <c r="R20" s="69">
        <v>26.51</v>
      </c>
      <c r="S20" s="69">
        <v>26.72</v>
      </c>
      <c r="T20" s="69">
        <v>26.94</v>
      </c>
      <c r="U20" s="69">
        <v>27.16</v>
      </c>
      <c r="V20" s="69">
        <v>27.38</v>
      </c>
      <c r="W20" s="69">
        <v>28.45</v>
      </c>
      <c r="X20" s="69">
        <v>28.7</v>
      </c>
      <c r="Y20" s="69">
        <v>28.95</v>
      </c>
      <c r="Z20" s="69">
        <v>29.2</v>
      </c>
      <c r="AA20" s="69">
        <v>29.45</v>
      </c>
      <c r="AB20" s="69">
        <v>29.75</v>
      </c>
      <c r="AC20" s="69">
        <v>29.97</v>
      </c>
      <c r="AD20" s="69">
        <v>30.27</v>
      </c>
      <c r="AE20" s="69">
        <v>30.5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23.64</v>
      </c>
      <c r="D21" s="69">
        <v>23.83</v>
      </c>
      <c r="E21" s="69">
        <v>24.02</v>
      </c>
      <c r="F21" s="69">
        <v>24.2</v>
      </c>
      <c r="G21" s="69">
        <v>24.4</v>
      </c>
      <c r="H21" s="69">
        <v>24.59</v>
      </c>
      <c r="I21" s="69">
        <v>24.79</v>
      </c>
      <c r="J21" s="69">
        <v>24.99</v>
      </c>
      <c r="K21" s="69">
        <v>25.19</v>
      </c>
      <c r="L21" s="69">
        <v>25.39</v>
      </c>
      <c r="M21" s="69">
        <v>25.59</v>
      </c>
      <c r="N21" s="69">
        <v>25.8</v>
      </c>
      <c r="O21" s="69">
        <v>26.01</v>
      </c>
      <c r="P21" s="69">
        <v>26.22</v>
      </c>
      <c r="Q21" s="69">
        <v>26.43</v>
      </c>
      <c r="R21" s="69">
        <v>26.65</v>
      </c>
      <c r="S21" s="69">
        <v>26.87</v>
      </c>
      <c r="T21" s="69">
        <v>27.09</v>
      </c>
      <c r="U21" s="69">
        <v>27.31</v>
      </c>
      <c r="V21" s="69">
        <v>27.54</v>
      </c>
      <c r="W21" s="69">
        <v>28.63</v>
      </c>
      <c r="X21" s="69">
        <v>28.92</v>
      </c>
      <c r="Y21" s="69">
        <v>29.14</v>
      </c>
      <c r="Z21" s="69">
        <v>29.43</v>
      </c>
      <c r="AA21" s="69">
        <v>29.65</v>
      </c>
      <c r="AB21" s="69">
        <v>29.95</v>
      </c>
      <c r="AC21" s="69">
        <v>30.18</v>
      </c>
      <c r="AD21" s="69">
        <v>30.48</v>
      </c>
      <c r="AE21" s="69">
        <v>30.72</v>
      </c>
      <c r="AF21" s="69">
        <v>31.03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23.71</v>
      </c>
      <c r="D22" s="69">
        <v>23.9</v>
      </c>
      <c r="E22" s="69">
        <v>24.09</v>
      </c>
      <c r="F22" s="69">
        <v>24.29</v>
      </c>
      <c r="G22" s="69">
        <v>24.48</v>
      </c>
      <c r="H22" s="69">
        <v>24.68</v>
      </c>
      <c r="I22" s="69">
        <v>24.88</v>
      </c>
      <c r="J22" s="69">
        <v>25.08</v>
      </c>
      <c r="K22" s="69">
        <v>25.29</v>
      </c>
      <c r="L22" s="69">
        <v>25.5</v>
      </c>
      <c r="M22" s="69">
        <v>25.71</v>
      </c>
      <c r="N22" s="69">
        <v>25.92</v>
      </c>
      <c r="O22" s="69">
        <v>26.13</v>
      </c>
      <c r="P22" s="69">
        <v>26.35</v>
      </c>
      <c r="Q22" s="69">
        <v>26.56</v>
      </c>
      <c r="R22" s="69">
        <v>26.78</v>
      </c>
      <c r="S22" s="69">
        <v>27.01</v>
      </c>
      <c r="T22" s="69">
        <v>27.23</v>
      </c>
      <c r="U22" s="69">
        <v>27.46</v>
      </c>
      <c r="V22" s="69">
        <v>27.69</v>
      </c>
      <c r="W22" s="69">
        <v>28.81</v>
      </c>
      <c r="X22" s="69">
        <v>29.1</v>
      </c>
      <c r="Y22" s="69">
        <v>29.33</v>
      </c>
      <c r="Z22" s="69">
        <v>29.62</v>
      </c>
      <c r="AA22" s="69">
        <v>29.85</v>
      </c>
      <c r="AB22" s="69">
        <v>30.15</v>
      </c>
      <c r="AC22" s="69">
        <v>30.39</v>
      </c>
      <c r="AD22" s="69">
        <v>30.69</v>
      </c>
      <c r="AE22" s="69">
        <v>30.94</v>
      </c>
      <c r="AF22" s="69">
        <v>31.25</v>
      </c>
      <c r="AG22" s="69">
        <v>31.52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23.78</v>
      </c>
      <c r="D23" s="69">
        <v>23.97</v>
      </c>
      <c r="E23" s="69">
        <v>24.17</v>
      </c>
      <c r="F23" s="69">
        <v>24.37</v>
      </c>
      <c r="G23" s="69">
        <v>24.57</v>
      </c>
      <c r="H23" s="69">
        <v>24.77</v>
      </c>
      <c r="I23" s="69">
        <v>24.98</v>
      </c>
      <c r="J23" s="69">
        <v>25.18</v>
      </c>
      <c r="K23" s="69">
        <v>25.39</v>
      </c>
      <c r="L23" s="69">
        <v>25.6</v>
      </c>
      <c r="M23" s="69">
        <v>25.82</v>
      </c>
      <c r="N23" s="69">
        <v>26.03</v>
      </c>
      <c r="O23" s="69">
        <v>26.25</v>
      </c>
      <c r="P23" s="69">
        <v>26.47</v>
      </c>
      <c r="Q23" s="69">
        <v>26.7</v>
      </c>
      <c r="R23" s="69">
        <v>26.92</v>
      </c>
      <c r="S23" s="69">
        <v>27.15</v>
      </c>
      <c r="T23" s="69">
        <v>27.38</v>
      </c>
      <c r="U23" s="69">
        <v>27.61</v>
      </c>
      <c r="V23" s="69">
        <v>27.85</v>
      </c>
      <c r="W23" s="69">
        <v>28.99</v>
      </c>
      <c r="X23" s="69">
        <v>29.28</v>
      </c>
      <c r="Y23" s="69">
        <v>29.52</v>
      </c>
      <c r="Z23" s="69">
        <v>29.81</v>
      </c>
      <c r="AA23" s="69">
        <v>30.05</v>
      </c>
      <c r="AB23" s="69">
        <v>30.36</v>
      </c>
      <c r="AC23" s="69">
        <v>30.6</v>
      </c>
      <c r="AD23" s="69">
        <v>30.91</v>
      </c>
      <c r="AE23" s="69">
        <v>31.17</v>
      </c>
      <c r="AF23" s="69">
        <v>31.48</v>
      </c>
      <c r="AG23" s="69">
        <v>31.8</v>
      </c>
      <c r="AH23" s="69">
        <v>32.07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23.85</v>
      </c>
      <c r="D24" s="69">
        <v>24.04</v>
      </c>
      <c r="E24" s="69">
        <v>24.24</v>
      </c>
      <c r="F24" s="69">
        <v>24.45</v>
      </c>
      <c r="G24" s="69">
        <v>24.65</v>
      </c>
      <c r="H24" s="69">
        <v>24.86</v>
      </c>
      <c r="I24" s="69">
        <v>25.07</v>
      </c>
      <c r="J24" s="69">
        <v>25.28</v>
      </c>
      <c r="K24" s="69">
        <v>25.49</v>
      </c>
      <c r="L24" s="69">
        <v>25.71</v>
      </c>
      <c r="M24" s="69">
        <v>25.93</v>
      </c>
      <c r="N24" s="69">
        <v>26.15</v>
      </c>
      <c r="O24" s="69">
        <v>26.37</v>
      </c>
      <c r="P24" s="69">
        <v>26.6</v>
      </c>
      <c r="Q24" s="69">
        <v>26.83</v>
      </c>
      <c r="R24" s="69">
        <v>27.06</v>
      </c>
      <c r="S24" s="69">
        <v>27.29</v>
      </c>
      <c r="T24" s="69">
        <v>27.53</v>
      </c>
      <c r="U24" s="69">
        <v>27.8</v>
      </c>
      <c r="V24" s="69">
        <v>28.01</v>
      </c>
      <c r="W24" s="69">
        <v>29.17</v>
      </c>
      <c r="X24" s="69">
        <v>29.46</v>
      </c>
      <c r="Y24" s="69">
        <v>29.71</v>
      </c>
      <c r="Z24" s="69">
        <v>30.01</v>
      </c>
      <c r="AA24" s="69">
        <v>30.26</v>
      </c>
      <c r="AB24" s="69">
        <v>30.56</v>
      </c>
      <c r="AC24" s="69">
        <v>30.82</v>
      </c>
      <c r="AD24" s="69">
        <v>31.13</v>
      </c>
      <c r="AE24" s="69">
        <v>31.44</v>
      </c>
      <c r="AF24" s="69">
        <v>31.7</v>
      </c>
      <c r="AG24" s="69">
        <v>32.020000000000003</v>
      </c>
      <c r="AH24" s="69">
        <v>32.340000000000003</v>
      </c>
      <c r="AI24" s="69">
        <v>32.659999999999997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23.91</v>
      </c>
      <c r="D25" s="69">
        <v>24.11</v>
      </c>
      <c r="E25" s="69">
        <v>24.32</v>
      </c>
      <c r="F25" s="69">
        <v>24.52</v>
      </c>
      <c r="G25" s="69">
        <v>24.73</v>
      </c>
      <c r="H25" s="69">
        <v>24.94</v>
      </c>
      <c r="I25" s="69">
        <v>25.16</v>
      </c>
      <c r="J25" s="69">
        <v>25.37</v>
      </c>
      <c r="K25" s="69">
        <v>25.59</v>
      </c>
      <c r="L25" s="69">
        <v>25.81</v>
      </c>
      <c r="M25" s="69">
        <v>26.04</v>
      </c>
      <c r="N25" s="69">
        <v>26.3</v>
      </c>
      <c r="O25" s="69">
        <v>26.49</v>
      </c>
      <c r="P25" s="69">
        <v>26.76</v>
      </c>
      <c r="Q25" s="69">
        <v>26.96</v>
      </c>
      <c r="R25" s="69">
        <v>27.23</v>
      </c>
      <c r="S25" s="69">
        <v>27.43</v>
      </c>
      <c r="T25" s="69">
        <v>27.71</v>
      </c>
      <c r="U25" s="69">
        <v>27.92</v>
      </c>
      <c r="V25" s="69">
        <v>28.2</v>
      </c>
      <c r="W25" s="69">
        <v>29.35</v>
      </c>
      <c r="X25" s="69">
        <v>29.65</v>
      </c>
      <c r="Y25" s="69">
        <v>29.91</v>
      </c>
      <c r="Z25" s="69">
        <v>30.2</v>
      </c>
      <c r="AA25" s="69">
        <v>30.47</v>
      </c>
      <c r="AB25" s="69">
        <v>30.77</v>
      </c>
      <c r="AC25" s="69">
        <v>31.08</v>
      </c>
      <c r="AD25" s="69">
        <v>31.33</v>
      </c>
      <c r="AE25" s="69">
        <v>31.65</v>
      </c>
      <c r="AF25" s="69">
        <v>31.96</v>
      </c>
      <c r="AG25" s="69">
        <v>32.28</v>
      </c>
      <c r="AH25" s="69">
        <v>32.61</v>
      </c>
      <c r="AI25" s="69">
        <v>32.93</v>
      </c>
      <c r="AJ25" s="69">
        <v>33.26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23.97</v>
      </c>
      <c r="D26" s="69">
        <v>24.18</v>
      </c>
      <c r="E26" s="69">
        <v>24.39</v>
      </c>
      <c r="F26" s="69">
        <v>24.6</v>
      </c>
      <c r="G26" s="69">
        <v>24.85</v>
      </c>
      <c r="H26" s="69">
        <v>25.03</v>
      </c>
      <c r="I26" s="69">
        <v>25.28</v>
      </c>
      <c r="J26" s="69">
        <v>25.47</v>
      </c>
      <c r="K26" s="69">
        <v>25.72</v>
      </c>
      <c r="L26" s="69">
        <v>25.92</v>
      </c>
      <c r="M26" s="69">
        <v>26.18</v>
      </c>
      <c r="N26" s="69">
        <v>26.38</v>
      </c>
      <c r="O26" s="69">
        <v>26.64</v>
      </c>
      <c r="P26" s="69">
        <v>26.85</v>
      </c>
      <c r="Q26" s="69">
        <v>27.12</v>
      </c>
      <c r="R26" s="69">
        <v>27.33</v>
      </c>
      <c r="S26" s="69">
        <v>27.6</v>
      </c>
      <c r="T26" s="69">
        <v>27.82</v>
      </c>
      <c r="U26" s="69">
        <v>28.1</v>
      </c>
      <c r="V26" s="69">
        <v>28.32</v>
      </c>
      <c r="W26" s="69">
        <v>29.54</v>
      </c>
      <c r="X26" s="69">
        <v>29.83</v>
      </c>
      <c r="Y26" s="69">
        <v>30.13</v>
      </c>
      <c r="Z26" s="69">
        <v>30.39</v>
      </c>
      <c r="AA26" s="69">
        <v>30.69</v>
      </c>
      <c r="AB26" s="69">
        <v>31</v>
      </c>
      <c r="AC26" s="69">
        <v>31.26</v>
      </c>
      <c r="AD26" s="69">
        <v>31.57</v>
      </c>
      <c r="AE26" s="69">
        <v>31.89</v>
      </c>
      <c r="AF26" s="69">
        <v>32.21</v>
      </c>
      <c r="AG26" s="69">
        <v>32.53</v>
      </c>
      <c r="AH26" s="69">
        <v>32.86</v>
      </c>
      <c r="AI26" s="69">
        <v>33.18</v>
      </c>
      <c r="AJ26" s="69">
        <v>33.520000000000003</v>
      </c>
      <c r="AK26" s="69">
        <v>33.85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24.04</v>
      </c>
      <c r="D27" s="69">
        <v>24.28</v>
      </c>
      <c r="E27" s="69">
        <v>24.46</v>
      </c>
      <c r="F27" s="69">
        <v>24.7</v>
      </c>
      <c r="G27" s="69">
        <v>24.89</v>
      </c>
      <c r="H27" s="69">
        <v>25.14</v>
      </c>
      <c r="I27" s="69">
        <v>25.34</v>
      </c>
      <c r="J27" s="69">
        <v>25.59</v>
      </c>
      <c r="K27" s="69">
        <v>25.79</v>
      </c>
      <c r="L27" s="69">
        <v>26.05</v>
      </c>
      <c r="M27" s="69">
        <v>26.25</v>
      </c>
      <c r="N27" s="69">
        <v>26.52</v>
      </c>
      <c r="O27" s="69">
        <v>26.73</v>
      </c>
      <c r="P27" s="69">
        <v>27</v>
      </c>
      <c r="Q27" s="69">
        <v>27.22</v>
      </c>
      <c r="R27" s="69">
        <v>27.49</v>
      </c>
      <c r="S27" s="69">
        <v>27.71</v>
      </c>
      <c r="T27" s="69">
        <v>27.99</v>
      </c>
      <c r="U27" s="69">
        <v>28.22</v>
      </c>
      <c r="V27" s="69">
        <v>28.5</v>
      </c>
      <c r="W27" s="69">
        <v>29.72</v>
      </c>
      <c r="X27" s="69">
        <v>30.02</v>
      </c>
      <c r="Y27" s="69">
        <v>30.32</v>
      </c>
      <c r="Z27" s="69">
        <v>30.62</v>
      </c>
      <c r="AA27" s="69">
        <v>30.88</v>
      </c>
      <c r="AB27" s="69">
        <v>31.19</v>
      </c>
      <c r="AC27" s="69">
        <v>31.5</v>
      </c>
      <c r="AD27" s="69">
        <v>31.82</v>
      </c>
      <c r="AE27" s="69">
        <v>32.14</v>
      </c>
      <c r="AF27" s="69">
        <v>32.46</v>
      </c>
      <c r="AG27" s="69">
        <v>32.78</v>
      </c>
      <c r="AH27" s="69">
        <v>33.11</v>
      </c>
      <c r="AI27" s="69">
        <v>33.44</v>
      </c>
      <c r="AJ27" s="69">
        <v>33.78</v>
      </c>
      <c r="AK27" s="69">
        <v>34.11</v>
      </c>
      <c r="AL27" s="69">
        <v>34.53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24.1</v>
      </c>
      <c r="D28" s="69">
        <v>24.34</v>
      </c>
      <c r="E28" s="69">
        <v>24.53</v>
      </c>
      <c r="F28" s="69">
        <v>24.77</v>
      </c>
      <c r="G28" s="69">
        <v>24.97</v>
      </c>
      <c r="H28" s="69">
        <v>25.22</v>
      </c>
      <c r="I28" s="69">
        <v>25.42</v>
      </c>
      <c r="J28" s="69">
        <v>25.68</v>
      </c>
      <c r="K28" s="69">
        <v>25.89</v>
      </c>
      <c r="L28" s="69">
        <v>26.14</v>
      </c>
      <c r="M28" s="69">
        <v>26.36</v>
      </c>
      <c r="N28" s="69">
        <v>26.62</v>
      </c>
      <c r="O28" s="69">
        <v>26.85</v>
      </c>
      <c r="P28" s="69">
        <v>27.11</v>
      </c>
      <c r="Q28" s="69">
        <v>27.34</v>
      </c>
      <c r="R28" s="69">
        <v>27.62</v>
      </c>
      <c r="S28" s="69">
        <v>27.85</v>
      </c>
      <c r="T28" s="69">
        <v>28.13</v>
      </c>
      <c r="U28" s="69">
        <v>28.37</v>
      </c>
      <c r="V28" s="69">
        <v>28.66</v>
      </c>
      <c r="W28" s="69">
        <v>29.9</v>
      </c>
      <c r="X28" s="69">
        <v>30.2</v>
      </c>
      <c r="Y28" s="69">
        <v>30.5</v>
      </c>
      <c r="Z28" s="69">
        <v>30.81</v>
      </c>
      <c r="AA28" s="69">
        <v>31.11</v>
      </c>
      <c r="AB28" s="69">
        <v>31.43</v>
      </c>
      <c r="AC28" s="69">
        <v>31.74</v>
      </c>
      <c r="AD28" s="69">
        <v>32.06</v>
      </c>
      <c r="AE28" s="69">
        <v>32.380000000000003</v>
      </c>
      <c r="AF28" s="69">
        <v>32.700000000000003</v>
      </c>
      <c r="AG28" s="69">
        <v>33.03</v>
      </c>
      <c r="AH28" s="69">
        <v>33.36</v>
      </c>
      <c r="AI28" s="69">
        <v>33.69</v>
      </c>
      <c r="AJ28" s="69">
        <v>34.03</v>
      </c>
      <c r="AK28" s="69">
        <v>34.43</v>
      </c>
      <c r="AL28" s="69">
        <v>34.82</v>
      </c>
      <c r="AM28" s="69">
        <v>35.229999999999997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24.15</v>
      </c>
      <c r="D29" s="69">
        <v>24.39</v>
      </c>
      <c r="E29" s="69">
        <v>24.59</v>
      </c>
      <c r="F29" s="69">
        <v>24.84</v>
      </c>
      <c r="G29" s="69">
        <v>25.04</v>
      </c>
      <c r="H29" s="69">
        <v>25.29</v>
      </c>
      <c r="I29" s="69">
        <v>25.5</v>
      </c>
      <c r="J29" s="69">
        <v>25.76</v>
      </c>
      <c r="K29" s="69">
        <v>25.98</v>
      </c>
      <c r="L29" s="69">
        <v>26.24</v>
      </c>
      <c r="M29" s="69">
        <v>26.46</v>
      </c>
      <c r="N29" s="69">
        <v>26.73</v>
      </c>
      <c r="O29" s="69">
        <v>27</v>
      </c>
      <c r="P29" s="69">
        <v>27.21</v>
      </c>
      <c r="Q29" s="69">
        <v>27.49</v>
      </c>
      <c r="R29" s="69">
        <v>27.76</v>
      </c>
      <c r="S29" s="69">
        <v>27.99</v>
      </c>
      <c r="T29" s="69">
        <v>28.27</v>
      </c>
      <c r="U29" s="69">
        <v>28.55</v>
      </c>
      <c r="V29" s="69">
        <v>28.8</v>
      </c>
      <c r="W29" s="69">
        <v>30.08</v>
      </c>
      <c r="X29" s="69">
        <v>30.38</v>
      </c>
      <c r="Y29" s="69">
        <v>30.69</v>
      </c>
      <c r="Z29" s="69">
        <v>30.99</v>
      </c>
      <c r="AA29" s="69">
        <v>31.3</v>
      </c>
      <c r="AB29" s="69">
        <v>31.62</v>
      </c>
      <c r="AC29" s="69">
        <v>31.93</v>
      </c>
      <c r="AD29" s="69">
        <v>32.25</v>
      </c>
      <c r="AE29" s="69">
        <v>32.57</v>
      </c>
      <c r="AF29" s="69">
        <v>32.9</v>
      </c>
      <c r="AG29" s="69">
        <v>33.229999999999997</v>
      </c>
      <c r="AH29" s="69">
        <v>33.61</v>
      </c>
      <c r="AI29" s="69">
        <v>33.94</v>
      </c>
      <c r="AJ29" s="69">
        <v>34.33</v>
      </c>
      <c r="AK29" s="69">
        <v>34.68</v>
      </c>
      <c r="AL29" s="69">
        <v>35.119999999999997</v>
      </c>
      <c r="AM29" s="69">
        <v>35.53</v>
      </c>
      <c r="AN29" s="69">
        <v>35.96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24.21</v>
      </c>
      <c r="D30" s="69">
        <v>24.45</v>
      </c>
      <c r="E30" s="69">
        <v>24.65</v>
      </c>
      <c r="F30" s="69">
        <v>24.9</v>
      </c>
      <c r="G30" s="69">
        <v>25.11</v>
      </c>
      <c r="H30" s="69">
        <v>25.36</v>
      </c>
      <c r="I30" s="69">
        <v>25.62</v>
      </c>
      <c r="J30" s="69">
        <v>25.83</v>
      </c>
      <c r="K30" s="69">
        <v>26.08</v>
      </c>
      <c r="L30" s="69">
        <v>26.35</v>
      </c>
      <c r="M30" s="69">
        <v>26.57</v>
      </c>
      <c r="N30" s="69">
        <v>26.83</v>
      </c>
      <c r="O30" s="69">
        <v>27.1</v>
      </c>
      <c r="P30" s="69">
        <v>27.33</v>
      </c>
      <c r="Q30" s="69">
        <v>27.61</v>
      </c>
      <c r="R30" s="69">
        <v>27.88</v>
      </c>
      <c r="S30" s="69">
        <v>28.16</v>
      </c>
      <c r="T30" s="69">
        <v>28.4</v>
      </c>
      <c r="U30" s="69">
        <v>28.68</v>
      </c>
      <c r="V30" s="69">
        <v>28.97</v>
      </c>
      <c r="W30" s="69">
        <v>30.26</v>
      </c>
      <c r="X30" s="69">
        <v>30.57</v>
      </c>
      <c r="Y30" s="69">
        <v>30.87</v>
      </c>
      <c r="Z30" s="69">
        <v>31.18</v>
      </c>
      <c r="AA30" s="69">
        <v>31.49</v>
      </c>
      <c r="AB30" s="69">
        <v>31.81</v>
      </c>
      <c r="AC30" s="69">
        <v>32.119999999999997</v>
      </c>
      <c r="AD30" s="69">
        <v>32.49</v>
      </c>
      <c r="AE30" s="69">
        <v>32.82</v>
      </c>
      <c r="AF30" s="69">
        <v>33.14</v>
      </c>
      <c r="AG30" s="69">
        <v>33.479999999999997</v>
      </c>
      <c r="AH30" s="69">
        <v>33.869999999999997</v>
      </c>
      <c r="AI30" s="69">
        <v>34.21</v>
      </c>
      <c r="AJ30" s="69">
        <v>34.619999999999997</v>
      </c>
      <c r="AK30" s="69">
        <v>35.01</v>
      </c>
      <c r="AL30" s="69">
        <v>35.42</v>
      </c>
      <c r="AM30" s="69">
        <v>35.85</v>
      </c>
      <c r="AN30" s="69">
        <v>36.28</v>
      </c>
      <c r="AO30" s="69">
        <v>36.72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24.26</v>
      </c>
      <c r="D31" s="69">
        <v>24.5</v>
      </c>
      <c r="E31" s="69">
        <v>24.72</v>
      </c>
      <c r="F31" s="69">
        <v>24.96</v>
      </c>
      <c r="G31" s="69">
        <v>25.21</v>
      </c>
      <c r="H31" s="69">
        <v>25.42</v>
      </c>
      <c r="I31" s="69">
        <v>25.68</v>
      </c>
      <c r="J31" s="69">
        <v>25.93</v>
      </c>
      <c r="K31" s="69">
        <v>26.19</v>
      </c>
      <c r="L31" s="69">
        <v>26.41</v>
      </c>
      <c r="M31" s="69">
        <v>26.68</v>
      </c>
      <c r="N31" s="69">
        <v>26.94</v>
      </c>
      <c r="O31" s="69">
        <v>27.21</v>
      </c>
      <c r="P31" s="69">
        <v>27.48</v>
      </c>
      <c r="Q31" s="69">
        <v>27.72</v>
      </c>
      <c r="R31" s="69">
        <v>28</v>
      </c>
      <c r="S31" s="69">
        <v>28.28</v>
      </c>
      <c r="T31" s="69">
        <v>28.56</v>
      </c>
      <c r="U31" s="69">
        <v>28.84</v>
      </c>
      <c r="V31" s="69">
        <v>29.13</v>
      </c>
      <c r="W31" s="69">
        <v>30.44</v>
      </c>
      <c r="X31" s="69">
        <v>30.75</v>
      </c>
      <c r="Y31" s="69">
        <v>31.06</v>
      </c>
      <c r="Z31" s="69">
        <v>31.37</v>
      </c>
      <c r="AA31" s="69">
        <v>31.73</v>
      </c>
      <c r="AB31" s="69">
        <v>32.04</v>
      </c>
      <c r="AC31" s="69">
        <v>32.36</v>
      </c>
      <c r="AD31" s="69">
        <v>32.69</v>
      </c>
      <c r="AE31" s="69">
        <v>33.07</v>
      </c>
      <c r="AF31" s="69">
        <v>33.4</v>
      </c>
      <c r="AG31" s="69">
        <v>33.74</v>
      </c>
      <c r="AH31" s="69">
        <v>34.14</v>
      </c>
      <c r="AI31" s="69">
        <v>34.479999999999997</v>
      </c>
      <c r="AJ31" s="69">
        <v>34.909999999999997</v>
      </c>
      <c r="AK31" s="69">
        <v>35.31</v>
      </c>
      <c r="AL31" s="69">
        <v>35.729999999999997</v>
      </c>
      <c r="AM31" s="69">
        <v>36.159999999999997</v>
      </c>
      <c r="AN31" s="69">
        <v>36.61</v>
      </c>
      <c r="AO31" s="69">
        <v>37.06</v>
      </c>
      <c r="AP31" s="69">
        <v>37.520000000000003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24.31</v>
      </c>
      <c r="D32" s="69">
        <v>24.56</v>
      </c>
      <c r="E32" s="69">
        <v>24.8</v>
      </c>
      <c r="F32" s="69">
        <v>25.01</v>
      </c>
      <c r="G32" s="69">
        <v>25.26</v>
      </c>
      <c r="H32" s="69">
        <v>25.51</v>
      </c>
      <c r="I32" s="69">
        <v>25.77</v>
      </c>
      <c r="J32" s="69">
        <v>26.03</v>
      </c>
      <c r="K32" s="69">
        <v>26.25</v>
      </c>
      <c r="L32" s="69">
        <v>26.51</v>
      </c>
      <c r="M32" s="69">
        <v>26.77</v>
      </c>
      <c r="N32" s="69">
        <v>27.04</v>
      </c>
      <c r="O32" s="69">
        <v>27.31</v>
      </c>
      <c r="P32" s="69">
        <v>27.59</v>
      </c>
      <c r="Q32" s="69">
        <v>27.86</v>
      </c>
      <c r="R32" s="69">
        <v>28.14</v>
      </c>
      <c r="S32" s="69">
        <v>28.42</v>
      </c>
      <c r="T32" s="69">
        <v>28.71</v>
      </c>
      <c r="U32" s="69">
        <v>28.99</v>
      </c>
      <c r="V32" s="69">
        <v>29.28</v>
      </c>
      <c r="W32" s="69">
        <v>30.62</v>
      </c>
      <c r="X32" s="69">
        <v>30.93</v>
      </c>
      <c r="Y32" s="69">
        <v>31.24</v>
      </c>
      <c r="Z32" s="69">
        <v>31.61</v>
      </c>
      <c r="AA32" s="69">
        <v>31.92</v>
      </c>
      <c r="AB32" s="69">
        <v>32.24</v>
      </c>
      <c r="AC32" s="69">
        <v>32.619999999999997</v>
      </c>
      <c r="AD32" s="69">
        <v>32.94</v>
      </c>
      <c r="AE32" s="69">
        <v>33.32</v>
      </c>
      <c r="AF32" s="69">
        <v>33.65</v>
      </c>
      <c r="AG32" s="69">
        <v>34.04</v>
      </c>
      <c r="AH32" s="69">
        <v>34.380000000000003</v>
      </c>
      <c r="AI32" s="69">
        <v>34.799999999999997</v>
      </c>
      <c r="AJ32" s="69">
        <v>35.200000000000003</v>
      </c>
      <c r="AK32" s="69">
        <v>35.61</v>
      </c>
      <c r="AL32" s="69">
        <v>36.04</v>
      </c>
      <c r="AM32" s="69">
        <v>36.479999999999997</v>
      </c>
      <c r="AN32" s="69">
        <v>36.94</v>
      </c>
      <c r="AO32" s="69">
        <v>37.4</v>
      </c>
      <c r="AP32" s="69">
        <v>37.869999999999997</v>
      </c>
      <c r="AQ32" s="69">
        <v>38.35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24.36</v>
      </c>
      <c r="D33" s="69">
        <v>24.61</v>
      </c>
      <c r="E33" s="69">
        <v>24.85</v>
      </c>
      <c r="F33" s="69">
        <v>25.1</v>
      </c>
      <c r="G33" s="69">
        <v>25.32</v>
      </c>
      <c r="H33" s="69">
        <v>25.57</v>
      </c>
      <c r="I33" s="69">
        <v>25.82</v>
      </c>
      <c r="J33" s="69">
        <v>26.08</v>
      </c>
      <c r="K33" s="69">
        <v>26.34</v>
      </c>
      <c r="L33" s="69">
        <v>26.61</v>
      </c>
      <c r="M33" s="69">
        <v>26.87</v>
      </c>
      <c r="N33" s="69">
        <v>27.14</v>
      </c>
      <c r="O33" s="69">
        <v>27.41</v>
      </c>
      <c r="P33" s="69">
        <v>27.69</v>
      </c>
      <c r="Q33" s="69">
        <v>27.96</v>
      </c>
      <c r="R33" s="69">
        <v>28.24</v>
      </c>
      <c r="S33" s="69">
        <v>28.53</v>
      </c>
      <c r="T33" s="69">
        <v>28.81</v>
      </c>
      <c r="U33" s="69">
        <v>29.1</v>
      </c>
      <c r="V33" s="69">
        <v>29.39</v>
      </c>
      <c r="W33" s="69">
        <v>30.8</v>
      </c>
      <c r="X33" s="69">
        <v>31.11</v>
      </c>
      <c r="Y33" s="69">
        <v>31.47</v>
      </c>
      <c r="Z33" s="69">
        <v>31.78</v>
      </c>
      <c r="AA33" s="69">
        <v>32.15</v>
      </c>
      <c r="AB33" s="69">
        <v>32.47</v>
      </c>
      <c r="AC33" s="69">
        <v>32.85</v>
      </c>
      <c r="AD33" s="69">
        <v>33.17</v>
      </c>
      <c r="AE33" s="69">
        <v>33.56</v>
      </c>
      <c r="AF33" s="69">
        <v>33.9</v>
      </c>
      <c r="AG33" s="69">
        <v>34.31</v>
      </c>
      <c r="AH33" s="69">
        <v>34.65</v>
      </c>
      <c r="AI33" s="69">
        <v>35.08</v>
      </c>
      <c r="AJ33" s="69">
        <v>35.49</v>
      </c>
      <c r="AK33" s="69">
        <v>35.92</v>
      </c>
      <c r="AL33" s="69">
        <v>36.36</v>
      </c>
      <c r="AM33" s="69">
        <v>36.81</v>
      </c>
      <c r="AN33" s="69">
        <v>37.270000000000003</v>
      </c>
      <c r="AO33" s="69">
        <v>37.75</v>
      </c>
      <c r="AP33" s="69">
        <v>38.229999999999997</v>
      </c>
      <c r="AQ33" s="69">
        <v>38.72</v>
      </c>
      <c r="AR33" s="69">
        <v>39.22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24.41</v>
      </c>
      <c r="D34" s="69">
        <v>24.65</v>
      </c>
      <c r="E34" s="69">
        <v>24.9</v>
      </c>
      <c r="F34" s="69">
        <v>25.15</v>
      </c>
      <c r="G34" s="69">
        <v>25.4</v>
      </c>
      <c r="H34" s="69">
        <v>25.65</v>
      </c>
      <c r="I34" s="69">
        <v>25.91</v>
      </c>
      <c r="J34" s="69">
        <v>26.17</v>
      </c>
      <c r="K34" s="69">
        <v>26.43</v>
      </c>
      <c r="L34" s="69">
        <v>26.7</v>
      </c>
      <c r="M34" s="69">
        <v>26.96</v>
      </c>
      <c r="N34" s="69">
        <v>27.23</v>
      </c>
      <c r="O34" s="69">
        <v>27.5</v>
      </c>
      <c r="P34" s="69">
        <v>27.78</v>
      </c>
      <c r="Q34" s="69">
        <v>28.06</v>
      </c>
      <c r="R34" s="69">
        <v>28.34</v>
      </c>
      <c r="S34" s="69">
        <v>28.66</v>
      </c>
      <c r="T34" s="69">
        <v>28.95</v>
      </c>
      <c r="U34" s="69">
        <v>29.24</v>
      </c>
      <c r="V34" s="69">
        <v>29.53</v>
      </c>
      <c r="W34" s="69">
        <v>30.98</v>
      </c>
      <c r="X34" s="69">
        <v>31.29</v>
      </c>
      <c r="Y34" s="69">
        <v>31.66</v>
      </c>
      <c r="Z34" s="69">
        <v>31.98</v>
      </c>
      <c r="AA34" s="69">
        <v>32.36</v>
      </c>
      <c r="AB34" s="69">
        <v>32.68</v>
      </c>
      <c r="AC34" s="69">
        <v>33.07</v>
      </c>
      <c r="AD34" s="69">
        <v>33.4</v>
      </c>
      <c r="AE34" s="69">
        <v>33.81</v>
      </c>
      <c r="AF34" s="69">
        <v>34.15</v>
      </c>
      <c r="AG34" s="69">
        <v>34.57</v>
      </c>
      <c r="AH34" s="69">
        <v>34.97</v>
      </c>
      <c r="AI34" s="69">
        <v>35.369999999999997</v>
      </c>
      <c r="AJ34" s="69">
        <v>35.79</v>
      </c>
      <c r="AK34" s="69">
        <v>36.22</v>
      </c>
      <c r="AL34" s="69">
        <v>36.67</v>
      </c>
      <c r="AM34" s="69">
        <v>37.14</v>
      </c>
      <c r="AN34" s="69">
        <v>37.61</v>
      </c>
      <c r="AO34" s="69">
        <v>38.1</v>
      </c>
      <c r="AP34" s="69">
        <v>38.590000000000003</v>
      </c>
      <c r="AQ34" s="69">
        <v>39.1</v>
      </c>
      <c r="AR34" s="69">
        <v>39.61</v>
      </c>
      <c r="AS34" s="69">
        <v>40.119999999999997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24.45</v>
      </c>
      <c r="D35" s="69">
        <v>24.7</v>
      </c>
      <c r="E35" s="69">
        <v>24.95</v>
      </c>
      <c r="F35" s="69">
        <v>25.2</v>
      </c>
      <c r="G35" s="69">
        <v>25.45</v>
      </c>
      <c r="H35" s="69">
        <v>25.7</v>
      </c>
      <c r="I35" s="69">
        <v>25.96</v>
      </c>
      <c r="J35" s="69">
        <v>26.22</v>
      </c>
      <c r="K35" s="69">
        <v>26.48</v>
      </c>
      <c r="L35" s="69">
        <v>26.75</v>
      </c>
      <c r="M35" s="69">
        <v>27.01</v>
      </c>
      <c r="N35" s="69">
        <v>27.32</v>
      </c>
      <c r="O35" s="69">
        <v>27.6</v>
      </c>
      <c r="P35" s="69">
        <v>27.87</v>
      </c>
      <c r="Q35" s="69">
        <v>28.19</v>
      </c>
      <c r="R35" s="69">
        <v>28.47</v>
      </c>
      <c r="S35" s="69">
        <v>28.76</v>
      </c>
      <c r="T35" s="69">
        <v>29.09</v>
      </c>
      <c r="U35" s="69">
        <v>29.39</v>
      </c>
      <c r="V35" s="69">
        <v>29.68</v>
      </c>
      <c r="W35" s="69">
        <v>31.15</v>
      </c>
      <c r="X35" s="69">
        <v>31.46</v>
      </c>
      <c r="Y35" s="69">
        <v>31.85</v>
      </c>
      <c r="Z35" s="69">
        <v>32.17</v>
      </c>
      <c r="AA35" s="69">
        <v>32.57</v>
      </c>
      <c r="AB35" s="69">
        <v>32.9</v>
      </c>
      <c r="AC35" s="69">
        <v>33.299999999999997</v>
      </c>
      <c r="AD35" s="69">
        <v>33.64</v>
      </c>
      <c r="AE35" s="69">
        <v>34.06</v>
      </c>
      <c r="AF35" s="69">
        <v>34.44</v>
      </c>
      <c r="AG35" s="69">
        <v>34.840000000000003</v>
      </c>
      <c r="AH35" s="69">
        <v>35.24</v>
      </c>
      <c r="AI35" s="69">
        <v>35.659999999999997</v>
      </c>
      <c r="AJ35" s="69">
        <v>36.090000000000003</v>
      </c>
      <c r="AK35" s="69">
        <v>36.53</v>
      </c>
      <c r="AL35" s="69">
        <v>37</v>
      </c>
      <c r="AM35" s="69">
        <v>37.47</v>
      </c>
      <c r="AN35" s="69">
        <v>37.96</v>
      </c>
      <c r="AO35" s="69">
        <v>38.46</v>
      </c>
      <c r="AP35" s="69">
        <v>38.96</v>
      </c>
      <c r="AQ35" s="69">
        <v>39.479999999999997</v>
      </c>
      <c r="AR35" s="69">
        <v>40</v>
      </c>
      <c r="AS35" s="69">
        <v>40.53</v>
      </c>
      <c r="AT35" s="69">
        <v>41.06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24.5</v>
      </c>
      <c r="D36" s="69">
        <v>24.74</v>
      </c>
      <c r="E36" s="69">
        <v>24.99</v>
      </c>
      <c r="F36" s="69">
        <v>25.24</v>
      </c>
      <c r="G36" s="69">
        <v>25.49</v>
      </c>
      <c r="H36" s="69">
        <v>25.75</v>
      </c>
      <c r="I36" s="69">
        <v>26</v>
      </c>
      <c r="J36" s="69">
        <v>26.26</v>
      </c>
      <c r="K36" s="69">
        <v>26.57</v>
      </c>
      <c r="L36" s="69">
        <v>26.84</v>
      </c>
      <c r="M36" s="69">
        <v>27.1</v>
      </c>
      <c r="N36" s="69">
        <v>27.42</v>
      </c>
      <c r="O36" s="69">
        <v>27.69</v>
      </c>
      <c r="P36" s="69">
        <v>27.97</v>
      </c>
      <c r="Q36" s="69">
        <v>28.3</v>
      </c>
      <c r="R36" s="69">
        <v>28.59</v>
      </c>
      <c r="S36" s="69">
        <v>28.91</v>
      </c>
      <c r="T36" s="69">
        <v>29.2</v>
      </c>
      <c r="U36" s="69">
        <v>29.54</v>
      </c>
      <c r="V36" s="69">
        <v>29.84</v>
      </c>
      <c r="W36" s="69">
        <v>31.32</v>
      </c>
      <c r="X36" s="69">
        <v>31.68</v>
      </c>
      <c r="Y36" s="69">
        <v>32.04</v>
      </c>
      <c r="Z36" s="69">
        <v>32.409999999999997</v>
      </c>
      <c r="AA36" s="69">
        <v>32.78</v>
      </c>
      <c r="AB36" s="69">
        <v>33.15</v>
      </c>
      <c r="AC36" s="69">
        <v>33.53</v>
      </c>
      <c r="AD36" s="69">
        <v>33.909999999999997</v>
      </c>
      <c r="AE36" s="69">
        <v>34.299999999999997</v>
      </c>
      <c r="AF36" s="69">
        <v>34.700000000000003</v>
      </c>
      <c r="AG36" s="69">
        <v>35.11</v>
      </c>
      <c r="AH36" s="69">
        <v>35.520000000000003</v>
      </c>
      <c r="AI36" s="69">
        <v>35.950000000000003</v>
      </c>
      <c r="AJ36" s="69">
        <v>36.39</v>
      </c>
      <c r="AK36" s="69">
        <v>36.85</v>
      </c>
      <c r="AL36" s="69">
        <v>37.32</v>
      </c>
      <c r="AM36" s="69">
        <v>37.81</v>
      </c>
      <c r="AN36" s="69">
        <v>38.31</v>
      </c>
      <c r="AO36" s="69">
        <v>38.82</v>
      </c>
      <c r="AP36" s="69">
        <v>39.340000000000003</v>
      </c>
      <c r="AQ36" s="69">
        <v>39.869999999999997</v>
      </c>
      <c r="AR36" s="69">
        <v>40.4</v>
      </c>
      <c r="AS36" s="69">
        <v>40.94</v>
      </c>
      <c r="AT36" s="69">
        <v>41.49</v>
      </c>
      <c r="AU36" s="69">
        <v>42.03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24.54</v>
      </c>
      <c r="D37" s="69">
        <v>24.78</v>
      </c>
      <c r="E37" s="69">
        <v>25.03</v>
      </c>
      <c r="F37" s="69">
        <v>25.28</v>
      </c>
      <c r="G37" s="69">
        <v>25.53</v>
      </c>
      <c r="H37" s="69">
        <v>25.79</v>
      </c>
      <c r="I37" s="69">
        <v>26.09</v>
      </c>
      <c r="J37" s="69">
        <v>26.35</v>
      </c>
      <c r="K37" s="69">
        <v>26.61</v>
      </c>
      <c r="L37" s="69">
        <v>26.93</v>
      </c>
      <c r="M37" s="69">
        <v>27.2</v>
      </c>
      <c r="N37" s="69">
        <v>27.51</v>
      </c>
      <c r="O37" s="69">
        <v>27.78</v>
      </c>
      <c r="P37" s="69">
        <v>28.11</v>
      </c>
      <c r="Q37" s="69">
        <v>28.39</v>
      </c>
      <c r="R37" s="69">
        <v>28.72</v>
      </c>
      <c r="S37" s="69">
        <v>29.01</v>
      </c>
      <c r="T37" s="69">
        <v>29.36</v>
      </c>
      <c r="U37" s="69">
        <v>29.65</v>
      </c>
      <c r="V37" s="69">
        <v>30.01</v>
      </c>
      <c r="W37" s="69">
        <v>31.49</v>
      </c>
      <c r="X37" s="69">
        <v>31.86</v>
      </c>
      <c r="Y37" s="69">
        <v>32.229999999999997</v>
      </c>
      <c r="Z37" s="69">
        <v>32.61</v>
      </c>
      <c r="AA37" s="69">
        <v>32.979999999999997</v>
      </c>
      <c r="AB37" s="69">
        <v>33.369999999999997</v>
      </c>
      <c r="AC37" s="69">
        <v>33.76</v>
      </c>
      <c r="AD37" s="69">
        <v>34.15</v>
      </c>
      <c r="AE37" s="69">
        <v>34.549999999999997</v>
      </c>
      <c r="AF37" s="69">
        <v>34.96</v>
      </c>
      <c r="AG37" s="69">
        <v>35.380000000000003</v>
      </c>
      <c r="AH37" s="69">
        <v>35.799999999999997</v>
      </c>
      <c r="AI37" s="69">
        <v>36.24</v>
      </c>
      <c r="AJ37" s="69">
        <v>36.69</v>
      </c>
      <c r="AK37" s="69">
        <v>37.159999999999997</v>
      </c>
      <c r="AL37" s="69">
        <v>37.65</v>
      </c>
      <c r="AM37" s="69">
        <v>38.15</v>
      </c>
      <c r="AN37" s="69">
        <v>38.659999999999997</v>
      </c>
      <c r="AO37" s="69">
        <v>39.19</v>
      </c>
      <c r="AP37" s="69">
        <v>39.72</v>
      </c>
      <c r="AQ37" s="69">
        <v>40.26</v>
      </c>
      <c r="AR37" s="69">
        <v>40.81</v>
      </c>
      <c r="AS37" s="69">
        <v>41.37</v>
      </c>
      <c r="AT37" s="69">
        <v>41.92</v>
      </c>
      <c r="AU37" s="69">
        <v>42.49</v>
      </c>
      <c r="AV37" s="69">
        <v>43.05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24.58</v>
      </c>
      <c r="D38" s="69">
        <v>24.82</v>
      </c>
      <c r="E38" s="69">
        <v>25.07</v>
      </c>
      <c r="F38" s="69">
        <v>25.32</v>
      </c>
      <c r="G38" s="69">
        <v>25.57</v>
      </c>
      <c r="H38" s="69">
        <v>25.88</v>
      </c>
      <c r="I38" s="69">
        <v>26.13</v>
      </c>
      <c r="J38" s="69">
        <v>26.4</v>
      </c>
      <c r="K38" s="69">
        <v>26.72</v>
      </c>
      <c r="L38" s="69">
        <v>26.98</v>
      </c>
      <c r="M38" s="69">
        <v>27.3</v>
      </c>
      <c r="N38" s="69">
        <v>27.57</v>
      </c>
      <c r="O38" s="69">
        <v>27.9</v>
      </c>
      <c r="P38" s="69">
        <v>28.18</v>
      </c>
      <c r="Q38" s="69">
        <v>28.52</v>
      </c>
      <c r="R38" s="69">
        <v>28.8</v>
      </c>
      <c r="S38" s="69">
        <v>29.16</v>
      </c>
      <c r="T38" s="69">
        <v>29.45</v>
      </c>
      <c r="U38" s="69">
        <v>29.82</v>
      </c>
      <c r="V38" s="69">
        <v>30.11</v>
      </c>
      <c r="W38" s="69">
        <v>31.66</v>
      </c>
      <c r="X38" s="69">
        <v>32.03</v>
      </c>
      <c r="Y38" s="69">
        <v>32.409999999999997</v>
      </c>
      <c r="Z38" s="69">
        <v>32.799999999999997</v>
      </c>
      <c r="AA38" s="69">
        <v>33.19</v>
      </c>
      <c r="AB38" s="69">
        <v>33.58</v>
      </c>
      <c r="AC38" s="69">
        <v>33.979999999999997</v>
      </c>
      <c r="AD38" s="69">
        <v>34.39</v>
      </c>
      <c r="AE38" s="69">
        <v>34.799999999999997</v>
      </c>
      <c r="AF38" s="69">
        <v>35.22</v>
      </c>
      <c r="AG38" s="69">
        <v>35.65</v>
      </c>
      <c r="AH38" s="69">
        <v>36.08</v>
      </c>
      <c r="AI38" s="69">
        <v>36.53</v>
      </c>
      <c r="AJ38" s="69">
        <v>37</v>
      </c>
      <c r="AK38" s="69">
        <v>37.479999999999997</v>
      </c>
      <c r="AL38" s="69">
        <v>37.979999999999997</v>
      </c>
      <c r="AM38" s="69">
        <v>38.49</v>
      </c>
      <c r="AN38" s="69">
        <v>39.020000000000003</v>
      </c>
      <c r="AO38" s="69">
        <v>39.56</v>
      </c>
      <c r="AP38" s="69">
        <v>40.11</v>
      </c>
      <c r="AQ38" s="69">
        <v>40.659999999999997</v>
      </c>
      <c r="AR38" s="69">
        <v>41.23</v>
      </c>
      <c r="AS38" s="69">
        <v>41.8</v>
      </c>
      <c r="AT38" s="69">
        <v>42.37</v>
      </c>
      <c r="AU38" s="69">
        <v>42.95</v>
      </c>
      <c r="AV38" s="69">
        <v>43.52</v>
      </c>
      <c r="AW38" s="69">
        <v>44.1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24.61</v>
      </c>
      <c r="D39" s="69">
        <v>24.86</v>
      </c>
      <c r="E39" s="69">
        <v>25.11</v>
      </c>
      <c r="F39" s="69">
        <v>25.36</v>
      </c>
      <c r="G39" s="69">
        <v>25.66</v>
      </c>
      <c r="H39" s="69">
        <v>25.91</v>
      </c>
      <c r="I39" s="69">
        <v>26.21</v>
      </c>
      <c r="J39" s="69">
        <v>26.47</v>
      </c>
      <c r="K39" s="69">
        <v>26.78</v>
      </c>
      <c r="L39" s="69">
        <v>27.05</v>
      </c>
      <c r="M39" s="69">
        <v>27.38</v>
      </c>
      <c r="N39" s="69">
        <v>27.65</v>
      </c>
      <c r="O39" s="69">
        <v>27.99</v>
      </c>
      <c r="P39" s="69">
        <v>28.27</v>
      </c>
      <c r="Q39" s="69">
        <v>28.62</v>
      </c>
      <c r="R39" s="69">
        <v>28.95</v>
      </c>
      <c r="S39" s="69">
        <v>29.28</v>
      </c>
      <c r="T39" s="69">
        <v>29.61</v>
      </c>
      <c r="U39" s="69">
        <v>29.95</v>
      </c>
      <c r="V39" s="69">
        <v>30.29</v>
      </c>
      <c r="W39" s="69">
        <v>31.82</v>
      </c>
      <c r="X39" s="69">
        <v>32.21</v>
      </c>
      <c r="Y39" s="69">
        <v>32.6</v>
      </c>
      <c r="Z39" s="69">
        <v>32.99</v>
      </c>
      <c r="AA39" s="69">
        <v>33.39</v>
      </c>
      <c r="AB39" s="69">
        <v>33.799999999999997</v>
      </c>
      <c r="AC39" s="69">
        <v>34.21</v>
      </c>
      <c r="AD39" s="69">
        <v>34.619999999999997</v>
      </c>
      <c r="AE39" s="69">
        <v>35.04</v>
      </c>
      <c r="AF39" s="69">
        <v>35.479999999999997</v>
      </c>
      <c r="AG39" s="69">
        <v>35.909999999999997</v>
      </c>
      <c r="AH39" s="69">
        <v>36.36</v>
      </c>
      <c r="AI39" s="69">
        <v>36.82</v>
      </c>
      <c r="AJ39" s="69">
        <v>37.299999999999997</v>
      </c>
      <c r="AK39" s="69">
        <v>37.799999999999997</v>
      </c>
      <c r="AL39" s="69">
        <v>38.31</v>
      </c>
      <c r="AM39" s="69">
        <v>38.840000000000003</v>
      </c>
      <c r="AN39" s="69">
        <v>39.380000000000003</v>
      </c>
      <c r="AO39" s="69">
        <v>39.93</v>
      </c>
      <c r="AP39" s="69">
        <v>40.5</v>
      </c>
      <c r="AQ39" s="69">
        <v>41.07</v>
      </c>
      <c r="AR39" s="69">
        <v>41.65</v>
      </c>
      <c r="AS39" s="69">
        <v>42.23</v>
      </c>
      <c r="AT39" s="69">
        <v>42.82</v>
      </c>
      <c r="AU39" s="69">
        <v>43.42</v>
      </c>
      <c r="AV39" s="69">
        <v>44.01</v>
      </c>
      <c r="AW39" s="69">
        <v>44.6</v>
      </c>
      <c r="AX39" s="69">
        <v>45.2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24.65</v>
      </c>
      <c r="D40" s="69">
        <v>24.9</v>
      </c>
      <c r="E40" s="69">
        <v>25.14</v>
      </c>
      <c r="F40" s="69">
        <v>25.43</v>
      </c>
      <c r="G40" s="69">
        <v>25.69</v>
      </c>
      <c r="H40" s="69">
        <v>25.98</v>
      </c>
      <c r="I40" s="69">
        <v>26.24</v>
      </c>
      <c r="J40" s="69">
        <v>26.56</v>
      </c>
      <c r="K40" s="69">
        <v>26.82</v>
      </c>
      <c r="L40" s="69">
        <v>27.15</v>
      </c>
      <c r="M40" s="69">
        <v>27.42</v>
      </c>
      <c r="N40" s="69">
        <v>27.76</v>
      </c>
      <c r="O40" s="69">
        <v>28.08</v>
      </c>
      <c r="P40" s="69">
        <v>28.4</v>
      </c>
      <c r="Q40" s="69">
        <v>28.72</v>
      </c>
      <c r="R40" s="69">
        <v>29.05</v>
      </c>
      <c r="S40" s="69">
        <v>29.39</v>
      </c>
      <c r="T40" s="69">
        <v>29.73</v>
      </c>
      <c r="U40" s="69">
        <v>30.08</v>
      </c>
      <c r="V40" s="69">
        <v>30.43</v>
      </c>
      <c r="W40" s="69">
        <v>31.98</v>
      </c>
      <c r="X40" s="69">
        <v>32.380000000000003</v>
      </c>
      <c r="Y40" s="69">
        <v>32.78</v>
      </c>
      <c r="Z40" s="69">
        <v>33.18</v>
      </c>
      <c r="AA40" s="69">
        <v>33.590000000000003</v>
      </c>
      <c r="AB40" s="69">
        <v>34.01</v>
      </c>
      <c r="AC40" s="69">
        <v>34.43</v>
      </c>
      <c r="AD40" s="69">
        <v>34.85</v>
      </c>
      <c r="AE40" s="69">
        <v>35.29</v>
      </c>
      <c r="AF40" s="69">
        <v>35.729999999999997</v>
      </c>
      <c r="AG40" s="69">
        <v>36.18</v>
      </c>
      <c r="AH40" s="69">
        <v>36.64</v>
      </c>
      <c r="AI40" s="69">
        <v>37.119999999999997</v>
      </c>
      <c r="AJ40" s="69">
        <v>37.61</v>
      </c>
      <c r="AK40" s="69">
        <v>38.119999999999997</v>
      </c>
      <c r="AL40" s="69">
        <v>38.65</v>
      </c>
      <c r="AM40" s="69">
        <v>39.19</v>
      </c>
      <c r="AN40" s="69">
        <v>39.74</v>
      </c>
      <c r="AO40" s="69">
        <v>40.31</v>
      </c>
      <c r="AP40" s="69">
        <v>40.89</v>
      </c>
      <c r="AQ40" s="69">
        <v>41.48</v>
      </c>
      <c r="AR40" s="69">
        <v>42.08</v>
      </c>
      <c r="AS40" s="69">
        <v>42.68</v>
      </c>
      <c r="AT40" s="69">
        <v>43.28</v>
      </c>
      <c r="AU40" s="69">
        <v>43.89</v>
      </c>
      <c r="AV40" s="69">
        <v>44.5</v>
      </c>
      <c r="AW40" s="69">
        <v>45.11</v>
      </c>
      <c r="AX40" s="69">
        <v>45.73</v>
      </c>
      <c r="AY40" s="69">
        <v>46.33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24.68</v>
      </c>
      <c r="D41" s="69">
        <v>24.93</v>
      </c>
      <c r="E41" s="69">
        <v>25.18</v>
      </c>
      <c r="F41" s="69">
        <v>25.48</v>
      </c>
      <c r="G41" s="69">
        <v>25.73</v>
      </c>
      <c r="H41" s="69">
        <v>26.03</v>
      </c>
      <c r="I41" s="69">
        <v>26.29</v>
      </c>
      <c r="J41" s="69">
        <v>26.61</v>
      </c>
      <c r="K41" s="69">
        <v>26.88</v>
      </c>
      <c r="L41" s="69">
        <v>27.22</v>
      </c>
      <c r="M41" s="69">
        <v>27.53</v>
      </c>
      <c r="N41" s="69">
        <v>27.84</v>
      </c>
      <c r="O41" s="69">
        <v>28.16</v>
      </c>
      <c r="P41" s="69">
        <v>28.49</v>
      </c>
      <c r="Q41" s="69">
        <v>28.82</v>
      </c>
      <c r="R41" s="69">
        <v>29.16</v>
      </c>
      <c r="S41" s="69">
        <v>29.5</v>
      </c>
      <c r="T41" s="69">
        <v>29.85</v>
      </c>
      <c r="U41" s="69">
        <v>30.2</v>
      </c>
      <c r="V41" s="69">
        <v>30.56</v>
      </c>
      <c r="W41" s="69">
        <v>32.14</v>
      </c>
      <c r="X41" s="69">
        <v>32.54</v>
      </c>
      <c r="Y41" s="69">
        <v>32.950000000000003</v>
      </c>
      <c r="Z41" s="69">
        <v>33.369999999999997</v>
      </c>
      <c r="AA41" s="69">
        <v>33.79</v>
      </c>
      <c r="AB41" s="69">
        <v>34.21</v>
      </c>
      <c r="AC41" s="69">
        <v>34.65</v>
      </c>
      <c r="AD41" s="69">
        <v>35.08</v>
      </c>
      <c r="AE41" s="69">
        <v>35.53</v>
      </c>
      <c r="AF41" s="69">
        <v>35.99</v>
      </c>
      <c r="AG41" s="69">
        <v>36.450000000000003</v>
      </c>
      <c r="AH41" s="69">
        <v>36.92</v>
      </c>
      <c r="AI41" s="69">
        <v>37.409999999999997</v>
      </c>
      <c r="AJ41" s="69">
        <v>37.92</v>
      </c>
      <c r="AK41" s="69">
        <v>38.44</v>
      </c>
      <c r="AL41" s="69">
        <v>38.979999999999997</v>
      </c>
      <c r="AM41" s="69">
        <v>39.54</v>
      </c>
      <c r="AN41" s="69">
        <v>40.11</v>
      </c>
      <c r="AO41" s="69">
        <v>40.700000000000003</v>
      </c>
      <c r="AP41" s="69">
        <v>41.29</v>
      </c>
      <c r="AQ41" s="69">
        <v>41.9</v>
      </c>
      <c r="AR41" s="69">
        <v>42.51</v>
      </c>
      <c r="AS41" s="69">
        <v>43.13</v>
      </c>
      <c r="AT41" s="69">
        <v>43.75</v>
      </c>
      <c r="AU41" s="69">
        <v>44.38</v>
      </c>
      <c r="AV41" s="69">
        <v>45.01</v>
      </c>
      <c r="AW41" s="69">
        <v>45.64</v>
      </c>
      <c r="AX41" s="69">
        <v>46.26</v>
      </c>
      <c r="AY41" s="69">
        <v>46.89</v>
      </c>
      <c r="AZ41" s="69">
        <v>47.51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24.71</v>
      </c>
      <c r="D42" s="69">
        <v>24.96</v>
      </c>
      <c r="E42" s="69">
        <v>25.21</v>
      </c>
      <c r="F42" s="69">
        <v>25.52</v>
      </c>
      <c r="G42" s="69">
        <v>25.77</v>
      </c>
      <c r="H42" s="69">
        <v>26.08</v>
      </c>
      <c r="I42" s="69">
        <v>26.34</v>
      </c>
      <c r="J42" s="69">
        <v>26.67</v>
      </c>
      <c r="K42" s="69">
        <v>26.97</v>
      </c>
      <c r="L42" s="69">
        <v>27.28</v>
      </c>
      <c r="M42" s="69">
        <v>27.6</v>
      </c>
      <c r="N42" s="69">
        <v>27.92</v>
      </c>
      <c r="O42" s="69">
        <v>28.24</v>
      </c>
      <c r="P42" s="69">
        <v>28.58</v>
      </c>
      <c r="Q42" s="69">
        <v>28.91</v>
      </c>
      <c r="R42" s="69">
        <v>29.26</v>
      </c>
      <c r="S42" s="69">
        <v>29.61</v>
      </c>
      <c r="T42" s="69">
        <v>29.96</v>
      </c>
      <c r="U42" s="69">
        <v>30.33</v>
      </c>
      <c r="V42" s="69">
        <v>30.69</v>
      </c>
      <c r="W42" s="69">
        <v>32.29</v>
      </c>
      <c r="X42" s="69">
        <v>32.700000000000003</v>
      </c>
      <c r="Y42" s="69">
        <v>33.119999999999997</v>
      </c>
      <c r="Z42" s="69">
        <v>33.549999999999997</v>
      </c>
      <c r="AA42" s="69">
        <v>33.979999999999997</v>
      </c>
      <c r="AB42" s="69">
        <v>34.42</v>
      </c>
      <c r="AC42" s="69">
        <v>34.86</v>
      </c>
      <c r="AD42" s="69">
        <v>35.31</v>
      </c>
      <c r="AE42" s="69">
        <v>35.770000000000003</v>
      </c>
      <c r="AF42" s="69">
        <v>36.24</v>
      </c>
      <c r="AG42" s="69">
        <v>36.72</v>
      </c>
      <c r="AH42" s="69">
        <v>37.200000000000003</v>
      </c>
      <c r="AI42" s="69">
        <v>37.700000000000003</v>
      </c>
      <c r="AJ42" s="69">
        <v>38.22</v>
      </c>
      <c r="AK42" s="69">
        <v>38.76</v>
      </c>
      <c r="AL42" s="69">
        <v>39.32</v>
      </c>
      <c r="AM42" s="69">
        <v>39.89</v>
      </c>
      <c r="AN42" s="69">
        <v>40.479999999999997</v>
      </c>
      <c r="AO42" s="69">
        <v>41.08</v>
      </c>
      <c r="AP42" s="69">
        <v>41.69</v>
      </c>
      <c r="AQ42" s="69">
        <v>42.32</v>
      </c>
      <c r="AR42" s="69">
        <v>42.95</v>
      </c>
      <c r="AS42" s="69">
        <v>43.58</v>
      </c>
      <c r="AT42" s="69">
        <v>44.23</v>
      </c>
      <c r="AU42" s="69">
        <v>44.87</v>
      </c>
      <c r="AV42" s="69">
        <v>45.52</v>
      </c>
      <c r="AW42" s="69">
        <v>46.17</v>
      </c>
      <c r="AX42" s="69">
        <v>46.81</v>
      </c>
      <c r="AY42" s="69">
        <v>47.46</v>
      </c>
      <c r="AZ42" s="69">
        <v>48.1</v>
      </c>
      <c r="BA42" s="69">
        <v>48.74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24.74</v>
      </c>
      <c r="D43" s="69">
        <v>24.99</v>
      </c>
      <c r="E43" s="69">
        <v>25.28</v>
      </c>
      <c r="F43" s="69">
        <v>25.53</v>
      </c>
      <c r="G43" s="69">
        <v>25.84</v>
      </c>
      <c r="H43" s="69">
        <v>26.09</v>
      </c>
      <c r="I43" s="69">
        <v>26.42</v>
      </c>
      <c r="J43" s="69">
        <v>26.72</v>
      </c>
      <c r="K43" s="69">
        <v>27.03</v>
      </c>
      <c r="L43" s="69">
        <v>27.34</v>
      </c>
      <c r="M43" s="69">
        <v>27.66</v>
      </c>
      <c r="N43" s="69">
        <v>27.99</v>
      </c>
      <c r="O43" s="69">
        <v>28.32</v>
      </c>
      <c r="P43" s="69">
        <v>28.66</v>
      </c>
      <c r="Q43" s="69">
        <v>29</v>
      </c>
      <c r="R43" s="69">
        <v>29.36</v>
      </c>
      <c r="S43" s="69">
        <v>29.71</v>
      </c>
      <c r="T43" s="69">
        <v>30.08</v>
      </c>
      <c r="U43" s="69">
        <v>30.45</v>
      </c>
      <c r="V43" s="69">
        <v>30.82</v>
      </c>
      <c r="W43" s="69">
        <v>32.44</v>
      </c>
      <c r="X43" s="69">
        <v>32.86</v>
      </c>
      <c r="Y43" s="69">
        <v>33.29</v>
      </c>
      <c r="Z43" s="69">
        <v>33.729999999999997</v>
      </c>
      <c r="AA43" s="69">
        <v>34.17</v>
      </c>
      <c r="AB43" s="69">
        <v>34.619999999999997</v>
      </c>
      <c r="AC43" s="69">
        <v>35.07</v>
      </c>
      <c r="AD43" s="69">
        <v>35.54</v>
      </c>
      <c r="AE43" s="69">
        <v>36.01</v>
      </c>
      <c r="AF43" s="69">
        <v>36.49</v>
      </c>
      <c r="AG43" s="69">
        <v>36.979999999999997</v>
      </c>
      <c r="AH43" s="69">
        <v>37.479999999999997</v>
      </c>
      <c r="AI43" s="69">
        <v>37.99</v>
      </c>
      <c r="AJ43" s="69">
        <v>38.53</v>
      </c>
      <c r="AK43" s="69">
        <v>39.08</v>
      </c>
      <c r="AL43" s="69">
        <v>39.659999999999997</v>
      </c>
      <c r="AM43" s="69">
        <v>40.25</v>
      </c>
      <c r="AN43" s="69">
        <v>40.85</v>
      </c>
      <c r="AO43" s="69">
        <v>41.47</v>
      </c>
      <c r="AP43" s="69">
        <v>42.1</v>
      </c>
      <c r="AQ43" s="69">
        <v>42.74</v>
      </c>
      <c r="AR43" s="69">
        <v>43.39</v>
      </c>
      <c r="AS43" s="69">
        <v>44.05</v>
      </c>
      <c r="AT43" s="69">
        <v>44.71</v>
      </c>
      <c r="AU43" s="69">
        <v>45.37</v>
      </c>
      <c r="AV43" s="69">
        <v>46.04</v>
      </c>
      <c r="AW43" s="69">
        <v>46.71</v>
      </c>
      <c r="AX43" s="69">
        <v>47.37</v>
      </c>
      <c r="AY43" s="69">
        <v>48.04</v>
      </c>
      <c r="AZ43" s="69">
        <v>48.7</v>
      </c>
      <c r="BA43" s="69">
        <v>49.35</v>
      </c>
      <c r="BB43" s="69">
        <v>50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24.77</v>
      </c>
      <c r="D44" s="69">
        <v>25.02</v>
      </c>
      <c r="E44" s="69">
        <v>25.31</v>
      </c>
      <c r="F44" s="69">
        <v>25.56</v>
      </c>
      <c r="G44" s="69">
        <v>25.88</v>
      </c>
      <c r="H44" s="69">
        <v>26.13</v>
      </c>
      <c r="I44" s="69">
        <v>26.47</v>
      </c>
      <c r="J44" s="69">
        <v>26.77</v>
      </c>
      <c r="K44" s="69">
        <v>27.08</v>
      </c>
      <c r="L44" s="69">
        <v>27.4</v>
      </c>
      <c r="M44" s="69">
        <v>27.73</v>
      </c>
      <c r="N44" s="69">
        <v>28.06</v>
      </c>
      <c r="O44" s="69">
        <v>28.4</v>
      </c>
      <c r="P44" s="69">
        <v>28.74</v>
      </c>
      <c r="Q44" s="69">
        <v>29.09</v>
      </c>
      <c r="R44" s="69">
        <v>29.45</v>
      </c>
      <c r="S44" s="69">
        <v>29.81</v>
      </c>
      <c r="T44" s="69">
        <v>30.18</v>
      </c>
      <c r="U44" s="69">
        <v>30.56</v>
      </c>
      <c r="V44" s="69">
        <v>30.94</v>
      </c>
      <c r="W44" s="69">
        <v>32.58</v>
      </c>
      <c r="X44" s="69">
        <v>33.020000000000003</v>
      </c>
      <c r="Y44" s="69">
        <v>33.46</v>
      </c>
      <c r="Z44" s="69">
        <v>33.9</v>
      </c>
      <c r="AA44" s="69">
        <v>34.36</v>
      </c>
      <c r="AB44" s="69">
        <v>34.82</v>
      </c>
      <c r="AC44" s="69">
        <v>35.28</v>
      </c>
      <c r="AD44" s="69">
        <v>35.76</v>
      </c>
      <c r="AE44" s="69">
        <v>36.24</v>
      </c>
      <c r="AF44" s="69">
        <v>36.74</v>
      </c>
      <c r="AG44" s="69">
        <v>37.24</v>
      </c>
      <c r="AH44" s="69">
        <v>37.76</v>
      </c>
      <c r="AI44" s="69">
        <v>38.28</v>
      </c>
      <c r="AJ44" s="69">
        <v>38.83</v>
      </c>
      <c r="AK44" s="69">
        <v>39.409999999999997</v>
      </c>
      <c r="AL44" s="69">
        <v>40</v>
      </c>
      <c r="AM44" s="69">
        <v>40.6</v>
      </c>
      <c r="AN44" s="69">
        <v>41.23</v>
      </c>
      <c r="AO44" s="69">
        <v>41.86</v>
      </c>
      <c r="AP44" s="69">
        <v>42.51</v>
      </c>
      <c r="AQ44" s="69">
        <v>43.17</v>
      </c>
      <c r="AR44" s="69">
        <v>43.84</v>
      </c>
      <c r="AS44" s="69">
        <v>44.51</v>
      </c>
      <c r="AT44" s="69">
        <v>45.2</v>
      </c>
      <c r="AU44" s="69">
        <v>45.88</v>
      </c>
      <c r="AV44" s="69">
        <v>46.57</v>
      </c>
      <c r="AW44" s="69">
        <v>47.26</v>
      </c>
      <c r="AX44" s="69">
        <v>47.94</v>
      </c>
      <c r="AY44" s="69">
        <v>48.63</v>
      </c>
      <c r="AZ44" s="69">
        <v>49.31</v>
      </c>
      <c r="BA44" s="69">
        <v>49.99</v>
      </c>
      <c r="BB44" s="69">
        <v>50.66</v>
      </c>
      <c r="BC44" s="69">
        <v>51.32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24.79</v>
      </c>
      <c r="D45" s="69">
        <v>25.04</v>
      </c>
      <c r="E45" s="69">
        <v>25.34</v>
      </c>
      <c r="F45" s="69">
        <v>25.59</v>
      </c>
      <c r="G45" s="69">
        <v>25.91</v>
      </c>
      <c r="H45" s="69">
        <v>26.21</v>
      </c>
      <c r="I45" s="69">
        <v>26.51</v>
      </c>
      <c r="J45" s="69">
        <v>26.82</v>
      </c>
      <c r="K45" s="69">
        <v>27.14</v>
      </c>
      <c r="L45" s="69">
        <v>27.46</v>
      </c>
      <c r="M45" s="69">
        <v>27.79</v>
      </c>
      <c r="N45" s="69">
        <v>28.13</v>
      </c>
      <c r="O45" s="69">
        <v>28.47</v>
      </c>
      <c r="P45" s="69">
        <v>28.82</v>
      </c>
      <c r="Q45" s="69">
        <v>29.17</v>
      </c>
      <c r="R45" s="69">
        <v>29.54</v>
      </c>
      <c r="S45" s="69">
        <v>29.91</v>
      </c>
      <c r="T45" s="69">
        <v>30.29</v>
      </c>
      <c r="U45" s="69">
        <v>30.67</v>
      </c>
      <c r="V45" s="69">
        <v>31.06</v>
      </c>
      <c r="W45" s="69">
        <v>32.72</v>
      </c>
      <c r="X45" s="69">
        <v>33.17</v>
      </c>
      <c r="Y45" s="69">
        <v>33.619999999999997</v>
      </c>
      <c r="Z45" s="69">
        <v>34.08</v>
      </c>
      <c r="AA45" s="69">
        <v>34.54</v>
      </c>
      <c r="AB45" s="69">
        <v>35.01</v>
      </c>
      <c r="AC45" s="69">
        <v>35.49</v>
      </c>
      <c r="AD45" s="69">
        <v>35.979999999999997</v>
      </c>
      <c r="AE45" s="69">
        <v>36.47</v>
      </c>
      <c r="AF45" s="69">
        <v>36.979999999999997</v>
      </c>
      <c r="AG45" s="69">
        <v>37.5</v>
      </c>
      <c r="AH45" s="69">
        <v>38.03</v>
      </c>
      <c r="AI45" s="69">
        <v>38.57</v>
      </c>
      <c r="AJ45" s="69">
        <v>39.14</v>
      </c>
      <c r="AK45" s="69">
        <v>39.729999999999997</v>
      </c>
      <c r="AL45" s="69">
        <v>40.33</v>
      </c>
      <c r="AM45" s="69">
        <v>40.96</v>
      </c>
      <c r="AN45" s="69">
        <v>41.6</v>
      </c>
      <c r="AO45" s="69">
        <v>42.25</v>
      </c>
      <c r="AP45" s="69">
        <v>42.92</v>
      </c>
      <c r="AQ45" s="69">
        <v>43.6</v>
      </c>
      <c r="AR45" s="69">
        <v>44.29</v>
      </c>
      <c r="AS45" s="69">
        <v>44.99</v>
      </c>
      <c r="AT45" s="69">
        <v>45.69</v>
      </c>
      <c r="AU45" s="69">
        <v>46.39</v>
      </c>
      <c r="AV45" s="69">
        <v>47.1</v>
      </c>
      <c r="AW45" s="69">
        <v>47.81</v>
      </c>
      <c r="AX45" s="69">
        <v>48.52</v>
      </c>
      <c r="AY45" s="69">
        <v>49.23</v>
      </c>
      <c r="AZ45" s="69">
        <v>49.93</v>
      </c>
      <c r="BA45" s="69">
        <v>50.63</v>
      </c>
      <c r="BB45" s="69">
        <v>51.32</v>
      </c>
      <c r="BC45" s="69">
        <v>52.01</v>
      </c>
      <c r="BD45" s="69">
        <v>52.69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24.82</v>
      </c>
      <c r="D46" s="69">
        <v>25.07</v>
      </c>
      <c r="E46" s="69">
        <v>25.37</v>
      </c>
      <c r="F46" s="69">
        <v>25.62</v>
      </c>
      <c r="G46" s="69">
        <v>25.95</v>
      </c>
      <c r="H46" s="69">
        <v>26.25</v>
      </c>
      <c r="I46" s="69">
        <v>26.55</v>
      </c>
      <c r="J46" s="69">
        <v>26.86</v>
      </c>
      <c r="K46" s="69">
        <v>27.19</v>
      </c>
      <c r="L46" s="69">
        <v>27.51</v>
      </c>
      <c r="M46" s="69">
        <v>27.85</v>
      </c>
      <c r="N46" s="69">
        <v>28.19</v>
      </c>
      <c r="O46" s="69">
        <v>28.54</v>
      </c>
      <c r="P46" s="69">
        <v>28.89</v>
      </c>
      <c r="Q46" s="69">
        <v>29.25</v>
      </c>
      <c r="R46" s="69">
        <v>29.62</v>
      </c>
      <c r="S46" s="69">
        <v>30</v>
      </c>
      <c r="T46" s="69">
        <v>30.39</v>
      </c>
      <c r="U46" s="69">
        <v>30.78</v>
      </c>
      <c r="V46" s="69">
        <v>31.18</v>
      </c>
      <c r="W46" s="69">
        <v>32.86</v>
      </c>
      <c r="X46" s="69">
        <v>33.31</v>
      </c>
      <c r="Y46" s="69">
        <v>33.770000000000003</v>
      </c>
      <c r="Z46" s="69">
        <v>34.24</v>
      </c>
      <c r="AA46" s="69">
        <v>34.72</v>
      </c>
      <c r="AB46" s="69">
        <v>35.200000000000003</v>
      </c>
      <c r="AC46" s="69">
        <v>35.69</v>
      </c>
      <c r="AD46" s="69">
        <v>36.19</v>
      </c>
      <c r="AE46" s="69">
        <v>36.700000000000003</v>
      </c>
      <c r="AF46" s="69">
        <v>37.22</v>
      </c>
      <c r="AG46" s="69">
        <v>37.75</v>
      </c>
      <c r="AH46" s="69">
        <v>38.299999999999997</v>
      </c>
      <c r="AI46" s="69">
        <v>38.86</v>
      </c>
      <c r="AJ46" s="69">
        <v>39.44</v>
      </c>
      <c r="AK46" s="69">
        <v>40.04</v>
      </c>
      <c r="AL46" s="69">
        <v>40.67</v>
      </c>
      <c r="AM46" s="69">
        <v>41.31</v>
      </c>
      <c r="AN46" s="69">
        <v>41.97</v>
      </c>
      <c r="AO46" s="69">
        <v>42.65</v>
      </c>
      <c r="AP46" s="69">
        <v>43.34</v>
      </c>
      <c r="AQ46" s="69">
        <v>44.04</v>
      </c>
      <c r="AR46" s="69">
        <v>44.75</v>
      </c>
      <c r="AS46" s="69">
        <v>45.46</v>
      </c>
      <c r="AT46" s="69">
        <v>46.19</v>
      </c>
      <c r="AU46" s="69">
        <v>46.92</v>
      </c>
      <c r="AV46" s="69">
        <v>47.65</v>
      </c>
      <c r="AW46" s="69">
        <v>48.38</v>
      </c>
      <c r="AX46" s="69">
        <v>49.11</v>
      </c>
      <c r="AY46" s="69">
        <v>49.84</v>
      </c>
      <c r="AZ46" s="69">
        <v>50.57</v>
      </c>
      <c r="BA46" s="69">
        <v>51.29</v>
      </c>
      <c r="BB46" s="69">
        <v>52</v>
      </c>
      <c r="BC46" s="69">
        <v>52.71</v>
      </c>
      <c r="BD46" s="69">
        <v>53.41</v>
      </c>
      <c r="BE46" s="69">
        <v>54.1</v>
      </c>
      <c r="BF46" s="69" t="s">
        <v>73</v>
      </c>
    </row>
    <row r="47" spans="1:148" ht="14.25">
      <c r="B47" s="56">
        <v>55</v>
      </c>
      <c r="C47" s="69">
        <v>24.84</v>
      </c>
      <c r="D47" s="69">
        <v>25.09</v>
      </c>
      <c r="E47" s="69">
        <v>25.4</v>
      </c>
      <c r="F47" s="69">
        <v>25.68</v>
      </c>
      <c r="G47" s="69">
        <v>25.98</v>
      </c>
      <c r="H47" s="69">
        <v>26.28</v>
      </c>
      <c r="I47" s="69">
        <v>26.59</v>
      </c>
      <c r="J47" s="69">
        <v>26.91</v>
      </c>
      <c r="K47" s="69">
        <v>27.23</v>
      </c>
      <c r="L47" s="69">
        <v>27.56</v>
      </c>
      <c r="M47" s="69">
        <v>27.9</v>
      </c>
      <c r="N47" s="69">
        <v>28.25</v>
      </c>
      <c r="O47" s="69">
        <v>28.6</v>
      </c>
      <c r="P47" s="69">
        <v>28.96</v>
      </c>
      <c r="Q47" s="69">
        <v>29.33</v>
      </c>
      <c r="R47" s="69">
        <v>29.71</v>
      </c>
      <c r="S47" s="69">
        <v>30.09</v>
      </c>
      <c r="T47" s="69">
        <v>30.48</v>
      </c>
      <c r="U47" s="69">
        <v>30.88</v>
      </c>
      <c r="V47" s="69">
        <v>31.29</v>
      </c>
      <c r="W47" s="69">
        <v>32.99</v>
      </c>
      <c r="X47" s="69">
        <v>33.450000000000003</v>
      </c>
      <c r="Y47" s="69">
        <v>33.92</v>
      </c>
      <c r="Z47" s="69">
        <v>34.4</v>
      </c>
      <c r="AA47" s="69">
        <v>34.89</v>
      </c>
      <c r="AB47" s="69">
        <v>35.380000000000003</v>
      </c>
      <c r="AC47" s="69">
        <v>35.89</v>
      </c>
      <c r="AD47" s="69">
        <v>36.4</v>
      </c>
      <c r="AE47" s="69">
        <v>36.92</v>
      </c>
      <c r="AF47" s="69">
        <v>37.46</v>
      </c>
      <c r="AG47" s="69">
        <v>38.01</v>
      </c>
      <c r="AH47" s="69">
        <v>38.57</v>
      </c>
      <c r="AI47" s="69">
        <v>39.14</v>
      </c>
      <c r="AJ47" s="69">
        <v>39.74</v>
      </c>
      <c r="AK47" s="69">
        <v>40.36</v>
      </c>
      <c r="AL47" s="69">
        <v>41</v>
      </c>
      <c r="AM47" s="69">
        <v>41.67</v>
      </c>
      <c r="AN47" s="69">
        <v>42.35</v>
      </c>
      <c r="AO47" s="69">
        <v>43.04</v>
      </c>
      <c r="AP47" s="69">
        <v>43.75</v>
      </c>
      <c r="AQ47" s="69">
        <v>44.47</v>
      </c>
      <c r="AR47" s="69">
        <v>45.2</v>
      </c>
      <c r="AS47" s="69">
        <v>45.94</v>
      </c>
      <c r="AT47" s="69">
        <v>46.69</v>
      </c>
      <c r="AU47" s="69">
        <v>47.44</v>
      </c>
      <c r="AV47" s="69">
        <v>48.2</v>
      </c>
      <c r="AW47" s="69">
        <v>48.95</v>
      </c>
      <c r="AX47" s="69">
        <v>49.71</v>
      </c>
      <c r="AY47" s="69">
        <v>50.46</v>
      </c>
      <c r="AZ47" s="69">
        <v>51.21</v>
      </c>
      <c r="BA47" s="69">
        <v>51.96</v>
      </c>
      <c r="BB47" s="69">
        <v>52.7</v>
      </c>
      <c r="BC47" s="69">
        <v>53.43</v>
      </c>
      <c r="BD47" s="69">
        <v>54.15</v>
      </c>
      <c r="BE47" s="69">
        <v>54.87</v>
      </c>
      <c r="BF47" s="69">
        <v>55.57</v>
      </c>
    </row>
    <row r="48" spans="1:148" s="3" customFormat="1" ht="14.25">
      <c r="A48"/>
      <c r="B48" s="56">
        <v>56</v>
      </c>
      <c r="C48" s="69">
        <v>24.86</v>
      </c>
      <c r="D48" s="69">
        <v>25.11</v>
      </c>
      <c r="E48" s="69">
        <v>25.42</v>
      </c>
      <c r="F48" s="69">
        <v>25.71</v>
      </c>
      <c r="G48" s="69">
        <v>26.01</v>
      </c>
      <c r="H48" s="69">
        <v>26.31</v>
      </c>
      <c r="I48" s="69">
        <v>26.63</v>
      </c>
      <c r="J48" s="69">
        <v>26.95</v>
      </c>
      <c r="K48" s="69">
        <v>27.27</v>
      </c>
      <c r="L48" s="69">
        <v>27.61</v>
      </c>
      <c r="M48" s="69">
        <v>27.95</v>
      </c>
      <c r="N48" s="69">
        <v>28.3</v>
      </c>
      <c r="O48" s="69">
        <v>28.66</v>
      </c>
      <c r="P48" s="69">
        <v>29.03</v>
      </c>
      <c r="Q48" s="69">
        <v>29.4</v>
      </c>
      <c r="R48" s="69">
        <v>29.79</v>
      </c>
      <c r="S48" s="69">
        <v>30.18</v>
      </c>
      <c r="T48" s="69">
        <v>30.57</v>
      </c>
      <c r="U48" s="69">
        <v>30.98</v>
      </c>
      <c r="V48" s="69">
        <v>31.4</v>
      </c>
      <c r="W48" s="69">
        <v>33.11</v>
      </c>
      <c r="X48" s="69">
        <v>33.58</v>
      </c>
      <c r="Y48" s="69">
        <v>34.07</v>
      </c>
      <c r="Z48" s="69">
        <v>34.56</v>
      </c>
      <c r="AA48" s="69">
        <v>35.06</v>
      </c>
      <c r="AB48" s="69">
        <v>35.56</v>
      </c>
      <c r="AC48" s="69">
        <v>36.08</v>
      </c>
      <c r="AD48" s="69">
        <v>36.6</v>
      </c>
      <c r="AE48" s="69">
        <v>37.14</v>
      </c>
      <c r="AF48" s="69">
        <v>37.69</v>
      </c>
      <c r="AG48" s="69">
        <v>38.25</v>
      </c>
      <c r="AH48" s="69">
        <v>38.83</v>
      </c>
      <c r="AI48" s="69">
        <v>39.42</v>
      </c>
      <c r="AJ48" s="69">
        <v>40.03</v>
      </c>
      <c r="AK48" s="69">
        <v>40.67</v>
      </c>
      <c r="AL48" s="69">
        <v>41.34</v>
      </c>
      <c r="AM48" s="69">
        <v>42.02</v>
      </c>
      <c r="AN48" s="69">
        <v>42.72</v>
      </c>
      <c r="AO48" s="69">
        <v>43.44</v>
      </c>
      <c r="AP48" s="69">
        <v>44.17</v>
      </c>
      <c r="AQ48" s="69">
        <v>44.91</v>
      </c>
      <c r="AR48" s="69">
        <v>45.67</v>
      </c>
      <c r="AS48" s="69">
        <v>46.43</v>
      </c>
      <c r="AT48" s="69">
        <v>47.2</v>
      </c>
      <c r="AU48" s="69">
        <v>47.98</v>
      </c>
      <c r="AV48" s="69">
        <v>48.76</v>
      </c>
      <c r="AW48" s="69">
        <v>49.54</v>
      </c>
      <c r="AX48" s="69">
        <v>50.32</v>
      </c>
      <c r="AY48" s="69">
        <v>51.1</v>
      </c>
      <c r="AZ48" s="69">
        <v>51.87</v>
      </c>
      <c r="BA48" s="69">
        <v>52.64</v>
      </c>
      <c r="BB48" s="69">
        <v>53.41</v>
      </c>
      <c r="BC48" s="69">
        <v>54.16</v>
      </c>
      <c r="BD48" s="69">
        <v>54.91</v>
      </c>
      <c r="BE48" s="69">
        <v>55.65</v>
      </c>
      <c r="BF48" s="69">
        <v>56.38</v>
      </c>
    </row>
    <row r="49" spans="1:58" s="3" customFormat="1" ht="14.25">
      <c r="A49"/>
      <c r="B49" s="56">
        <v>57</v>
      </c>
      <c r="C49" s="69">
        <v>24.88</v>
      </c>
      <c r="D49" s="69">
        <v>25.13</v>
      </c>
      <c r="E49" s="69">
        <v>25.44</v>
      </c>
      <c r="F49" s="69">
        <v>25.74</v>
      </c>
      <c r="G49" s="69">
        <v>26.04</v>
      </c>
      <c r="H49" s="69">
        <v>26.35</v>
      </c>
      <c r="I49" s="69">
        <v>26.66</v>
      </c>
      <c r="J49" s="69">
        <v>26.98</v>
      </c>
      <c r="K49" s="69">
        <v>27.32</v>
      </c>
      <c r="L49" s="69">
        <v>27.65</v>
      </c>
      <c r="M49" s="69">
        <v>28</v>
      </c>
      <c r="N49" s="69">
        <v>28.36</v>
      </c>
      <c r="O49" s="69">
        <v>28.72</v>
      </c>
      <c r="P49" s="69">
        <v>29.09</v>
      </c>
      <c r="Q49" s="69">
        <v>29.47</v>
      </c>
      <c r="R49" s="69">
        <v>29.86</v>
      </c>
      <c r="S49" s="69">
        <v>30.26</v>
      </c>
      <c r="T49" s="69">
        <v>30.66</v>
      </c>
      <c r="U49" s="69">
        <v>31.08</v>
      </c>
      <c r="V49" s="69">
        <v>31.5</v>
      </c>
      <c r="W49" s="69">
        <v>33.229999999999997</v>
      </c>
      <c r="X49" s="69">
        <v>33.71</v>
      </c>
      <c r="Y49" s="69">
        <v>34.21</v>
      </c>
      <c r="Z49" s="69">
        <v>34.71</v>
      </c>
      <c r="AA49" s="69">
        <v>35.22</v>
      </c>
      <c r="AB49" s="69">
        <v>35.74</v>
      </c>
      <c r="AC49" s="69">
        <v>36.270000000000003</v>
      </c>
      <c r="AD49" s="69">
        <v>36.799999999999997</v>
      </c>
      <c r="AE49" s="69">
        <v>37.36</v>
      </c>
      <c r="AF49" s="69">
        <v>37.92</v>
      </c>
      <c r="AG49" s="69">
        <v>38.5</v>
      </c>
      <c r="AH49" s="69">
        <v>39.090000000000003</v>
      </c>
      <c r="AI49" s="69">
        <v>39.69</v>
      </c>
      <c r="AJ49" s="69">
        <v>40.33</v>
      </c>
      <c r="AK49" s="69">
        <v>40.99</v>
      </c>
      <c r="AL49" s="69">
        <v>41.67</v>
      </c>
      <c r="AM49" s="69">
        <v>42.37</v>
      </c>
      <c r="AN49" s="69">
        <v>43.09</v>
      </c>
      <c r="AO49" s="69">
        <v>43.83</v>
      </c>
      <c r="AP49" s="69">
        <v>44.59</v>
      </c>
      <c r="AQ49" s="69">
        <v>45.35</v>
      </c>
      <c r="AR49" s="69">
        <v>46.13</v>
      </c>
      <c r="AS49" s="69">
        <v>46.92</v>
      </c>
      <c r="AT49" s="69">
        <v>47.72</v>
      </c>
      <c r="AU49" s="69">
        <v>48.52</v>
      </c>
      <c r="AV49" s="69">
        <v>49.32</v>
      </c>
      <c r="AW49" s="69">
        <v>50.13</v>
      </c>
      <c r="AX49" s="69">
        <v>50.94</v>
      </c>
      <c r="AY49" s="69">
        <v>51.74</v>
      </c>
      <c r="AZ49" s="69">
        <v>52.54</v>
      </c>
      <c r="BA49" s="69">
        <v>53.34</v>
      </c>
      <c r="BB49" s="69">
        <v>54.13</v>
      </c>
      <c r="BC49" s="69">
        <v>54.92</v>
      </c>
      <c r="BD49" s="69">
        <v>55.69</v>
      </c>
      <c r="BE49" s="69">
        <v>56.46</v>
      </c>
      <c r="BF49" s="69">
        <v>57.21</v>
      </c>
    </row>
    <row r="50" spans="1:58" s="3" customFormat="1" ht="14.25">
      <c r="A50"/>
      <c r="B50" s="56">
        <v>58</v>
      </c>
      <c r="C50" s="69">
        <v>24.9</v>
      </c>
      <c r="D50" s="69">
        <v>25.15</v>
      </c>
      <c r="E50" s="69">
        <v>25.47</v>
      </c>
      <c r="F50" s="69">
        <v>25.76</v>
      </c>
      <c r="G50" s="69">
        <v>26.06</v>
      </c>
      <c r="H50" s="69">
        <v>26.37</v>
      </c>
      <c r="I50" s="69">
        <v>26.69</v>
      </c>
      <c r="J50" s="69">
        <v>27.02</v>
      </c>
      <c r="K50" s="69">
        <v>27.35</v>
      </c>
      <c r="L50" s="69">
        <v>27.7</v>
      </c>
      <c r="M50" s="69">
        <v>28.05</v>
      </c>
      <c r="N50" s="69">
        <v>28.41</v>
      </c>
      <c r="O50" s="69">
        <v>28.78</v>
      </c>
      <c r="P50" s="69">
        <v>29.15</v>
      </c>
      <c r="Q50" s="69">
        <v>29.54</v>
      </c>
      <c r="R50" s="69">
        <v>29.93</v>
      </c>
      <c r="S50" s="69">
        <v>30.33</v>
      </c>
      <c r="T50" s="69">
        <v>30.75</v>
      </c>
      <c r="U50" s="69">
        <v>31.17</v>
      </c>
      <c r="V50" s="69">
        <v>31.6</v>
      </c>
      <c r="W50" s="69">
        <v>33.35</v>
      </c>
      <c r="X50" s="69">
        <v>33.840000000000003</v>
      </c>
      <c r="Y50" s="69">
        <v>34.340000000000003</v>
      </c>
      <c r="Z50" s="69">
        <v>34.86</v>
      </c>
      <c r="AA50" s="69">
        <v>35.380000000000003</v>
      </c>
      <c r="AB50" s="69">
        <v>35.909999999999997</v>
      </c>
      <c r="AC50" s="69">
        <v>36.450000000000003</v>
      </c>
      <c r="AD50" s="69">
        <v>37</v>
      </c>
      <c r="AE50" s="69">
        <v>37.56</v>
      </c>
      <c r="AF50" s="69">
        <v>38.14</v>
      </c>
      <c r="AG50" s="69">
        <v>38.74</v>
      </c>
      <c r="AH50" s="69">
        <v>39.340000000000003</v>
      </c>
      <c r="AI50" s="69">
        <v>39.97</v>
      </c>
      <c r="AJ50" s="69">
        <v>40.619999999999997</v>
      </c>
      <c r="AK50" s="69">
        <v>41.3</v>
      </c>
      <c r="AL50" s="69">
        <v>42</v>
      </c>
      <c r="AM50" s="69">
        <v>42.72</v>
      </c>
      <c r="AN50" s="69">
        <v>43.47</v>
      </c>
      <c r="AO50" s="69">
        <v>44.23</v>
      </c>
      <c r="AP50" s="69">
        <v>45.01</v>
      </c>
      <c r="AQ50" s="69">
        <v>45.8</v>
      </c>
      <c r="AR50" s="69">
        <v>46.6</v>
      </c>
      <c r="AS50" s="69">
        <v>47.42</v>
      </c>
      <c r="AT50" s="69">
        <v>48.24</v>
      </c>
      <c r="AU50" s="69">
        <v>49.07</v>
      </c>
      <c r="AV50" s="69">
        <v>49.9</v>
      </c>
      <c r="AW50" s="69">
        <v>50.73</v>
      </c>
      <c r="AX50" s="69">
        <v>51.57</v>
      </c>
      <c r="AY50" s="69">
        <v>52.4</v>
      </c>
      <c r="AZ50" s="69">
        <v>53.23</v>
      </c>
      <c r="BA50" s="69">
        <v>54.06</v>
      </c>
      <c r="BB50" s="69">
        <v>54.88</v>
      </c>
      <c r="BC50" s="69">
        <v>55.69</v>
      </c>
      <c r="BD50" s="69">
        <v>56.5</v>
      </c>
      <c r="BE50" s="69">
        <v>57.29</v>
      </c>
      <c r="BF50" s="69">
        <v>58.07</v>
      </c>
    </row>
    <row r="51" spans="1:58" s="3" customFormat="1" ht="14.25">
      <c r="A51"/>
      <c r="B51" s="56">
        <v>59</v>
      </c>
      <c r="C51" s="69">
        <v>24.92</v>
      </c>
      <c r="D51" s="69">
        <v>25.17</v>
      </c>
      <c r="E51" s="69">
        <v>25.49</v>
      </c>
      <c r="F51" s="69">
        <v>25.78</v>
      </c>
      <c r="G51" s="69">
        <v>26.09</v>
      </c>
      <c r="H51" s="69">
        <v>26.4</v>
      </c>
      <c r="I51" s="69">
        <v>26.72</v>
      </c>
      <c r="J51" s="69">
        <v>27.05</v>
      </c>
      <c r="K51" s="69">
        <v>27.39</v>
      </c>
      <c r="L51" s="69">
        <v>27.74</v>
      </c>
      <c r="M51" s="69">
        <v>28.09</v>
      </c>
      <c r="N51" s="69">
        <v>28.46</v>
      </c>
      <c r="O51" s="69">
        <v>28.83</v>
      </c>
      <c r="P51" s="69">
        <v>29.21</v>
      </c>
      <c r="Q51" s="69">
        <v>29.6</v>
      </c>
      <c r="R51" s="69">
        <v>30</v>
      </c>
      <c r="S51" s="69">
        <v>30.41</v>
      </c>
      <c r="T51" s="69">
        <v>30.83</v>
      </c>
      <c r="U51" s="69">
        <v>31.26</v>
      </c>
      <c r="V51" s="69">
        <v>31.69</v>
      </c>
      <c r="W51" s="69">
        <v>33.46</v>
      </c>
      <c r="X51" s="69">
        <v>33.96</v>
      </c>
      <c r="Y51" s="69">
        <v>34.47</v>
      </c>
      <c r="Z51" s="69">
        <v>35</v>
      </c>
      <c r="AA51" s="69">
        <v>35.53</v>
      </c>
      <c r="AB51" s="69">
        <v>36.07</v>
      </c>
      <c r="AC51" s="69">
        <v>36.619999999999997</v>
      </c>
      <c r="AD51" s="69">
        <v>37.19</v>
      </c>
      <c r="AE51" s="69">
        <v>37.770000000000003</v>
      </c>
      <c r="AF51" s="69">
        <v>38.36</v>
      </c>
      <c r="AG51" s="69">
        <v>38.97</v>
      </c>
      <c r="AH51" s="69">
        <v>39.590000000000003</v>
      </c>
      <c r="AI51" s="69">
        <v>40.24</v>
      </c>
      <c r="AJ51" s="69">
        <v>40.909999999999997</v>
      </c>
      <c r="AK51" s="69">
        <v>41.6</v>
      </c>
      <c r="AL51" s="69">
        <v>42.33</v>
      </c>
      <c r="AM51" s="69">
        <v>43.07</v>
      </c>
      <c r="AN51" s="69">
        <v>43.84</v>
      </c>
      <c r="AO51" s="69">
        <v>44.62</v>
      </c>
      <c r="AP51" s="69">
        <v>45.43</v>
      </c>
      <c r="AQ51" s="69">
        <v>46.24</v>
      </c>
      <c r="AR51" s="69">
        <v>47.07</v>
      </c>
      <c r="AS51" s="69">
        <v>47.92</v>
      </c>
      <c r="AT51" s="69">
        <v>48.77</v>
      </c>
      <c r="AU51" s="69">
        <v>49.62</v>
      </c>
      <c r="AV51" s="69">
        <v>50.48</v>
      </c>
      <c r="AW51" s="69">
        <v>51.35</v>
      </c>
      <c r="AX51" s="69">
        <v>52.21</v>
      </c>
      <c r="AY51" s="69">
        <v>53.08</v>
      </c>
      <c r="AZ51" s="69">
        <v>53.94</v>
      </c>
      <c r="BA51" s="69">
        <v>54.79</v>
      </c>
      <c r="BB51" s="69">
        <v>55.64</v>
      </c>
      <c r="BC51" s="69">
        <v>56.49</v>
      </c>
      <c r="BD51" s="69">
        <v>57.32</v>
      </c>
      <c r="BE51" s="69">
        <v>58.15</v>
      </c>
      <c r="BF51" s="69">
        <v>58.96</v>
      </c>
    </row>
    <row r="52" spans="1:58" s="3" customFormat="1" ht="14.25">
      <c r="A52"/>
      <c r="B52" s="56">
        <v>60</v>
      </c>
      <c r="C52" s="69">
        <v>24.93</v>
      </c>
      <c r="D52" s="69">
        <v>25.21</v>
      </c>
      <c r="E52" s="69">
        <v>25.51</v>
      </c>
      <c r="F52" s="69">
        <v>25.8</v>
      </c>
      <c r="G52" s="69">
        <v>26.11</v>
      </c>
      <c r="H52" s="69">
        <v>26.43</v>
      </c>
      <c r="I52" s="69">
        <v>26.75</v>
      </c>
      <c r="J52" s="69">
        <v>27.08</v>
      </c>
      <c r="K52" s="69">
        <v>27.42</v>
      </c>
      <c r="L52" s="69">
        <v>27.77</v>
      </c>
      <c r="M52" s="69">
        <v>28.13</v>
      </c>
      <c r="N52" s="69">
        <v>28.5</v>
      </c>
      <c r="O52" s="69">
        <v>28.88</v>
      </c>
      <c r="P52" s="69">
        <v>29.26</v>
      </c>
      <c r="Q52" s="69">
        <v>29.66</v>
      </c>
      <c r="R52" s="69">
        <v>30.06</v>
      </c>
      <c r="S52" s="69">
        <v>30.48</v>
      </c>
      <c r="T52" s="69">
        <v>30.9</v>
      </c>
      <c r="U52" s="69">
        <v>31.34</v>
      </c>
      <c r="V52" s="69">
        <v>31.78</v>
      </c>
      <c r="W52" s="69">
        <v>33.56</v>
      </c>
      <c r="X52" s="69">
        <v>34.08</v>
      </c>
      <c r="Y52" s="69">
        <v>34.6</v>
      </c>
      <c r="Z52" s="69">
        <v>35.130000000000003</v>
      </c>
      <c r="AA52" s="69">
        <v>35.68</v>
      </c>
      <c r="AB52" s="69">
        <v>36.229999999999997</v>
      </c>
      <c r="AC52" s="69">
        <v>36.799999999999997</v>
      </c>
      <c r="AD52" s="69">
        <v>37.369999999999997</v>
      </c>
      <c r="AE52" s="69">
        <v>37.97</v>
      </c>
      <c r="AF52" s="69">
        <v>38.58</v>
      </c>
      <c r="AG52" s="69">
        <v>39.200000000000003</v>
      </c>
      <c r="AH52" s="69">
        <v>39.840000000000003</v>
      </c>
      <c r="AI52" s="69">
        <v>40.5</v>
      </c>
      <c r="AJ52" s="69">
        <v>41.19</v>
      </c>
      <c r="AK52" s="69">
        <v>41.91</v>
      </c>
      <c r="AL52" s="69">
        <v>42.65</v>
      </c>
      <c r="AM52" s="69">
        <v>43.42</v>
      </c>
      <c r="AN52" s="69">
        <v>44.21</v>
      </c>
      <c r="AO52" s="69">
        <v>45.02</v>
      </c>
      <c r="AP52" s="69">
        <v>45.85</v>
      </c>
      <c r="AQ52" s="69">
        <v>46.69</v>
      </c>
      <c r="AR52" s="69">
        <v>47.55</v>
      </c>
      <c r="AS52" s="69">
        <v>48.42</v>
      </c>
      <c r="AT52" s="69">
        <v>49.3</v>
      </c>
      <c r="AU52" s="69">
        <v>50.18</v>
      </c>
      <c r="AV52" s="69">
        <v>51.08</v>
      </c>
      <c r="AW52" s="69">
        <v>51.97</v>
      </c>
      <c r="AX52" s="69">
        <v>52.87</v>
      </c>
      <c r="AY52" s="69">
        <v>53.76</v>
      </c>
      <c r="AZ52" s="69">
        <v>54.66</v>
      </c>
      <c r="BA52" s="69">
        <v>55.55</v>
      </c>
      <c r="BB52" s="69">
        <v>56.43</v>
      </c>
      <c r="BC52" s="69">
        <v>57.3</v>
      </c>
      <c r="BD52" s="69">
        <v>58.17</v>
      </c>
      <c r="BE52" s="69">
        <v>59.03</v>
      </c>
      <c r="BF52" s="69">
        <v>59.87</v>
      </c>
    </row>
    <row r="53" spans="1:58" s="3" customFormat="1" ht="14.25">
      <c r="A53"/>
      <c r="B53" s="56">
        <v>61</v>
      </c>
      <c r="C53" s="69" t="s">
        <v>73</v>
      </c>
      <c r="D53" s="69">
        <v>25.23</v>
      </c>
      <c r="E53" s="69">
        <v>25.52</v>
      </c>
      <c r="F53" s="69">
        <v>25.82</v>
      </c>
      <c r="G53" s="69">
        <v>26.13</v>
      </c>
      <c r="H53" s="69">
        <v>26.45</v>
      </c>
      <c r="I53" s="69">
        <v>26.78</v>
      </c>
      <c r="J53" s="69">
        <v>27.11</v>
      </c>
      <c r="K53" s="69">
        <v>27.46</v>
      </c>
      <c r="L53" s="69">
        <v>27.81</v>
      </c>
      <c r="M53" s="69">
        <v>28.17</v>
      </c>
      <c r="N53" s="69">
        <v>28.54</v>
      </c>
      <c r="O53" s="69">
        <v>28.92</v>
      </c>
      <c r="P53" s="69">
        <v>29.31</v>
      </c>
      <c r="Q53" s="69">
        <v>29.71</v>
      </c>
      <c r="R53" s="69">
        <v>30.12</v>
      </c>
      <c r="S53" s="69">
        <v>30.55</v>
      </c>
      <c r="T53" s="69">
        <v>30.98</v>
      </c>
      <c r="U53" s="69">
        <v>31.42</v>
      </c>
      <c r="V53" s="69">
        <v>31.87</v>
      </c>
      <c r="W53" s="69">
        <v>33.659999999999997</v>
      </c>
      <c r="X53" s="69">
        <v>34.19</v>
      </c>
      <c r="Y53" s="69">
        <v>34.72</v>
      </c>
      <c r="Z53" s="69">
        <v>35.26</v>
      </c>
      <c r="AA53" s="69">
        <v>35.82</v>
      </c>
      <c r="AB53" s="69">
        <v>36.380000000000003</v>
      </c>
      <c r="AC53" s="69">
        <v>36.96</v>
      </c>
      <c r="AD53" s="69">
        <v>37.549999999999997</v>
      </c>
      <c r="AE53" s="69">
        <v>38.159999999999997</v>
      </c>
      <c r="AF53" s="69">
        <v>38.78</v>
      </c>
      <c r="AG53" s="69">
        <v>39.42</v>
      </c>
      <c r="AH53" s="69">
        <v>40.08</v>
      </c>
      <c r="AI53" s="69">
        <v>40.76</v>
      </c>
      <c r="AJ53" s="69">
        <v>41.47</v>
      </c>
      <c r="AK53" s="69">
        <v>42.21</v>
      </c>
      <c r="AL53" s="69">
        <v>42.97</v>
      </c>
      <c r="AM53" s="69">
        <v>43.76</v>
      </c>
      <c r="AN53" s="69">
        <v>44.58</v>
      </c>
      <c r="AO53" s="69">
        <v>45.41</v>
      </c>
      <c r="AP53" s="69">
        <v>46.27</v>
      </c>
      <c r="AQ53" s="69">
        <v>47.14</v>
      </c>
      <c r="AR53" s="69">
        <v>48.03</v>
      </c>
      <c r="AS53" s="69">
        <v>48.93</v>
      </c>
      <c r="AT53" s="69">
        <v>49.84</v>
      </c>
      <c r="AU53" s="69">
        <v>50.75</v>
      </c>
      <c r="AV53" s="69">
        <v>51.68</v>
      </c>
      <c r="AW53" s="69">
        <v>52.61</v>
      </c>
      <c r="AX53" s="69">
        <v>53.54</v>
      </c>
      <c r="AY53" s="69">
        <v>54.46</v>
      </c>
      <c r="AZ53" s="69">
        <v>55.39</v>
      </c>
      <c r="BA53" s="69">
        <v>56.32</v>
      </c>
      <c r="BB53" s="69">
        <v>57.23</v>
      </c>
      <c r="BC53" s="69">
        <v>58.14</v>
      </c>
      <c r="BD53" s="69">
        <v>59.04</v>
      </c>
      <c r="BE53" s="69">
        <v>59.93</v>
      </c>
      <c r="BF53" s="69">
        <v>60.81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25.54</v>
      </c>
      <c r="F54" s="69">
        <v>25.84</v>
      </c>
      <c r="G54" s="69">
        <v>26.15</v>
      </c>
      <c r="H54" s="69">
        <v>26.47</v>
      </c>
      <c r="I54" s="69">
        <v>26.8</v>
      </c>
      <c r="J54" s="69">
        <v>27.14</v>
      </c>
      <c r="K54" s="69">
        <v>27.49</v>
      </c>
      <c r="L54" s="69">
        <v>27.84</v>
      </c>
      <c r="M54" s="69">
        <v>28.21</v>
      </c>
      <c r="N54" s="69">
        <v>28.58</v>
      </c>
      <c r="O54" s="69">
        <v>28.97</v>
      </c>
      <c r="P54" s="69">
        <v>29.36</v>
      </c>
      <c r="Q54" s="69">
        <v>29.77</v>
      </c>
      <c r="R54" s="69">
        <v>30.18</v>
      </c>
      <c r="S54" s="69">
        <v>30.61</v>
      </c>
      <c r="T54" s="69">
        <v>31.05</v>
      </c>
      <c r="U54" s="69">
        <v>31.49</v>
      </c>
      <c r="V54" s="69">
        <v>31.95</v>
      </c>
      <c r="W54" s="69">
        <v>33.76</v>
      </c>
      <c r="X54" s="69">
        <v>34.29</v>
      </c>
      <c r="Y54" s="69">
        <v>34.83</v>
      </c>
      <c r="Z54" s="69">
        <v>35.39</v>
      </c>
      <c r="AA54" s="69">
        <v>35.950000000000003</v>
      </c>
      <c r="AB54" s="69">
        <v>36.53</v>
      </c>
      <c r="AC54" s="69">
        <v>37.119999999999997</v>
      </c>
      <c r="AD54" s="69">
        <v>37.729999999999997</v>
      </c>
      <c r="AE54" s="69">
        <v>38.35</v>
      </c>
      <c r="AF54" s="69">
        <v>38.99</v>
      </c>
      <c r="AG54" s="69">
        <v>39.64</v>
      </c>
      <c r="AH54" s="69">
        <v>40.32</v>
      </c>
      <c r="AI54" s="69">
        <v>41.01</v>
      </c>
      <c r="AJ54" s="69">
        <v>41.74</v>
      </c>
      <c r="AK54" s="69">
        <v>42.5</v>
      </c>
      <c r="AL54" s="69">
        <v>43.29</v>
      </c>
      <c r="AM54" s="69">
        <v>44.1</v>
      </c>
      <c r="AN54" s="69">
        <v>44.94</v>
      </c>
      <c r="AO54" s="69">
        <v>45.81</v>
      </c>
      <c r="AP54" s="69">
        <v>46.69</v>
      </c>
      <c r="AQ54" s="69">
        <v>47.59</v>
      </c>
      <c r="AR54" s="69">
        <v>48.51</v>
      </c>
      <c r="AS54" s="69">
        <v>49.44</v>
      </c>
      <c r="AT54" s="69">
        <v>50.38</v>
      </c>
      <c r="AU54" s="69">
        <v>51.33</v>
      </c>
      <c r="AV54" s="69">
        <v>52.29</v>
      </c>
      <c r="AW54" s="69">
        <v>53.25</v>
      </c>
      <c r="AX54" s="69">
        <v>54.21</v>
      </c>
      <c r="AY54" s="69">
        <v>55.18</v>
      </c>
      <c r="AZ54" s="69">
        <v>56.14</v>
      </c>
      <c r="BA54" s="69">
        <v>57.1</v>
      </c>
      <c r="BB54" s="69">
        <v>58.06</v>
      </c>
      <c r="BC54" s="69">
        <v>59</v>
      </c>
      <c r="BD54" s="69">
        <v>59.94</v>
      </c>
      <c r="BE54" s="69">
        <v>60.87</v>
      </c>
      <c r="BF54" s="69">
        <v>61.79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25.86</v>
      </c>
      <c r="G55" s="69">
        <v>26.17</v>
      </c>
      <c r="H55" s="69">
        <v>26.49</v>
      </c>
      <c r="I55" s="69">
        <v>26.82</v>
      </c>
      <c r="J55" s="69">
        <v>27.16</v>
      </c>
      <c r="K55" s="69">
        <v>27.51</v>
      </c>
      <c r="L55" s="69">
        <v>27.87</v>
      </c>
      <c r="M55" s="69">
        <v>28.24</v>
      </c>
      <c r="N55" s="69">
        <v>28.62</v>
      </c>
      <c r="O55" s="69">
        <v>29.01</v>
      </c>
      <c r="P55" s="69">
        <v>29.41</v>
      </c>
      <c r="Q55" s="69">
        <v>29.82</v>
      </c>
      <c r="R55" s="69">
        <v>30.24</v>
      </c>
      <c r="S55" s="69">
        <v>30.67</v>
      </c>
      <c r="T55" s="69">
        <v>31.11</v>
      </c>
      <c r="U55" s="69">
        <v>31.57</v>
      </c>
      <c r="V55" s="69">
        <v>32.03</v>
      </c>
      <c r="W55" s="69">
        <v>33.85</v>
      </c>
      <c r="X55" s="69">
        <v>34.39</v>
      </c>
      <c r="Y55" s="69">
        <v>34.94</v>
      </c>
      <c r="Z55" s="69">
        <v>35.51</v>
      </c>
      <c r="AA55" s="69">
        <v>36.08</v>
      </c>
      <c r="AB55" s="69">
        <v>36.67</v>
      </c>
      <c r="AC55" s="69">
        <v>37.28</v>
      </c>
      <c r="AD55" s="69">
        <v>37.9</v>
      </c>
      <c r="AE55" s="69">
        <v>38.53</v>
      </c>
      <c r="AF55" s="69">
        <v>39.19</v>
      </c>
      <c r="AG55" s="69">
        <v>39.86</v>
      </c>
      <c r="AH55" s="69">
        <v>40.549999999999997</v>
      </c>
      <c r="AI55" s="69">
        <v>41.26</v>
      </c>
      <c r="AJ55" s="69">
        <v>42.01</v>
      </c>
      <c r="AK55" s="69">
        <v>42.79</v>
      </c>
      <c r="AL55" s="69">
        <v>43.61</v>
      </c>
      <c r="AM55" s="69">
        <v>44.44</v>
      </c>
      <c r="AN55" s="69">
        <v>45.31</v>
      </c>
      <c r="AO55" s="69">
        <v>46.2</v>
      </c>
      <c r="AP55" s="69">
        <v>47.11</v>
      </c>
      <c r="AQ55" s="69">
        <v>48.04</v>
      </c>
      <c r="AR55" s="69">
        <v>48.99</v>
      </c>
      <c r="AS55" s="69">
        <v>49.96</v>
      </c>
      <c r="AT55" s="69">
        <v>50.93</v>
      </c>
      <c r="AU55" s="69">
        <v>51.92</v>
      </c>
      <c r="AV55" s="69">
        <v>52.91</v>
      </c>
      <c r="AW55" s="69">
        <v>53.91</v>
      </c>
      <c r="AX55" s="69">
        <v>54.91</v>
      </c>
      <c r="AY55" s="69">
        <v>55.92</v>
      </c>
      <c r="AZ55" s="69">
        <v>56.92</v>
      </c>
      <c r="BA55" s="69">
        <v>57.92</v>
      </c>
      <c r="BB55" s="69">
        <v>58.91</v>
      </c>
      <c r="BC55" s="69">
        <v>59.9</v>
      </c>
      <c r="BD55" s="69">
        <v>60.88</v>
      </c>
      <c r="BE55" s="69">
        <v>61.85</v>
      </c>
      <c r="BF55" s="69">
        <v>62.8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26.19</v>
      </c>
      <c r="H56" s="69">
        <v>26.51</v>
      </c>
      <c r="I56" s="69">
        <v>26.84</v>
      </c>
      <c r="J56" s="69">
        <v>27.19</v>
      </c>
      <c r="K56" s="69">
        <v>27.54</v>
      </c>
      <c r="L56" s="69">
        <v>27.9</v>
      </c>
      <c r="M56" s="69">
        <v>28.27</v>
      </c>
      <c r="N56" s="69">
        <v>28.65</v>
      </c>
      <c r="O56" s="69">
        <v>29.05</v>
      </c>
      <c r="P56" s="69">
        <v>29.45</v>
      </c>
      <c r="Q56" s="69">
        <v>29.86</v>
      </c>
      <c r="R56" s="69">
        <v>30.29</v>
      </c>
      <c r="S56" s="69">
        <v>30.72</v>
      </c>
      <c r="T56" s="69">
        <v>31.17</v>
      </c>
      <c r="U56" s="69">
        <v>31.63</v>
      </c>
      <c r="V56" s="69">
        <v>32.11</v>
      </c>
      <c r="W56" s="69">
        <v>33.94</v>
      </c>
      <c r="X56" s="69">
        <v>34.49</v>
      </c>
      <c r="Y56" s="69">
        <v>35.049999999999997</v>
      </c>
      <c r="Z56" s="69">
        <v>35.619999999999997</v>
      </c>
      <c r="AA56" s="69">
        <v>36.21</v>
      </c>
      <c r="AB56" s="69">
        <v>36.81</v>
      </c>
      <c r="AC56" s="69">
        <v>37.43</v>
      </c>
      <c r="AD56" s="69">
        <v>38.06</v>
      </c>
      <c r="AE56" s="69">
        <v>38.71</v>
      </c>
      <c r="AF56" s="69">
        <v>39.380000000000003</v>
      </c>
      <c r="AG56" s="69">
        <v>40.07</v>
      </c>
      <c r="AH56" s="69">
        <v>40.78</v>
      </c>
      <c r="AI56" s="69">
        <v>41.51</v>
      </c>
      <c r="AJ56" s="69">
        <v>42.28</v>
      </c>
      <c r="AK56" s="69">
        <v>43.08</v>
      </c>
      <c r="AL56" s="69">
        <v>43.92</v>
      </c>
      <c r="AM56" s="69">
        <v>44.78</v>
      </c>
      <c r="AN56" s="69">
        <v>45.68</v>
      </c>
      <c r="AO56" s="69">
        <v>46.6</v>
      </c>
      <c r="AP56" s="69">
        <v>47.54</v>
      </c>
      <c r="AQ56" s="69">
        <v>48.5</v>
      </c>
      <c r="AR56" s="69">
        <v>49.48</v>
      </c>
      <c r="AS56" s="69">
        <v>50.48</v>
      </c>
      <c r="AT56" s="69">
        <v>51.49</v>
      </c>
      <c r="AU56" s="69">
        <v>52.51</v>
      </c>
      <c r="AV56" s="69">
        <v>53.55</v>
      </c>
      <c r="AW56" s="69">
        <v>54.59</v>
      </c>
      <c r="AX56" s="69">
        <v>55.63</v>
      </c>
      <c r="AY56" s="69">
        <v>56.67</v>
      </c>
      <c r="AZ56" s="69">
        <v>57.72</v>
      </c>
      <c r="BA56" s="69">
        <v>58.76</v>
      </c>
      <c r="BB56" s="69">
        <v>59.8</v>
      </c>
      <c r="BC56" s="69">
        <v>60.83</v>
      </c>
      <c r="BD56" s="69">
        <v>61.85</v>
      </c>
      <c r="BE56" s="69">
        <v>62.86</v>
      </c>
      <c r="BF56" s="69">
        <v>63.86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26.53</v>
      </c>
      <c r="I57" s="69">
        <v>26.86</v>
      </c>
      <c r="J57" s="69">
        <v>27.21</v>
      </c>
      <c r="K57" s="69">
        <v>27.56</v>
      </c>
      <c r="L57" s="69">
        <v>27.93</v>
      </c>
      <c r="M57" s="69">
        <v>28.3</v>
      </c>
      <c r="N57" s="69">
        <v>28.69</v>
      </c>
      <c r="O57" s="69">
        <v>29.08</v>
      </c>
      <c r="P57" s="69">
        <v>29.49</v>
      </c>
      <c r="Q57" s="69">
        <v>29.91</v>
      </c>
      <c r="R57" s="69">
        <v>30.34</v>
      </c>
      <c r="S57" s="69">
        <v>30.78</v>
      </c>
      <c r="T57" s="69">
        <v>31.23</v>
      </c>
      <c r="U57" s="69">
        <v>31.7</v>
      </c>
      <c r="V57" s="69">
        <v>32.18</v>
      </c>
      <c r="W57" s="69">
        <v>34.020000000000003</v>
      </c>
      <c r="X57" s="69">
        <v>34.58</v>
      </c>
      <c r="Y57" s="69">
        <v>35.15</v>
      </c>
      <c r="Z57" s="69">
        <v>35.729999999999997</v>
      </c>
      <c r="AA57" s="69">
        <v>36.33</v>
      </c>
      <c r="AB57" s="69">
        <v>36.94</v>
      </c>
      <c r="AC57" s="69">
        <v>37.57</v>
      </c>
      <c r="AD57" s="69">
        <v>38.22</v>
      </c>
      <c r="AE57" s="69">
        <v>38.880000000000003</v>
      </c>
      <c r="AF57" s="69">
        <v>39.57</v>
      </c>
      <c r="AG57" s="69">
        <v>40.270000000000003</v>
      </c>
      <c r="AH57" s="69">
        <v>41</v>
      </c>
      <c r="AI57" s="69">
        <v>41.75</v>
      </c>
      <c r="AJ57" s="69">
        <v>42.54</v>
      </c>
      <c r="AK57" s="69">
        <v>43.37</v>
      </c>
      <c r="AL57" s="69">
        <v>44.23</v>
      </c>
      <c r="AM57" s="69">
        <v>45.12</v>
      </c>
      <c r="AN57" s="69">
        <v>46.04</v>
      </c>
      <c r="AO57" s="69">
        <v>46.99</v>
      </c>
      <c r="AP57" s="69">
        <v>47.96</v>
      </c>
      <c r="AQ57" s="69">
        <v>48.96</v>
      </c>
      <c r="AR57" s="69">
        <v>49.97</v>
      </c>
      <c r="AS57" s="69">
        <v>51.01</v>
      </c>
      <c r="AT57" s="69">
        <v>52.06</v>
      </c>
      <c r="AU57" s="69">
        <v>53.12</v>
      </c>
      <c r="AV57" s="69">
        <v>54.19</v>
      </c>
      <c r="AW57" s="69">
        <v>55.27</v>
      </c>
      <c r="AX57" s="69">
        <v>56.36</v>
      </c>
      <c r="AY57" s="69">
        <v>57.45</v>
      </c>
      <c r="AZ57" s="69">
        <v>58.54</v>
      </c>
      <c r="BA57" s="69">
        <v>59.62</v>
      </c>
      <c r="BB57" s="69">
        <v>60.71</v>
      </c>
      <c r="BC57" s="69">
        <v>61.78</v>
      </c>
      <c r="BD57" s="69">
        <v>62.85</v>
      </c>
      <c r="BE57" s="69">
        <v>63.91</v>
      </c>
      <c r="BF57" s="69">
        <v>64.959999999999994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26.88</v>
      </c>
      <c r="J58" s="69">
        <v>27.23</v>
      </c>
      <c r="K58" s="69">
        <v>27.58</v>
      </c>
      <c r="L58" s="69">
        <v>27.95</v>
      </c>
      <c r="M58" s="69">
        <v>28.33</v>
      </c>
      <c r="N58" s="69">
        <v>28.72</v>
      </c>
      <c r="O58" s="69">
        <v>29.12</v>
      </c>
      <c r="P58" s="69">
        <v>29.53</v>
      </c>
      <c r="Q58" s="69">
        <v>29.95</v>
      </c>
      <c r="R58" s="69">
        <v>30.38</v>
      </c>
      <c r="S58" s="69">
        <v>30.83</v>
      </c>
      <c r="T58" s="69">
        <v>31.29</v>
      </c>
      <c r="U58" s="69">
        <v>31.76</v>
      </c>
      <c r="V58" s="69">
        <v>32.24</v>
      </c>
      <c r="W58" s="69">
        <v>34.1</v>
      </c>
      <c r="X58" s="69">
        <v>34.67</v>
      </c>
      <c r="Y58" s="69">
        <v>35.25</v>
      </c>
      <c r="Z58" s="69">
        <v>35.840000000000003</v>
      </c>
      <c r="AA58" s="69">
        <v>36.450000000000003</v>
      </c>
      <c r="AB58" s="69">
        <v>37.07</v>
      </c>
      <c r="AC58" s="69">
        <v>37.71</v>
      </c>
      <c r="AD58" s="69">
        <v>38.369999999999997</v>
      </c>
      <c r="AE58" s="69">
        <v>39.049999999999997</v>
      </c>
      <c r="AF58" s="69">
        <v>39.75</v>
      </c>
      <c r="AG58" s="69">
        <v>40.47</v>
      </c>
      <c r="AH58" s="69">
        <v>41.22</v>
      </c>
      <c r="AI58" s="69">
        <v>41.99</v>
      </c>
      <c r="AJ58" s="69">
        <v>42.8</v>
      </c>
      <c r="AK58" s="69">
        <v>43.64</v>
      </c>
      <c r="AL58" s="69">
        <v>44.53</v>
      </c>
      <c r="AM58" s="69">
        <v>45.45</v>
      </c>
      <c r="AN58" s="69">
        <v>46.4</v>
      </c>
      <c r="AO58" s="69">
        <v>47.37</v>
      </c>
      <c r="AP58" s="69">
        <v>48.38</v>
      </c>
      <c r="AQ58" s="69">
        <v>49.41</v>
      </c>
      <c r="AR58" s="69">
        <v>50.46</v>
      </c>
      <c r="AS58" s="69">
        <v>51.53</v>
      </c>
      <c r="AT58" s="69">
        <v>52.62</v>
      </c>
      <c r="AU58" s="69">
        <v>53.72</v>
      </c>
      <c r="AV58" s="69">
        <v>54.84</v>
      </c>
      <c r="AW58" s="69">
        <v>55.96</v>
      </c>
      <c r="AX58" s="69">
        <v>57.09</v>
      </c>
      <c r="AY58" s="69">
        <v>58.23</v>
      </c>
      <c r="AZ58" s="69">
        <v>59.37</v>
      </c>
      <c r="BA58" s="69">
        <v>60.5</v>
      </c>
      <c r="BB58" s="69">
        <v>61.63</v>
      </c>
      <c r="BC58" s="69">
        <v>62.76</v>
      </c>
      <c r="BD58" s="69">
        <v>63.88</v>
      </c>
      <c r="BE58" s="69">
        <v>64.989999999999995</v>
      </c>
      <c r="BF58" s="69">
        <v>66.09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27.25</v>
      </c>
      <c r="K59" s="69">
        <v>27.61</v>
      </c>
      <c r="L59" s="69">
        <v>27.97</v>
      </c>
      <c r="M59" s="69">
        <v>28.35</v>
      </c>
      <c r="N59" s="69">
        <v>28.74</v>
      </c>
      <c r="O59" s="69">
        <v>29.15</v>
      </c>
      <c r="P59" s="69">
        <v>29.56</v>
      </c>
      <c r="Q59" s="69">
        <v>29.99</v>
      </c>
      <c r="R59" s="69">
        <v>30.42</v>
      </c>
      <c r="S59" s="69">
        <v>30.87</v>
      </c>
      <c r="T59" s="69">
        <v>31.34</v>
      </c>
      <c r="U59" s="69">
        <v>31.82</v>
      </c>
      <c r="V59" s="69">
        <v>32.31</v>
      </c>
      <c r="W59" s="69">
        <v>34.18</v>
      </c>
      <c r="X59" s="69">
        <v>34.75</v>
      </c>
      <c r="Y59" s="69">
        <v>35.340000000000003</v>
      </c>
      <c r="Z59" s="69">
        <v>35.94</v>
      </c>
      <c r="AA59" s="69">
        <v>36.56</v>
      </c>
      <c r="AB59" s="69">
        <v>37.19</v>
      </c>
      <c r="AC59" s="69">
        <v>37.840000000000003</v>
      </c>
      <c r="AD59" s="69">
        <v>38.51</v>
      </c>
      <c r="AE59" s="69">
        <v>39.21</v>
      </c>
      <c r="AF59" s="69">
        <v>39.92</v>
      </c>
      <c r="AG59" s="69">
        <v>40.659999999999997</v>
      </c>
      <c r="AH59" s="69">
        <v>41.42</v>
      </c>
      <c r="AI59" s="69">
        <v>42.21</v>
      </c>
      <c r="AJ59" s="69">
        <v>43.04</v>
      </c>
      <c r="AK59" s="69">
        <v>43.91</v>
      </c>
      <c r="AL59" s="69">
        <v>44.82</v>
      </c>
      <c r="AM59" s="69">
        <v>45.77</v>
      </c>
      <c r="AN59" s="69">
        <v>46.75</v>
      </c>
      <c r="AO59" s="69">
        <v>47.76</v>
      </c>
      <c r="AP59" s="69">
        <v>48.79</v>
      </c>
      <c r="AQ59" s="69">
        <v>49.86</v>
      </c>
      <c r="AR59" s="69">
        <v>50.95</v>
      </c>
      <c r="AS59" s="69">
        <v>52.06</v>
      </c>
      <c r="AT59" s="69">
        <v>53.19</v>
      </c>
      <c r="AU59" s="69">
        <v>54.33</v>
      </c>
      <c r="AV59" s="69">
        <v>55.49</v>
      </c>
      <c r="AW59" s="69">
        <v>56.66</v>
      </c>
      <c r="AX59" s="69">
        <v>57.84</v>
      </c>
      <c r="AY59" s="69">
        <v>59.02</v>
      </c>
      <c r="AZ59" s="69">
        <v>60.21</v>
      </c>
      <c r="BA59" s="69">
        <v>61.39</v>
      </c>
      <c r="BB59" s="69">
        <v>62.58</v>
      </c>
      <c r="BC59" s="69">
        <v>63.76</v>
      </c>
      <c r="BD59" s="69">
        <v>64.930000000000007</v>
      </c>
      <c r="BE59" s="69">
        <v>66.099999999999994</v>
      </c>
      <c r="BF59" s="69">
        <v>67.25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27.62</v>
      </c>
      <c r="L60" s="69">
        <v>28</v>
      </c>
      <c r="M60" s="69">
        <v>28.38</v>
      </c>
      <c r="N60" s="69">
        <v>28.77</v>
      </c>
      <c r="O60" s="69">
        <v>29.18</v>
      </c>
      <c r="P60" s="69">
        <v>29.59</v>
      </c>
      <c r="Q60" s="69">
        <v>30.02</v>
      </c>
      <c r="R60" s="69">
        <v>30.46</v>
      </c>
      <c r="S60" s="69">
        <v>30.92</v>
      </c>
      <c r="T60" s="69">
        <v>31.39</v>
      </c>
      <c r="U60" s="69">
        <v>31.87</v>
      </c>
      <c r="V60" s="69">
        <v>32.36</v>
      </c>
      <c r="W60" s="69">
        <v>34.25</v>
      </c>
      <c r="X60" s="69">
        <v>34.82</v>
      </c>
      <c r="Y60" s="69">
        <v>35.42</v>
      </c>
      <c r="Z60" s="69">
        <v>36.03</v>
      </c>
      <c r="AA60" s="69">
        <v>36.659999999999997</v>
      </c>
      <c r="AB60" s="69">
        <v>37.299999999999997</v>
      </c>
      <c r="AC60" s="69">
        <v>37.97</v>
      </c>
      <c r="AD60" s="69">
        <v>38.65</v>
      </c>
      <c r="AE60" s="69">
        <v>39.36</v>
      </c>
      <c r="AF60" s="69">
        <v>40.090000000000003</v>
      </c>
      <c r="AG60" s="69">
        <v>40.840000000000003</v>
      </c>
      <c r="AH60" s="69">
        <v>41.62</v>
      </c>
      <c r="AI60" s="69">
        <v>42.43</v>
      </c>
      <c r="AJ60" s="69">
        <v>43.28</v>
      </c>
      <c r="AK60" s="69">
        <v>44.18</v>
      </c>
      <c r="AL60" s="69">
        <v>45.11</v>
      </c>
      <c r="AM60" s="69">
        <v>46.08</v>
      </c>
      <c r="AN60" s="69">
        <v>47.09</v>
      </c>
      <c r="AO60" s="69">
        <v>48.13</v>
      </c>
      <c r="AP60" s="69">
        <v>49.2</v>
      </c>
      <c r="AQ60" s="69">
        <v>50.3</v>
      </c>
      <c r="AR60" s="69">
        <v>51.43</v>
      </c>
      <c r="AS60" s="69">
        <v>52.58</v>
      </c>
      <c r="AT60" s="69">
        <v>53.75</v>
      </c>
      <c r="AU60" s="69">
        <v>54.94</v>
      </c>
      <c r="AV60" s="69">
        <v>56.14</v>
      </c>
      <c r="AW60" s="69">
        <v>57.36</v>
      </c>
      <c r="AX60" s="69">
        <v>58.58</v>
      </c>
      <c r="AY60" s="69">
        <v>59.82</v>
      </c>
      <c r="AZ60" s="69">
        <v>61.06</v>
      </c>
      <c r="BA60" s="69">
        <v>62.3</v>
      </c>
      <c r="BB60" s="69">
        <v>63.54</v>
      </c>
      <c r="BC60" s="69">
        <v>64.77</v>
      </c>
      <c r="BD60" s="69">
        <v>66</v>
      </c>
      <c r="BE60" s="69">
        <v>67.22</v>
      </c>
      <c r="BF60" s="69">
        <v>68.430000000000007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28.01</v>
      </c>
      <c r="M61" s="69">
        <v>28.4</v>
      </c>
      <c r="N61" s="69">
        <v>28.79</v>
      </c>
      <c r="O61" s="69">
        <v>29.2</v>
      </c>
      <c r="P61" s="69">
        <v>29.62</v>
      </c>
      <c r="Q61" s="69">
        <v>30.05</v>
      </c>
      <c r="R61" s="69">
        <v>30.5</v>
      </c>
      <c r="S61" s="69">
        <v>30.96</v>
      </c>
      <c r="T61" s="69">
        <v>31.43</v>
      </c>
      <c r="U61" s="69">
        <v>31.92</v>
      </c>
      <c r="V61" s="69">
        <v>32.42</v>
      </c>
      <c r="W61" s="69">
        <v>34.31</v>
      </c>
      <c r="X61" s="69">
        <v>34.9</v>
      </c>
      <c r="Y61" s="69">
        <v>35.5</v>
      </c>
      <c r="Z61" s="69">
        <v>36.119999999999997</v>
      </c>
      <c r="AA61" s="69">
        <v>36.76</v>
      </c>
      <c r="AB61" s="69">
        <v>37.409999999999997</v>
      </c>
      <c r="AC61" s="69">
        <v>38.08</v>
      </c>
      <c r="AD61" s="69">
        <v>38.78</v>
      </c>
      <c r="AE61" s="69">
        <v>39.5</v>
      </c>
      <c r="AF61" s="69">
        <v>40.24</v>
      </c>
      <c r="AG61" s="69">
        <v>41.01</v>
      </c>
      <c r="AH61" s="69">
        <v>41.81</v>
      </c>
      <c r="AI61" s="69">
        <v>42.64</v>
      </c>
      <c r="AJ61" s="69">
        <v>43.51</v>
      </c>
      <c r="AK61" s="69">
        <v>44.43</v>
      </c>
      <c r="AL61" s="69">
        <v>45.39</v>
      </c>
      <c r="AM61" s="69">
        <v>46.39</v>
      </c>
      <c r="AN61" s="69">
        <v>47.42</v>
      </c>
      <c r="AO61" s="69">
        <v>48.49</v>
      </c>
      <c r="AP61" s="69">
        <v>49.6</v>
      </c>
      <c r="AQ61" s="69">
        <v>50.73</v>
      </c>
      <c r="AR61" s="69">
        <v>51.9</v>
      </c>
      <c r="AS61" s="69">
        <v>53.09</v>
      </c>
      <c r="AT61" s="69">
        <v>54.3</v>
      </c>
      <c r="AU61" s="69">
        <v>55.53</v>
      </c>
      <c r="AV61" s="69">
        <v>56.79</v>
      </c>
      <c r="AW61" s="69">
        <v>58.05</v>
      </c>
      <c r="AX61" s="69">
        <v>59.33</v>
      </c>
      <c r="AY61" s="69">
        <v>60.62</v>
      </c>
      <c r="AZ61" s="69">
        <v>61.91</v>
      </c>
      <c r="BA61" s="69">
        <v>63.2</v>
      </c>
      <c r="BB61" s="69">
        <v>64.5</v>
      </c>
      <c r="BC61" s="69">
        <v>65.790000000000006</v>
      </c>
      <c r="BD61" s="69">
        <v>67.08</v>
      </c>
      <c r="BE61" s="69">
        <v>68.37</v>
      </c>
      <c r="BF61" s="69">
        <v>69.64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28.42</v>
      </c>
      <c r="N62" s="69">
        <v>28.82</v>
      </c>
      <c r="O62" s="69">
        <v>29.23</v>
      </c>
      <c r="P62" s="69">
        <v>29.65</v>
      </c>
      <c r="Q62" s="69">
        <v>30.08</v>
      </c>
      <c r="R62" s="69">
        <v>30.53</v>
      </c>
      <c r="S62" s="69">
        <v>31</v>
      </c>
      <c r="T62" s="69">
        <v>31.47</v>
      </c>
      <c r="U62" s="69">
        <v>31.96</v>
      </c>
      <c r="V62" s="69">
        <v>32.47</v>
      </c>
      <c r="W62" s="69">
        <v>34.369999999999997</v>
      </c>
      <c r="X62" s="69">
        <v>34.96</v>
      </c>
      <c r="Y62" s="69">
        <v>35.57</v>
      </c>
      <c r="Z62" s="69">
        <v>36.200000000000003</v>
      </c>
      <c r="AA62" s="69">
        <v>36.85</v>
      </c>
      <c r="AB62" s="69">
        <v>37.51</v>
      </c>
      <c r="AC62" s="69">
        <v>38.200000000000003</v>
      </c>
      <c r="AD62" s="69">
        <v>38.9</v>
      </c>
      <c r="AE62" s="69">
        <v>39.630000000000003</v>
      </c>
      <c r="AF62" s="69">
        <v>40.39</v>
      </c>
      <c r="AG62" s="69">
        <v>41.18</v>
      </c>
      <c r="AH62" s="69">
        <v>41.99</v>
      </c>
      <c r="AI62" s="69">
        <v>42.84</v>
      </c>
      <c r="AJ62" s="69">
        <v>43.73</v>
      </c>
      <c r="AK62" s="69">
        <v>44.67</v>
      </c>
      <c r="AL62" s="69">
        <v>45.65</v>
      </c>
      <c r="AM62" s="69">
        <v>46.68</v>
      </c>
      <c r="AN62" s="69">
        <v>47.74</v>
      </c>
      <c r="AO62" s="69">
        <v>48.85</v>
      </c>
      <c r="AP62" s="69">
        <v>49.99</v>
      </c>
      <c r="AQ62" s="69">
        <v>51.16</v>
      </c>
      <c r="AR62" s="69">
        <v>52.36</v>
      </c>
      <c r="AS62" s="69">
        <v>53.59</v>
      </c>
      <c r="AT62" s="69">
        <v>54.85</v>
      </c>
      <c r="AU62" s="69">
        <v>56.13</v>
      </c>
      <c r="AV62" s="69">
        <v>57.43</v>
      </c>
      <c r="AW62" s="69">
        <v>58.74</v>
      </c>
      <c r="AX62" s="69">
        <v>60.07</v>
      </c>
      <c r="AY62" s="69">
        <v>61.41</v>
      </c>
      <c r="AZ62" s="69">
        <v>62.76</v>
      </c>
      <c r="BA62" s="69">
        <v>64.12</v>
      </c>
      <c r="BB62" s="69">
        <v>65.47</v>
      </c>
      <c r="BC62" s="69">
        <v>66.83</v>
      </c>
      <c r="BD62" s="69">
        <v>68.180000000000007</v>
      </c>
      <c r="BE62" s="69">
        <v>69.52</v>
      </c>
      <c r="BF62" s="69">
        <v>70.86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28.84</v>
      </c>
      <c r="O63" s="69">
        <v>29.25</v>
      </c>
      <c r="P63" s="69">
        <v>29.67</v>
      </c>
      <c r="Q63" s="69">
        <v>30.11</v>
      </c>
      <c r="R63" s="69">
        <v>30.56</v>
      </c>
      <c r="S63" s="69">
        <v>31.03</v>
      </c>
      <c r="T63" s="69">
        <v>31.51</v>
      </c>
      <c r="U63" s="69">
        <v>32.01</v>
      </c>
      <c r="V63" s="69">
        <v>32.520000000000003</v>
      </c>
      <c r="W63" s="69">
        <v>34.43</v>
      </c>
      <c r="X63" s="69">
        <v>35.03</v>
      </c>
      <c r="Y63" s="69">
        <v>35.64</v>
      </c>
      <c r="Z63" s="69">
        <v>36.28</v>
      </c>
      <c r="AA63" s="69">
        <v>36.93</v>
      </c>
      <c r="AB63" s="69">
        <v>37.61</v>
      </c>
      <c r="AC63" s="69">
        <v>38.299999999999997</v>
      </c>
      <c r="AD63" s="69">
        <v>39.020000000000003</v>
      </c>
      <c r="AE63" s="69">
        <v>39.76</v>
      </c>
      <c r="AF63" s="69">
        <v>40.53</v>
      </c>
      <c r="AG63" s="69">
        <v>41.33</v>
      </c>
      <c r="AH63" s="69">
        <v>42.16</v>
      </c>
      <c r="AI63" s="69">
        <v>43.03</v>
      </c>
      <c r="AJ63" s="69">
        <v>43.94</v>
      </c>
      <c r="AK63" s="69">
        <v>44.9</v>
      </c>
      <c r="AL63" s="69">
        <v>45.91</v>
      </c>
      <c r="AM63" s="69">
        <v>46.96</v>
      </c>
      <c r="AN63" s="69">
        <v>48.06</v>
      </c>
      <c r="AO63" s="69">
        <v>49.19</v>
      </c>
      <c r="AP63" s="69">
        <v>50.36</v>
      </c>
      <c r="AQ63" s="69">
        <v>51.57</v>
      </c>
      <c r="AR63" s="69">
        <v>52.81</v>
      </c>
      <c r="AS63" s="69">
        <v>54.08</v>
      </c>
      <c r="AT63" s="69">
        <v>55.38</v>
      </c>
      <c r="AU63" s="69">
        <v>56.71</v>
      </c>
      <c r="AV63" s="69">
        <v>58.06</v>
      </c>
      <c r="AW63" s="69">
        <v>59.42</v>
      </c>
      <c r="AX63" s="69">
        <v>60.81</v>
      </c>
      <c r="AY63" s="69">
        <v>62.2</v>
      </c>
      <c r="AZ63" s="69">
        <v>63.61</v>
      </c>
      <c r="BA63" s="69">
        <v>65.03</v>
      </c>
      <c r="BB63" s="69">
        <v>66.44</v>
      </c>
      <c r="BC63" s="69">
        <v>67.86</v>
      </c>
      <c r="BD63" s="69">
        <v>69.28</v>
      </c>
      <c r="BE63" s="69">
        <v>70.69</v>
      </c>
      <c r="BF63" s="69">
        <v>72.09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29.27</v>
      </c>
      <c r="P64" s="69">
        <v>29.7</v>
      </c>
      <c r="Q64" s="69">
        <v>30.14</v>
      </c>
      <c r="R64" s="69">
        <v>30.59</v>
      </c>
      <c r="S64" s="69">
        <v>31.06</v>
      </c>
      <c r="T64" s="69">
        <v>31.55</v>
      </c>
      <c r="U64" s="69">
        <v>32.049999999999997</v>
      </c>
      <c r="V64" s="69">
        <v>32.56</v>
      </c>
      <c r="W64" s="69">
        <v>34.479999999999997</v>
      </c>
      <c r="X64" s="69">
        <v>35.08</v>
      </c>
      <c r="Y64" s="69">
        <v>35.71</v>
      </c>
      <c r="Z64" s="69">
        <v>36.35</v>
      </c>
      <c r="AA64" s="69">
        <v>37.01</v>
      </c>
      <c r="AB64" s="69">
        <v>37.69</v>
      </c>
      <c r="AC64" s="69">
        <v>38.4</v>
      </c>
      <c r="AD64" s="69">
        <v>39.130000000000003</v>
      </c>
      <c r="AE64" s="69">
        <v>39.880000000000003</v>
      </c>
      <c r="AF64" s="69">
        <v>40.67</v>
      </c>
      <c r="AG64" s="69">
        <v>41.48</v>
      </c>
      <c r="AH64" s="69">
        <v>42.33</v>
      </c>
      <c r="AI64" s="69">
        <v>43.21</v>
      </c>
      <c r="AJ64" s="69">
        <v>44.14</v>
      </c>
      <c r="AK64" s="69">
        <v>45.12</v>
      </c>
      <c r="AL64" s="69">
        <v>46.15</v>
      </c>
      <c r="AM64" s="69">
        <v>47.23</v>
      </c>
      <c r="AN64" s="69">
        <v>48.36</v>
      </c>
      <c r="AO64" s="69">
        <v>49.52</v>
      </c>
      <c r="AP64" s="69">
        <v>50.73</v>
      </c>
      <c r="AQ64" s="69">
        <v>51.97</v>
      </c>
      <c r="AR64" s="69">
        <v>53.25</v>
      </c>
      <c r="AS64" s="69">
        <v>54.56</v>
      </c>
      <c r="AT64" s="69">
        <v>55.91</v>
      </c>
      <c r="AU64" s="69">
        <v>57.28</v>
      </c>
      <c r="AV64" s="69">
        <v>58.68</v>
      </c>
      <c r="AW64" s="69">
        <v>60.1</v>
      </c>
      <c r="AX64" s="69">
        <v>61.54</v>
      </c>
      <c r="AY64" s="69">
        <v>62.99</v>
      </c>
      <c r="AZ64" s="69">
        <v>64.459999999999994</v>
      </c>
      <c r="BA64" s="69">
        <v>65.930000000000007</v>
      </c>
      <c r="BB64" s="69">
        <v>67.41</v>
      </c>
      <c r="BC64" s="69">
        <v>68.900000000000006</v>
      </c>
      <c r="BD64" s="69">
        <v>70.38</v>
      </c>
      <c r="BE64" s="69">
        <v>71.86</v>
      </c>
      <c r="BF64" s="69">
        <v>73.33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29.72</v>
      </c>
      <c r="Q65" s="69">
        <v>30.16</v>
      </c>
      <c r="R65" s="69">
        <v>30.62</v>
      </c>
      <c r="S65" s="69">
        <v>31.09</v>
      </c>
      <c r="T65" s="69">
        <v>31.58</v>
      </c>
      <c r="U65" s="69">
        <v>32.08</v>
      </c>
      <c r="V65" s="69">
        <v>32.6</v>
      </c>
      <c r="W65" s="69">
        <v>34.53</v>
      </c>
      <c r="X65" s="69">
        <v>35.14</v>
      </c>
      <c r="Y65" s="69">
        <v>35.770000000000003</v>
      </c>
      <c r="Z65" s="69">
        <v>36.42</v>
      </c>
      <c r="AA65" s="69">
        <v>37.090000000000003</v>
      </c>
      <c r="AB65" s="69">
        <v>37.78</v>
      </c>
      <c r="AC65" s="69">
        <v>38.49</v>
      </c>
      <c r="AD65" s="69">
        <v>39.229999999999997</v>
      </c>
      <c r="AE65" s="69">
        <v>39.99</v>
      </c>
      <c r="AF65" s="69">
        <v>40.79</v>
      </c>
      <c r="AG65" s="69">
        <v>41.62</v>
      </c>
      <c r="AH65" s="69">
        <v>42.48</v>
      </c>
      <c r="AI65" s="69">
        <v>43.38</v>
      </c>
      <c r="AJ65" s="69">
        <v>44.33</v>
      </c>
      <c r="AK65" s="69">
        <v>45.33</v>
      </c>
      <c r="AL65" s="69">
        <v>46.39</v>
      </c>
      <c r="AM65" s="69">
        <v>47.49</v>
      </c>
      <c r="AN65" s="69">
        <v>48.64</v>
      </c>
      <c r="AO65" s="69">
        <v>49.84</v>
      </c>
      <c r="AP65" s="69">
        <v>51.08</v>
      </c>
      <c r="AQ65" s="69">
        <v>52.36</v>
      </c>
      <c r="AR65" s="69">
        <v>53.68</v>
      </c>
      <c r="AS65" s="69">
        <v>55.03</v>
      </c>
      <c r="AT65" s="69">
        <v>56.42</v>
      </c>
      <c r="AU65" s="69">
        <v>57.84</v>
      </c>
      <c r="AV65" s="69">
        <v>59.29</v>
      </c>
      <c r="AW65" s="69">
        <v>60.76</v>
      </c>
      <c r="AX65" s="69">
        <v>62.25</v>
      </c>
      <c r="AY65" s="69">
        <v>63.76</v>
      </c>
      <c r="AZ65" s="69">
        <v>65.290000000000006</v>
      </c>
      <c r="BA65" s="69">
        <v>66.83</v>
      </c>
      <c r="BB65" s="69">
        <v>68.38</v>
      </c>
      <c r="BC65" s="69">
        <v>69.930000000000007</v>
      </c>
      <c r="BD65" s="69">
        <v>71.48</v>
      </c>
      <c r="BE65" s="69">
        <v>73.03</v>
      </c>
      <c r="BF65" s="69">
        <v>74.58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30.18</v>
      </c>
      <c r="R66" s="69">
        <v>30.64</v>
      </c>
      <c r="S66" s="69">
        <v>31.12</v>
      </c>
      <c r="T66" s="69">
        <v>31.61</v>
      </c>
      <c r="U66" s="69">
        <v>32.119999999999997</v>
      </c>
      <c r="V66" s="69">
        <v>32.64</v>
      </c>
      <c r="W66" s="69">
        <v>34.57</v>
      </c>
      <c r="X66" s="69">
        <v>35.19</v>
      </c>
      <c r="Y66" s="69">
        <v>35.82</v>
      </c>
      <c r="Z66" s="69">
        <v>36.479999999999997</v>
      </c>
      <c r="AA66" s="69">
        <v>37.15</v>
      </c>
      <c r="AB66" s="69">
        <v>37.85</v>
      </c>
      <c r="AC66" s="69">
        <v>38.57</v>
      </c>
      <c r="AD66" s="69">
        <v>39.32</v>
      </c>
      <c r="AE66" s="69">
        <v>40.1</v>
      </c>
      <c r="AF66" s="69">
        <v>40.909999999999997</v>
      </c>
      <c r="AG66" s="69">
        <v>41.75</v>
      </c>
      <c r="AH66" s="69">
        <v>42.63</v>
      </c>
      <c r="AI66" s="69">
        <v>43.54</v>
      </c>
      <c r="AJ66" s="69">
        <v>44.51</v>
      </c>
      <c r="AK66" s="69">
        <v>45.53</v>
      </c>
      <c r="AL66" s="69">
        <v>46.61</v>
      </c>
      <c r="AM66" s="69">
        <v>47.74</v>
      </c>
      <c r="AN66" s="69">
        <v>48.92</v>
      </c>
      <c r="AO66" s="69">
        <v>50.14</v>
      </c>
      <c r="AP66" s="69">
        <v>51.41</v>
      </c>
      <c r="AQ66" s="69">
        <v>52.73</v>
      </c>
      <c r="AR66" s="69">
        <v>54.09</v>
      </c>
      <c r="AS66" s="69">
        <v>55.48</v>
      </c>
      <c r="AT66" s="69">
        <v>56.92</v>
      </c>
      <c r="AU66" s="69">
        <v>58.38</v>
      </c>
      <c r="AV66" s="69">
        <v>59.88</v>
      </c>
      <c r="AW66" s="69">
        <v>61.41</v>
      </c>
      <c r="AX66" s="69">
        <v>62.95</v>
      </c>
      <c r="AY66" s="69">
        <v>64.53</v>
      </c>
      <c r="AZ66" s="69">
        <v>66.11</v>
      </c>
      <c r="BA66" s="69">
        <v>67.72</v>
      </c>
      <c r="BB66" s="69">
        <v>69.33</v>
      </c>
      <c r="BC66" s="69">
        <v>70.95</v>
      </c>
      <c r="BD66" s="69">
        <v>72.58</v>
      </c>
      <c r="BE66" s="69">
        <v>74.2</v>
      </c>
      <c r="BF66" s="69">
        <v>75.83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30.67</v>
      </c>
      <c r="S67" s="69">
        <v>31.14</v>
      </c>
      <c r="T67" s="69">
        <v>31.64</v>
      </c>
      <c r="U67" s="69">
        <v>32.15</v>
      </c>
      <c r="V67" s="69">
        <v>32.68</v>
      </c>
      <c r="W67" s="69">
        <v>34.61</v>
      </c>
      <c r="X67" s="69">
        <v>35.229999999999997</v>
      </c>
      <c r="Y67" s="69">
        <v>35.869999999999997</v>
      </c>
      <c r="Z67" s="69">
        <v>36.54</v>
      </c>
      <c r="AA67" s="69">
        <v>37.22</v>
      </c>
      <c r="AB67" s="69">
        <v>37.92</v>
      </c>
      <c r="AC67" s="69">
        <v>38.65</v>
      </c>
      <c r="AD67" s="69">
        <v>39.409999999999997</v>
      </c>
      <c r="AE67" s="69">
        <v>40.200000000000003</v>
      </c>
      <c r="AF67" s="69">
        <v>41.02</v>
      </c>
      <c r="AG67" s="69">
        <v>41.87</v>
      </c>
      <c r="AH67" s="69">
        <v>42.76</v>
      </c>
      <c r="AI67" s="69">
        <v>43.69</v>
      </c>
      <c r="AJ67" s="69">
        <v>44.68</v>
      </c>
      <c r="AK67" s="69">
        <v>45.72</v>
      </c>
      <c r="AL67" s="69">
        <v>46.82</v>
      </c>
      <c r="AM67" s="69">
        <v>47.97</v>
      </c>
      <c r="AN67" s="69">
        <v>49.18</v>
      </c>
      <c r="AO67" s="69">
        <v>50.43</v>
      </c>
      <c r="AP67" s="69">
        <v>51.74</v>
      </c>
      <c r="AQ67" s="69">
        <v>53.09</v>
      </c>
      <c r="AR67" s="69">
        <v>54.48</v>
      </c>
      <c r="AS67" s="69">
        <v>55.92</v>
      </c>
      <c r="AT67" s="69">
        <v>57.4</v>
      </c>
      <c r="AU67" s="69">
        <v>58.91</v>
      </c>
      <c r="AV67" s="69">
        <v>60.46</v>
      </c>
      <c r="AW67" s="69">
        <v>62.04</v>
      </c>
      <c r="AX67" s="69">
        <v>63.64</v>
      </c>
      <c r="AY67" s="69">
        <v>65.27</v>
      </c>
      <c r="AZ67" s="69">
        <v>66.92</v>
      </c>
      <c r="BA67" s="69">
        <v>68.59</v>
      </c>
      <c r="BB67" s="69">
        <v>70.27</v>
      </c>
      <c r="BC67" s="69">
        <v>71.97</v>
      </c>
      <c r="BD67" s="69">
        <v>73.66</v>
      </c>
      <c r="BE67" s="69">
        <v>75.37</v>
      </c>
      <c r="BF67" s="69">
        <v>77.069999999999993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31.17</v>
      </c>
      <c r="T68" s="69">
        <v>31.66</v>
      </c>
      <c r="U68" s="69">
        <v>32.18</v>
      </c>
      <c r="V68" s="69">
        <v>32.71</v>
      </c>
      <c r="W68" s="69">
        <v>34.65</v>
      </c>
      <c r="X68" s="69">
        <v>35.28</v>
      </c>
      <c r="Y68" s="69">
        <v>35.92</v>
      </c>
      <c r="Z68" s="69">
        <v>36.590000000000003</v>
      </c>
      <c r="AA68" s="69">
        <v>37.28</v>
      </c>
      <c r="AB68" s="69">
        <v>37.99</v>
      </c>
      <c r="AC68" s="69">
        <v>38.729999999999997</v>
      </c>
      <c r="AD68" s="69">
        <v>39.49</v>
      </c>
      <c r="AE68" s="69">
        <v>40.29</v>
      </c>
      <c r="AF68" s="69">
        <v>41.12</v>
      </c>
      <c r="AG68" s="69">
        <v>41.98</v>
      </c>
      <c r="AH68" s="69">
        <v>42.89</v>
      </c>
      <c r="AI68" s="69">
        <v>43.83</v>
      </c>
      <c r="AJ68" s="69">
        <v>44.83</v>
      </c>
      <c r="AK68" s="69">
        <v>45.9</v>
      </c>
      <c r="AL68" s="69">
        <v>47.02</v>
      </c>
      <c r="AM68" s="69">
        <v>48.19</v>
      </c>
      <c r="AN68" s="69">
        <v>49.42</v>
      </c>
      <c r="AO68" s="69">
        <v>50.71</v>
      </c>
      <c r="AP68" s="69">
        <v>52.04</v>
      </c>
      <c r="AQ68" s="69">
        <v>53.43</v>
      </c>
      <c r="AR68" s="69">
        <v>54.86</v>
      </c>
      <c r="AS68" s="69">
        <v>56.34</v>
      </c>
      <c r="AT68" s="69">
        <v>57.86</v>
      </c>
      <c r="AU68" s="69">
        <v>59.42</v>
      </c>
      <c r="AV68" s="69">
        <v>61.02</v>
      </c>
      <c r="AW68" s="69">
        <v>62.65</v>
      </c>
      <c r="AX68" s="69">
        <v>64.31</v>
      </c>
      <c r="AY68" s="69">
        <v>66</v>
      </c>
      <c r="AZ68" s="69">
        <v>67.72</v>
      </c>
      <c r="BA68" s="69">
        <v>69.45</v>
      </c>
      <c r="BB68" s="69">
        <v>71.2</v>
      </c>
      <c r="BC68" s="69">
        <v>72.97</v>
      </c>
      <c r="BD68" s="69">
        <v>74.739999999999995</v>
      </c>
      <c r="BE68" s="69">
        <v>76.52</v>
      </c>
      <c r="BF68" s="69">
        <v>78.3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31.69</v>
      </c>
      <c r="U69" s="69">
        <v>32.200000000000003</v>
      </c>
      <c r="V69" s="69">
        <v>32.74</v>
      </c>
      <c r="W69" s="69">
        <v>34.69</v>
      </c>
      <c r="X69" s="69">
        <v>35.31</v>
      </c>
      <c r="Y69" s="69">
        <v>35.97</v>
      </c>
      <c r="Z69" s="69">
        <v>36.64</v>
      </c>
      <c r="AA69" s="69">
        <v>37.33</v>
      </c>
      <c r="AB69" s="69">
        <v>38.049999999999997</v>
      </c>
      <c r="AC69" s="69">
        <v>38.79</v>
      </c>
      <c r="AD69" s="69">
        <v>39.57</v>
      </c>
      <c r="AE69" s="69">
        <v>40.369999999999997</v>
      </c>
      <c r="AF69" s="69">
        <v>41.21</v>
      </c>
      <c r="AG69" s="69">
        <v>42.09</v>
      </c>
      <c r="AH69" s="69">
        <v>43</v>
      </c>
      <c r="AI69" s="69">
        <v>43.96</v>
      </c>
      <c r="AJ69" s="69">
        <v>44.98</v>
      </c>
      <c r="AK69" s="69">
        <v>46.06</v>
      </c>
      <c r="AL69" s="69">
        <v>47.2</v>
      </c>
      <c r="AM69" s="69">
        <v>48.4</v>
      </c>
      <c r="AN69" s="69">
        <v>49.66</v>
      </c>
      <c r="AO69" s="69">
        <v>50.97</v>
      </c>
      <c r="AP69" s="69">
        <v>52.34</v>
      </c>
      <c r="AQ69" s="69">
        <v>53.76</v>
      </c>
      <c r="AR69" s="69">
        <v>55.23</v>
      </c>
      <c r="AS69" s="69">
        <v>56.74</v>
      </c>
      <c r="AT69" s="69">
        <v>58.31</v>
      </c>
      <c r="AU69" s="69">
        <v>59.91</v>
      </c>
      <c r="AV69" s="69">
        <v>61.56</v>
      </c>
      <c r="AW69" s="69">
        <v>63.24</v>
      </c>
      <c r="AX69" s="69">
        <v>64.959999999999994</v>
      </c>
      <c r="AY69" s="69">
        <v>66.709999999999994</v>
      </c>
      <c r="AZ69" s="69">
        <v>68.489999999999995</v>
      </c>
      <c r="BA69" s="69">
        <v>70.290000000000006</v>
      </c>
      <c r="BB69" s="69">
        <v>72.11</v>
      </c>
      <c r="BC69" s="69">
        <v>73.95</v>
      </c>
      <c r="BD69" s="69">
        <v>75.8</v>
      </c>
      <c r="BE69" s="69">
        <v>77.66</v>
      </c>
      <c r="BF69" s="69">
        <v>79.52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32.229999999999997</v>
      </c>
      <c r="V70" s="69">
        <v>32.770000000000003</v>
      </c>
      <c r="W70" s="69">
        <v>34.72</v>
      </c>
      <c r="X70" s="69">
        <v>35.35</v>
      </c>
      <c r="Y70" s="69">
        <v>36.01</v>
      </c>
      <c r="Z70" s="69">
        <v>36.68</v>
      </c>
      <c r="AA70" s="69">
        <v>37.380000000000003</v>
      </c>
      <c r="AB70" s="69">
        <v>38.11</v>
      </c>
      <c r="AC70" s="69">
        <v>38.86</v>
      </c>
      <c r="AD70" s="69">
        <v>39.64</v>
      </c>
      <c r="AE70" s="69">
        <v>40.450000000000003</v>
      </c>
      <c r="AF70" s="69">
        <v>41.3</v>
      </c>
      <c r="AG70" s="69">
        <v>42.19</v>
      </c>
      <c r="AH70" s="69">
        <v>43.11</v>
      </c>
      <c r="AI70" s="69">
        <v>44.09</v>
      </c>
      <c r="AJ70" s="69">
        <v>45.12</v>
      </c>
      <c r="AK70" s="69">
        <v>46.22</v>
      </c>
      <c r="AL70" s="69">
        <v>47.38</v>
      </c>
      <c r="AM70" s="69">
        <v>48.6</v>
      </c>
      <c r="AN70" s="69">
        <v>49.88</v>
      </c>
      <c r="AO70" s="69">
        <v>51.22</v>
      </c>
      <c r="AP70" s="69">
        <v>52.62</v>
      </c>
      <c r="AQ70" s="69">
        <v>54.07</v>
      </c>
      <c r="AR70" s="69">
        <v>55.57</v>
      </c>
      <c r="AS70" s="69">
        <v>57.13</v>
      </c>
      <c r="AT70" s="69">
        <v>58.73</v>
      </c>
      <c r="AU70" s="69">
        <v>60.39</v>
      </c>
      <c r="AV70" s="69">
        <v>62.08</v>
      </c>
      <c r="AW70" s="69">
        <v>63.82</v>
      </c>
      <c r="AX70" s="69">
        <v>65.59</v>
      </c>
      <c r="AY70" s="69">
        <v>67.400000000000006</v>
      </c>
      <c r="AZ70" s="69">
        <v>69.239999999999995</v>
      </c>
      <c r="BA70" s="69">
        <v>71.11</v>
      </c>
      <c r="BB70" s="69">
        <v>73</v>
      </c>
      <c r="BC70" s="69">
        <v>74.91</v>
      </c>
      <c r="BD70" s="69">
        <v>76.84</v>
      </c>
      <c r="BE70" s="69">
        <v>78.78</v>
      </c>
      <c r="BF70" s="69">
        <v>80.73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32.79</v>
      </c>
      <c r="W71" s="69">
        <v>34.75</v>
      </c>
      <c r="X71" s="69">
        <v>35.380000000000003</v>
      </c>
      <c r="Y71" s="69">
        <v>36.04</v>
      </c>
      <c r="Z71" s="69">
        <v>36.72</v>
      </c>
      <c r="AA71" s="69">
        <v>37.43</v>
      </c>
      <c r="AB71" s="69">
        <v>38.159999999999997</v>
      </c>
      <c r="AC71" s="69">
        <v>38.909999999999997</v>
      </c>
      <c r="AD71" s="69">
        <v>39.700000000000003</v>
      </c>
      <c r="AE71" s="69">
        <v>40.520000000000003</v>
      </c>
      <c r="AF71" s="69">
        <v>41.38</v>
      </c>
      <c r="AG71" s="69">
        <v>42.28</v>
      </c>
      <c r="AH71" s="69">
        <v>43.22</v>
      </c>
      <c r="AI71" s="69">
        <v>44.2</v>
      </c>
      <c r="AJ71" s="69">
        <v>45.25</v>
      </c>
      <c r="AK71" s="69">
        <v>46.36</v>
      </c>
      <c r="AL71" s="69">
        <v>47.54</v>
      </c>
      <c r="AM71" s="69">
        <v>48.78</v>
      </c>
      <c r="AN71" s="69">
        <v>50.09</v>
      </c>
      <c r="AO71" s="69">
        <v>51.45</v>
      </c>
      <c r="AP71" s="69">
        <v>52.88</v>
      </c>
      <c r="AQ71" s="69">
        <v>54.36</v>
      </c>
      <c r="AR71" s="69">
        <v>55.9</v>
      </c>
      <c r="AS71" s="69">
        <v>57.5</v>
      </c>
      <c r="AT71" s="69">
        <v>59.14</v>
      </c>
      <c r="AU71" s="69">
        <v>60.84</v>
      </c>
      <c r="AV71" s="69">
        <v>62.58</v>
      </c>
      <c r="AW71" s="69">
        <v>64.37</v>
      </c>
      <c r="AX71" s="69">
        <v>66.2</v>
      </c>
      <c r="AY71" s="69">
        <v>68.069999999999993</v>
      </c>
      <c r="AZ71" s="69">
        <v>69.97</v>
      </c>
      <c r="BA71" s="69">
        <v>71.91</v>
      </c>
      <c r="BB71" s="69">
        <v>73.87</v>
      </c>
      <c r="BC71" s="69">
        <v>75.86</v>
      </c>
      <c r="BD71" s="69">
        <v>77.86</v>
      </c>
      <c r="BE71" s="69">
        <v>79.88</v>
      </c>
      <c r="BF71" s="69">
        <v>81.91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34.770000000000003</v>
      </c>
      <c r="X72" s="69">
        <v>35.409999999999997</v>
      </c>
      <c r="Y72" s="69">
        <v>36.08</v>
      </c>
      <c r="Z72" s="69">
        <v>36.76</v>
      </c>
      <c r="AA72" s="69">
        <v>37.47</v>
      </c>
      <c r="AB72" s="69">
        <v>38.200000000000003</v>
      </c>
      <c r="AC72" s="69">
        <v>38.97</v>
      </c>
      <c r="AD72" s="69">
        <v>39.76</v>
      </c>
      <c r="AE72" s="69">
        <v>40.590000000000003</v>
      </c>
      <c r="AF72" s="69">
        <v>41.46</v>
      </c>
      <c r="AG72" s="69">
        <v>42.36</v>
      </c>
      <c r="AH72" s="69">
        <v>43.31</v>
      </c>
      <c r="AI72" s="69">
        <v>44.31</v>
      </c>
      <c r="AJ72" s="69">
        <v>45.37</v>
      </c>
      <c r="AK72" s="69">
        <v>46.5</v>
      </c>
      <c r="AL72" s="69">
        <v>47.7</v>
      </c>
      <c r="AM72" s="69">
        <v>48.96</v>
      </c>
      <c r="AN72" s="69">
        <v>50.28</v>
      </c>
      <c r="AO72" s="69">
        <v>51.67</v>
      </c>
      <c r="AP72" s="69">
        <v>53.13</v>
      </c>
      <c r="AQ72" s="69">
        <v>54.64</v>
      </c>
      <c r="AR72" s="69">
        <v>56.21</v>
      </c>
      <c r="AS72" s="69">
        <v>57.85</v>
      </c>
      <c r="AT72" s="69">
        <v>59.53</v>
      </c>
      <c r="AU72" s="69">
        <v>61.27</v>
      </c>
      <c r="AV72" s="69">
        <v>63.06</v>
      </c>
      <c r="AW72" s="69">
        <v>64.900000000000006</v>
      </c>
      <c r="AX72" s="69">
        <v>66.790000000000006</v>
      </c>
      <c r="AY72" s="69">
        <v>68.72</v>
      </c>
      <c r="AZ72" s="69">
        <v>70.680000000000007</v>
      </c>
      <c r="BA72" s="69">
        <v>72.680000000000007</v>
      </c>
      <c r="BB72" s="69">
        <v>74.72</v>
      </c>
      <c r="BC72" s="69">
        <v>76.78</v>
      </c>
      <c r="BD72" s="69">
        <v>78.86</v>
      </c>
      <c r="BE72" s="69">
        <v>80.959999999999994</v>
      </c>
      <c r="BF72" s="69">
        <v>83.08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35.44</v>
      </c>
      <c r="Y73" s="69">
        <v>36.11</v>
      </c>
      <c r="Z73" s="69">
        <v>36.799999999999997</v>
      </c>
      <c r="AA73" s="69">
        <v>37.51</v>
      </c>
      <c r="AB73" s="69">
        <v>38.25</v>
      </c>
      <c r="AC73" s="69">
        <v>39.020000000000003</v>
      </c>
      <c r="AD73" s="69">
        <v>39.82</v>
      </c>
      <c r="AE73" s="69">
        <v>40.65</v>
      </c>
      <c r="AF73" s="69">
        <v>41.53</v>
      </c>
      <c r="AG73" s="69">
        <v>42.44</v>
      </c>
      <c r="AH73" s="69">
        <v>43.4</v>
      </c>
      <c r="AI73" s="69">
        <v>44.4</v>
      </c>
      <c r="AJ73" s="69">
        <v>45.48</v>
      </c>
      <c r="AK73" s="69">
        <v>46.62</v>
      </c>
      <c r="AL73" s="69">
        <v>47.84</v>
      </c>
      <c r="AM73" s="69">
        <v>49.12</v>
      </c>
      <c r="AN73" s="69">
        <v>50.47</v>
      </c>
      <c r="AO73" s="69">
        <v>51.88</v>
      </c>
      <c r="AP73" s="69">
        <v>53.36</v>
      </c>
      <c r="AQ73" s="69">
        <v>54.9</v>
      </c>
      <c r="AR73" s="69">
        <v>56.51</v>
      </c>
      <c r="AS73" s="69">
        <v>58.18</v>
      </c>
      <c r="AT73" s="69">
        <v>59.9</v>
      </c>
      <c r="AU73" s="69">
        <v>61.69</v>
      </c>
      <c r="AV73" s="69">
        <v>63.52</v>
      </c>
      <c r="AW73" s="69">
        <v>65.41</v>
      </c>
      <c r="AX73" s="69">
        <v>67.349999999999994</v>
      </c>
      <c r="AY73" s="69">
        <v>69.34</v>
      </c>
      <c r="AZ73" s="69">
        <v>71.37</v>
      </c>
      <c r="BA73" s="69">
        <v>73.430000000000007</v>
      </c>
      <c r="BB73" s="69">
        <v>75.53</v>
      </c>
      <c r="BC73" s="69">
        <v>77.67</v>
      </c>
      <c r="BD73" s="69">
        <v>79.83</v>
      </c>
      <c r="BE73" s="69">
        <v>82.01</v>
      </c>
      <c r="BF73" s="69">
        <v>84.22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36.14</v>
      </c>
      <c r="Z74" s="69">
        <v>36.83</v>
      </c>
      <c r="AA74" s="69">
        <v>37.549999999999997</v>
      </c>
      <c r="AB74" s="69">
        <v>38.29</v>
      </c>
      <c r="AC74" s="69">
        <v>39.06</v>
      </c>
      <c r="AD74" s="69">
        <v>39.869999999999997</v>
      </c>
      <c r="AE74" s="69">
        <v>40.71</v>
      </c>
      <c r="AF74" s="69">
        <v>41.59</v>
      </c>
      <c r="AG74" s="69">
        <v>42.51</v>
      </c>
      <c r="AH74" s="69">
        <v>43.48</v>
      </c>
      <c r="AI74" s="69">
        <v>44.5</v>
      </c>
      <c r="AJ74" s="69">
        <v>45.58</v>
      </c>
      <c r="AK74" s="69">
        <v>46.74</v>
      </c>
      <c r="AL74" s="69">
        <v>47.97</v>
      </c>
      <c r="AM74" s="69">
        <v>49.27</v>
      </c>
      <c r="AN74" s="69">
        <v>50.64</v>
      </c>
      <c r="AO74" s="69">
        <v>52.07</v>
      </c>
      <c r="AP74" s="69">
        <v>53.58</v>
      </c>
      <c r="AQ74" s="69">
        <v>55.15</v>
      </c>
      <c r="AR74" s="69">
        <v>56.79</v>
      </c>
      <c r="AS74" s="69">
        <v>58.49</v>
      </c>
      <c r="AT74" s="69">
        <v>60.26</v>
      </c>
      <c r="AU74" s="69">
        <v>62.08</v>
      </c>
      <c r="AV74" s="69">
        <v>63.96</v>
      </c>
      <c r="AW74" s="69">
        <v>65.900000000000006</v>
      </c>
      <c r="AX74" s="69">
        <v>67.89</v>
      </c>
      <c r="AY74" s="69">
        <v>69.930000000000007</v>
      </c>
      <c r="AZ74" s="69">
        <v>72.02</v>
      </c>
      <c r="BA74" s="69">
        <v>74.16</v>
      </c>
      <c r="BB74" s="69">
        <v>76.33</v>
      </c>
      <c r="BC74" s="69">
        <v>78.53</v>
      </c>
      <c r="BD74" s="69">
        <v>80.77</v>
      </c>
      <c r="BE74" s="69">
        <v>83.04</v>
      </c>
      <c r="BF74" s="69">
        <v>85.33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36.86</v>
      </c>
      <c r="AA75" s="69">
        <v>37.58</v>
      </c>
      <c r="AB75" s="69">
        <v>38.33</v>
      </c>
      <c r="AC75" s="69">
        <v>39.1</v>
      </c>
      <c r="AD75" s="69">
        <v>39.909999999999997</v>
      </c>
      <c r="AE75" s="69">
        <v>40.76</v>
      </c>
      <c r="AF75" s="69">
        <v>41.65</v>
      </c>
      <c r="AG75" s="69">
        <v>42.58</v>
      </c>
      <c r="AH75" s="69">
        <v>43.55</v>
      </c>
      <c r="AI75" s="69">
        <v>44.58</v>
      </c>
      <c r="AJ75" s="69">
        <v>45.68</v>
      </c>
      <c r="AK75" s="69">
        <v>46.85</v>
      </c>
      <c r="AL75" s="69">
        <v>48.09</v>
      </c>
      <c r="AM75" s="69">
        <v>49.41</v>
      </c>
      <c r="AN75" s="69">
        <v>50.8</v>
      </c>
      <c r="AO75" s="69">
        <v>52.26</v>
      </c>
      <c r="AP75" s="69">
        <v>53.79</v>
      </c>
      <c r="AQ75" s="69">
        <v>55.38</v>
      </c>
      <c r="AR75" s="69">
        <v>57.05</v>
      </c>
      <c r="AS75" s="69">
        <v>58.79</v>
      </c>
      <c r="AT75" s="69">
        <v>60.59</v>
      </c>
      <c r="AU75" s="69">
        <v>62.45</v>
      </c>
      <c r="AV75" s="69">
        <v>64.38</v>
      </c>
      <c r="AW75" s="69">
        <v>66.37</v>
      </c>
      <c r="AX75" s="69">
        <v>68.41</v>
      </c>
      <c r="AY75" s="69">
        <v>70.510000000000005</v>
      </c>
      <c r="AZ75" s="69">
        <v>72.650000000000006</v>
      </c>
      <c r="BA75" s="69">
        <v>74.849999999999994</v>
      </c>
      <c r="BB75" s="69">
        <v>77.09</v>
      </c>
      <c r="BC75" s="69">
        <v>79.37</v>
      </c>
      <c r="BD75" s="69">
        <v>81.69</v>
      </c>
      <c r="BE75" s="69">
        <v>84.03</v>
      </c>
      <c r="BF75" s="69">
        <v>86.41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37.61</v>
      </c>
      <c r="AB76" s="69">
        <v>38.36</v>
      </c>
      <c r="AC76" s="69">
        <v>39.14</v>
      </c>
      <c r="AD76" s="69">
        <v>39.96</v>
      </c>
      <c r="AE76" s="69">
        <v>40.81</v>
      </c>
      <c r="AF76" s="69">
        <v>41.7</v>
      </c>
      <c r="AG76" s="69">
        <v>42.64</v>
      </c>
      <c r="AH76" s="69">
        <v>43.62</v>
      </c>
      <c r="AI76" s="69">
        <v>44.66</v>
      </c>
      <c r="AJ76" s="69">
        <v>45.77</v>
      </c>
      <c r="AK76" s="69">
        <v>46.95</v>
      </c>
      <c r="AL76" s="69">
        <v>48.21</v>
      </c>
      <c r="AM76" s="69">
        <v>49.54</v>
      </c>
      <c r="AN76" s="69">
        <v>50.95</v>
      </c>
      <c r="AO76" s="69">
        <v>52.43</v>
      </c>
      <c r="AP76" s="69">
        <v>53.98</v>
      </c>
      <c r="AQ76" s="69">
        <v>55.6</v>
      </c>
      <c r="AR76" s="69">
        <v>57.3</v>
      </c>
      <c r="AS76" s="69">
        <v>59.07</v>
      </c>
      <c r="AT76" s="69">
        <v>60.9</v>
      </c>
      <c r="AU76" s="69">
        <v>62.81</v>
      </c>
      <c r="AV76" s="69">
        <v>64.77</v>
      </c>
      <c r="AW76" s="69">
        <v>66.81</v>
      </c>
      <c r="AX76" s="69">
        <v>68.900000000000006</v>
      </c>
      <c r="AY76" s="69">
        <v>71.05</v>
      </c>
      <c r="AZ76" s="69">
        <v>73.260000000000005</v>
      </c>
      <c r="BA76" s="69">
        <v>75.52</v>
      </c>
      <c r="BB76" s="69">
        <v>77.83</v>
      </c>
      <c r="BC76" s="69">
        <v>80.180000000000007</v>
      </c>
      <c r="BD76" s="69">
        <v>82.57</v>
      </c>
      <c r="BE76" s="69">
        <v>85</v>
      </c>
      <c r="BF76" s="69">
        <v>87.46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38.39</v>
      </c>
      <c r="AC77" s="69">
        <v>39.18</v>
      </c>
      <c r="AD77" s="69">
        <v>40</v>
      </c>
      <c r="AE77" s="69">
        <v>40.85</v>
      </c>
      <c r="AF77" s="69">
        <v>41.75</v>
      </c>
      <c r="AG77" s="69">
        <v>42.69</v>
      </c>
      <c r="AH77" s="69">
        <v>43.69</v>
      </c>
      <c r="AI77" s="69">
        <v>44.73</v>
      </c>
      <c r="AJ77" s="69">
        <v>45.85</v>
      </c>
      <c r="AK77" s="69">
        <v>47.04</v>
      </c>
      <c r="AL77" s="69">
        <v>48.31</v>
      </c>
      <c r="AM77" s="69">
        <v>49.66</v>
      </c>
      <c r="AN77" s="69">
        <v>51.08</v>
      </c>
      <c r="AO77" s="69">
        <v>52.58</v>
      </c>
      <c r="AP77" s="69">
        <v>54.16</v>
      </c>
      <c r="AQ77" s="69">
        <v>55.81</v>
      </c>
      <c r="AR77" s="69">
        <v>57.53</v>
      </c>
      <c r="AS77" s="69">
        <v>59.33</v>
      </c>
      <c r="AT77" s="69">
        <v>61.2</v>
      </c>
      <c r="AU77" s="69">
        <v>63.14</v>
      </c>
      <c r="AV77" s="69">
        <v>65.150000000000006</v>
      </c>
      <c r="AW77" s="69">
        <v>67.23</v>
      </c>
      <c r="AX77" s="69">
        <v>69.37</v>
      </c>
      <c r="AY77" s="69">
        <v>71.569999999999993</v>
      </c>
      <c r="AZ77" s="69">
        <v>73.84</v>
      </c>
      <c r="BA77" s="69">
        <v>76.16</v>
      </c>
      <c r="BB77" s="69">
        <v>78.53</v>
      </c>
      <c r="BC77" s="69">
        <v>80.95</v>
      </c>
      <c r="BD77" s="69">
        <v>83.42</v>
      </c>
      <c r="BE77" s="69">
        <v>85.93</v>
      </c>
      <c r="BF77" s="69">
        <v>88.48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ER116"/>
  <sheetViews>
    <sheetView topLeftCell="A7" workbookViewId="0">
      <selection activeCell="D13" sqref="D13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61</v>
      </c>
      <c r="D6" s="94"/>
      <c r="E6" s="94"/>
      <c r="F6" s="94"/>
      <c r="G6" s="94"/>
      <c r="H6" s="94"/>
      <c r="I6" s="49"/>
      <c r="J6" s="93" t="str">
        <f>+C6</f>
        <v>Life and Last Survivor - 100% Income_Simple Increasing annuity @10%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Life and Last Survivor - 100% Income_Simple Increasing annuity @10%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Life and Last Survivor - 100% Income_Simple Increasing annuity @10%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Life and Last Survivor - 100% Income_Simple Increasing annuity @10%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Life and Last Survivor - 100% Income_Simple Increasing annuity @10%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1">
        <v>30</v>
      </c>
      <c r="D9" s="51">
        <v>31</v>
      </c>
      <c r="E9" s="51">
        <v>32</v>
      </c>
      <c r="F9" s="51">
        <v>33</v>
      </c>
      <c r="G9" s="51">
        <v>34</v>
      </c>
      <c r="H9" s="51">
        <v>35</v>
      </c>
      <c r="I9" s="51">
        <v>36</v>
      </c>
      <c r="J9" s="51">
        <v>37</v>
      </c>
      <c r="K9" s="51">
        <v>38</v>
      </c>
      <c r="L9" s="51">
        <v>39</v>
      </c>
      <c r="M9" s="51">
        <v>40</v>
      </c>
      <c r="N9" s="52">
        <v>41</v>
      </c>
      <c r="O9" s="52">
        <v>42</v>
      </c>
      <c r="P9" s="52">
        <v>43</v>
      </c>
      <c r="Q9" s="52">
        <v>44</v>
      </c>
      <c r="R9" s="52">
        <v>45</v>
      </c>
      <c r="S9" s="52">
        <v>46</v>
      </c>
      <c r="T9" s="52">
        <v>47</v>
      </c>
      <c r="U9" s="52">
        <v>48</v>
      </c>
      <c r="V9" s="52">
        <v>49</v>
      </c>
      <c r="W9" s="53">
        <v>50</v>
      </c>
      <c r="X9" s="54">
        <v>51</v>
      </c>
      <c r="Y9" s="52">
        <v>52</v>
      </c>
      <c r="Z9" s="52">
        <v>53</v>
      </c>
      <c r="AA9" s="52">
        <v>54</v>
      </c>
      <c r="AB9" s="52">
        <v>55</v>
      </c>
      <c r="AC9" s="52">
        <v>56</v>
      </c>
      <c r="AD9" s="52">
        <v>57</v>
      </c>
      <c r="AE9" s="52">
        <v>58</v>
      </c>
      <c r="AF9" s="52">
        <v>59</v>
      </c>
      <c r="AG9" s="52">
        <v>60</v>
      </c>
      <c r="AH9" s="52">
        <v>61</v>
      </c>
      <c r="AI9" s="52">
        <v>62</v>
      </c>
      <c r="AJ9" s="52">
        <v>63</v>
      </c>
      <c r="AK9" s="52">
        <v>64</v>
      </c>
      <c r="AL9" s="52">
        <v>65</v>
      </c>
      <c r="AM9" s="52">
        <v>66</v>
      </c>
      <c r="AN9" s="52">
        <v>67</v>
      </c>
      <c r="AO9" s="52">
        <v>68</v>
      </c>
      <c r="AP9" s="52">
        <v>69</v>
      </c>
      <c r="AQ9" s="52">
        <v>70</v>
      </c>
      <c r="AR9" s="52">
        <v>71</v>
      </c>
      <c r="AS9" s="52">
        <v>72</v>
      </c>
      <c r="AT9" s="52">
        <v>73</v>
      </c>
      <c r="AU9" s="52">
        <v>74</v>
      </c>
      <c r="AV9" s="52">
        <v>75</v>
      </c>
      <c r="AW9" s="52">
        <v>76</v>
      </c>
      <c r="AX9" s="52">
        <v>77</v>
      </c>
      <c r="AY9" s="52">
        <v>78</v>
      </c>
      <c r="AZ9" s="52">
        <v>79</v>
      </c>
      <c r="BA9" s="52">
        <v>80</v>
      </c>
      <c r="BB9" s="52">
        <v>81</v>
      </c>
      <c r="BC9" s="52">
        <v>82</v>
      </c>
      <c r="BD9" s="52">
        <v>83</v>
      </c>
      <c r="BE9" s="52">
        <v>84</v>
      </c>
      <c r="BF9" s="52">
        <v>85</v>
      </c>
    </row>
    <row r="10" spans="2:148" ht="15.75" customHeight="1">
      <c r="B10" s="55">
        <v>18</v>
      </c>
      <c r="C10" s="69">
        <v>21.33</v>
      </c>
      <c r="D10" s="69">
        <v>21.39</v>
      </c>
      <c r="E10" s="69">
        <v>21.44</v>
      </c>
      <c r="F10" s="69">
        <v>21.49</v>
      </c>
      <c r="G10" s="69">
        <v>21.54</v>
      </c>
      <c r="H10" s="69">
        <v>21.59</v>
      </c>
      <c r="I10" s="69">
        <v>21.63</v>
      </c>
      <c r="J10" s="69">
        <v>21.67</v>
      </c>
      <c r="K10" s="69">
        <v>21.71</v>
      </c>
      <c r="L10" s="69">
        <v>21.75</v>
      </c>
      <c r="M10" s="69">
        <v>21.78</v>
      </c>
      <c r="N10" s="69">
        <v>21.81</v>
      </c>
      <c r="O10" s="69">
        <v>21.84</v>
      </c>
      <c r="P10" s="69">
        <v>21.84</v>
      </c>
      <c r="Q10" s="69">
        <v>21.9</v>
      </c>
      <c r="R10" s="69">
        <v>21.9</v>
      </c>
      <c r="S10" s="69">
        <v>21.94</v>
      </c>
      <c r="T10" s="69">
        <v>21.94</v>
      </c>
      <c r="U10" s="69">
        <v>21.98</v>
      </c>
      <c r="V10" s="69" t="s">
        <v>73</v>
      </c>
      <c r="W10" s="69" t="s">
        <v>73</v>
      </c>
      <c r="X10" s="69" t="s">
        <v>73</v>
      </c>
      <c r="Y10" s="69" t="s">
        <v>73</v>
      </c>
      <c r="Z10" s="69" t="s">
        <v>73</v>
      </c>
      <c r="AA10" s="69" t="s">
        <v>73</v>
      </c>
      <c r="AB10" s="69" t="s">
        <v>73</v>
      </c>
      <c r="AC10" s="69" t="s">
        <v>73</v>
      </c>
      <c r="AD10" s="69" t="s">
        <v>73</v>
      </c>
      <c r="AE10" s="69" t="s">
        <v>73</v>
      </c>
      <c r="AF10" s="69" t="s">
        <v>73</v>
      </c>
      <c r="AG10" s="69" t="s">
        <v>73</v>
      </c>
      <c r="AH10" s="69" t="s">
        <v>73</v>
      </c>
      <c r="AI10" s="69" t="s">
        <v>73</v>
      </c>
      <c r="AJ10" s="69" t="s">
        <v>73</v>
      </c>
      <c r="AK10" s="69" t="s">
        <v>73</v>
      </c>
      <c r="AL10" s="69" t="s">
        <v>73</v>
      </c>
      <c r="AM10" s="69" t="s">
        <v>73</v>
      </c>
      <c r="AN10" s="69" t="s">
        <v>73</v>
      </c>
      <c r="AO10" s="69" t="s">
        <v>73</v>
      </c>
      <c r="AP10" s="69" t="s">
        <v>73</v>
      </c>
      <c r="AQ10" s="69" t="s">
        <v>73</v>
      </c>
      <c r="AR10" s="69" t="s">
        <v>73</v>
      </c>
      <c r="AS10" s="69" t="s">
        <v>73</v>
      </c>
      <c r="AT10" s="69" t="s">
        <v>73</v>
      </c>
      <c r="AU10" s="69" t="s">
        <v>73</v>
      </c>
      <c r="AV10" s="69" t="s">
        <v>73</v>
      </c>
      <c r="AW10" s="69" t="s">
        <v>73</v>
      </c>
      <c r="AX10" s="69" t="s">
        <v>73</v>
      </c>
      <c r="AY10" s="69" t="s">
        <v>73</v>
      </c>
      <c r="AZ10" s="69" t="s">
        <v>73</v>
      </c>
      <c r="BA10" s="69" t="s">
        <v>73</v>
      </c>
      <c r="BB10" s="69" t="s">
        <v>73</v>
      </c>
      <c r="BC10" s="69" t="s">
        <v>73</v>
      </c>
      <c r="BD10" s="69" t="s">
        <v>73</v>
      </c>
      <c r="BE10" s="69" t="s">
        <v>73</v>
      </c>
      <c r="BF10" s="69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>
        <v>21.45</v>
      </c>
      <c r="D11" s="69">
        <v>21.51</v>
      </c>
      <c r="E11" s="69">
        <v>21.57</v>
      </c>
      <c r="F11" s="69">
        <v>21.62</v>
      </c>
      <c r="G11" s="69">
        <v>21.68</v>
      </c>
      <c r="H11" s="69">
        <v>21.73</v>
      </c>
      <c r="I11" s="69">
        <v>21.77</v>
      </c>
      <c r="J11" s="69">
        <v>21.82</v>
      </c>
      <c r="K11" s="69">
        <v>21.86</v>
      </c>
      <c r="L11" s="69">
        <v>21.9</v>
      </c>
      <c r="M11" s="69">
        <v>21.94</v>
      </c>
      <c r="N11" s="69">
        <v>21.98</v>
      </c>
      <c r="O11" s="69">
        <v>22.01</v>
      </c>
      <c r="P11" s="69">
        <v>22.04</v>
      </c>
      <c r="Q11" s="69">
        <v>22.04</v>
      </c>
      <c r="R11" s="69">
        <v>22.1</v>
      </c>
      <c r="S11" s="69">
        <v>22.1</v>
      </c>
      <c r="T11" s="69">
        <v>22.14</v>
      </c>
      <c r="U11" s="69">
        <v>22.14</v>
      </c>
      <c r="V11" s="69">
        <v>22.18</v>
      </c>
      <c r="W11" s="69" t="s">
        <v>73</v>
      </c>
      <c r="X11" s="69" t="s">
        <v>73</v>
      </c>
      <c r="Y11" s="69" t="s">
        <v>73</v>
      </c>
      <c r="Z11" s="69" t="s">
        <v>73</v>
      </c>
      <c r="AA11" s="69" t="s">
        <v>73</v>
      </c>
      <c r="AB11" s="69" t="s">
        <v>73</v>
      </c>
      <c r="AC11" s="69" t="s">
        <v>73</v>
      </c>
      <c r="AD11" s="69" t="s">
        <v>73</v>
      </c>
      <c r="AE11" s="69" t="s">
        <v>73</v>
      </c>
      <c r="AF11" s="69" t="s">
        <v>73</v>
      </c>
      <c r="AG11" s="69" t="s">
        <v>73</v>
      </c>
      <c r="AH11" s="69" t="s">
        <v>73</v>
      </c>
      <c r="AI11" s="69" t="s">
        <v>73</v>
      </c>
      <c r="AJ11" s="69" t="s">
        <v>73</v>
      </c>
      <c r="AK11" s="69" t="s">
        <v>73</v>
      </c>
      <c r="AL11" s="69" t="s">
        <v>73</v>
      </c>
      <c r="AM11" s="69" t="s">
        <v>73</v>
      </c>
      <c r="AN11" s="69" t="s">
        <v>73</v>
      </c>
      <c r="AO11" s="69" t="s">
        <v>73</v>
      </c>
      <c r="AP11" s="69" t="s">
        <v>73</v>
      </c>
      <c r="AQ11" s="69" t="s">
        <v>73</v>
      </c>
      <c r="AR11" s="69" t="s">
        <v>73</v>
      </c>
      <c r="AS11" s="69" t="s">
        <v>73</v>
      </c>
      <c r="AT11" s="69" t="s">
        <v>73</v>
      </c>
      <c r="AU11" s="69" t="s">
        <v>73</v>
      </c>
      <c r="AV11" s="69" t="s">
        <v>73</v>
      </c>
      <c r="AW11" s="69" t="s">
        <v>73</v>
      </c>
      <c r="AX11" s="69" t="s">
        <v>73</v>
      </c>
      <c r="AY11" s="69" t="s">
        <v>73</v>
      </c>
      <c r="AZ11" s="69" t="s">
        <v>73</v>
      </c>
      <c r="BA11" s="69" t="s">
        <v>73</v>
      </c>
      <c r="BB11" s="69" t="s">
        <v>73</v>
      </c>
      <c r="BC11" s="69" t="s">
        <v>73</v>
      </c>
      <c r="BD11" s="69" t="s">
        <v>73</v>
      </c>
      <c r="BE11" s="69" t="s">
        <v>73</v>
      </c>
      <c r="BF11" s="69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>
        <v>21.57</v>
      </c>
      <c r="D12" s="69">
        <v>21.64</v>
      </c>
      <c r="E12" s="69">
        <v>21.7</v>
      </c>
      <c r="F12" s="69">
        <v>21.76</v>
      </c>
      <c r="G12" s="69">
        <v>21.82</v>
      </c>
      <c r="H12" s="69">
        <v>21.87</v>
      </c>
      <c r="I12" s="69">
        <v>21.92</v>
      </c>
      <c r="J12" s="69">
        <v>21.97</v>
      </c>
      <c r="K12" s="69">
        <v>22.02</v>
      </c>
      <c r="L12" s="69">
        <v>22.06</v>
      </c>
      <c r="M12" s="69">
        <v>22.1</v>
      </c>
      <c r="N12" s="69">
        <v>22.14</v>
      </c>
      <c r="O12" s="69">
        <v>22.18</v>
      </c>
      <c r="P12" s="69">
        <v>22.21</v>
      </c>
      <c r="Q12" s="69">
        <v>22.24</v>
      </c>
      <c r="R12" s="69">
        <v>22.27</v>
      </c>
      <c r="S12" s="69">
        <v>22.27</v>
      </c>
      <c r="T12" s="69">
        <v>22.33</v>
      </c>
      <c r="U12" s="69">
        <v>22.33</v>
      </c>
      <c r="V12" s="69">
        <v>22.37</v>
      </c>
      <c r="W12" s="69">
        <v>22.77</v>
      </c>
      <c r="X12" s="69" t="s">
        <v>73</v>
      </c>
      <c r="Y12" s="69" t="s">
        <v>73</v>
      </c>
      <c r="Z12" s="69" t="s">
        <v>73</v>
      </c>
      <c r="AA12" s="69" t="s">
        <v>73</v>
      </c>
      <c r="AB12" s="69" t="s">
        <v>73</v>
      </c>
      <c r="AC12" s="69" t="s">
        <v>73</v>
      </c>
      <c r="AD12" s="69" t="s">
        <v>73</v>
      </c>
      <c r="AE12" s="69" t="s">
        <v>73</v>
      </c>
      <c r="AF12" s="69" t="s">
        <v>73</v>
      </c>
      <c r="AG12" s="69" t="s">
        <v>73</v>
      </c>
      <c r="AH12" s="69" t="s">
        <v>73</v>
      </c>
      <c r="AI12" s="69" t="s">
        <v>73</v>
      </c>
      <c r="AJ12" s="69" t="s">
        <v>73</v>
      </c>
      <c r="AK12" s="69" t="s">
        <v>73</v>
      </c>
      <c r="AL12" s="69" t="s">
        <v>73</v>
      </c>
      <c r="AM12" s="69" t="s">
        <v>73</v>
      </c>
      <c r="AN12" s="69" t="s">
        <v>73</v>
      </c>
      <c r="AO12" s="69" t="s">
        <v>73</v>
      </c>
      <c r="AP12" s="69" t="s">
        <v>73</v>
      </c>
      <c r="AQ12" s="69" t="s">
        <v>73</v>
      </c>
      <c r="AR12" s="69" t="s">
        <v>73</v>
      </c>
      <c r="AS12" s="69" t="s">
        <v>73</v>
      </c>
      <c r="AT12" s="69" t="s">
        <v>73</v>
      </c>
      <c r="AU12" s="69" t="s">
        <v>73</v>
      </c>
      <c r="AV12" s="69" t="s">
        <v>73</v>
      </c>
      <c r="AW12" s="69" t="s">
        <v>73</v>
      </c>
      <c r="AX12" s="69" t="s">
        <v>73</v>
      </c>
      <c r="AY12" s="69" t="s">
        <v>73</v>
      </c>
      <c r="AZ12" s="69" t="s">
        <v>73</v>
      </c>
      <c r="BA12" s="69" t="s">
        <v>73</v>
      </c>
      <c r="BB12" s="69" t="s">
        <v>73</v>
      </c>
      <c r="BC12" s="69" t="s">
        <v>73</v>
      </c>
      <c r="BD12" s="69" t="s">
        <v>73</v>
      </c>
      <c r="BE12" s="69" t="s">
        <v>73</v>
      </c>
      <c r="BF12" s="69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>
        <v>21.69</v>
      </c>
      <c r="D13" s="69">
        <v>21.76</v>
      </c>
      <c r="E13" s="69">
        <v>21.83</v>
      </c>
      <c r="F13" s="69">
        <v>21.89</v>
      </c>
      <c r="G13" s="69">
        <v>21.95</v>
      </c>
      <c r="H13" s="69">
        <v>22.01</v>
      </c>
      <c r="I13" s="69">
        <v>22.07</v>
      </c>
      <c r="J13" s="69">
        <v>22.12</v>
      </c>
      <c r="K13" s="69">
        <v>22.17</v>
      </c>
      <c r="L13" s="69">
        <v>22.22</v>
      </c>
      <c r="M13" s="69">
        <v>22.26</v>
      </c>
      <c r="N13" s="69">
        <v>22.31</v>
      </c>
      <c r="O13" s="69">
        <v>22.35</v>
      </c>
      <c r="P13" s="69">
        <v>22.38</v>
      </c>
      <c r="Q13" s="69">
        <v>22.42</v>
      </c>
      <c r="R13" s="69">
        <v>22.45</v>
      </c>
      <c r="S13" s="69">
        <v>22.48</v>
      </c>
      <c r="T13" s="69">
        <v>22.48</v>
      </c>
      <c r="U13" s="69">
        <v>22.54</v>
      </c>
      <c r="V13" s="69">
        <v>22.54</v>
      </c>
      <c r="W13" s="69">
        <v>22.99</v>
      </c>
      <c r="X13" s="69">
        <v>22.99</v>
      </c>
      <c r="Y13" s="69" t="s">
        <v>73</v>
      </c>
      <c r="Z13" s="69" t="s">
        <v>73</v>
      </c>
      <c r="AA13" s="69" t="s">
        <v>73</v>
      </c>
      <c r="AB13" s="69" t="s">
        <v>73</v>
      </c>
      <c r="AC13" s="69" t="s">
        <v>73</v>
      </c>
      <c r="AD13" s="69" t="s">
        <v>73</v>
      </c>
      <c r="AE13" s="69" t="s">
        <v>73</v>
      </c>
      <c r="AF13" s="69" t="s">
        <v>73</v>
      </c>
      <c r="AG13" s="69" t="s">
        <v>73</v>
      </c>
      <c r="AH13" s="69" t="s">
        <v>73</v>
      </c>
      <c r="AI13" s="69" t="s">
        <v>73</v>
      </c>
      <c r="AJ13" s="69" t="s">
        <v>73</v>
      </c>
      <c r="AK13" s="69" t="s">
        <v>73</v>
      </c>
      <c r="AL13" s="69" t="s">
        <v>73</v>
      </c>
      <c r="AM13" s="69" t="s">
        <v>73</v>
      </c>
      <c r="AN13" s="69" t="s">
        <v>73</v>
      </c>
      <c r="AO13" s="69" t="s">
        <v>73</v>
      </c>
      <c r="AP13" s="69" t="s">
        <v>73</v>
      </c>
      <c r="AQ13" s="69" t="s">
        <v>73</v>
      </c>
      <c r="AR13" s="69" t="s">
        <v>73</v>
      </c>
      <c r="AS13" s="69" t="s">
        <v>73</v>
      </c>
      <c r="AT13" s="69" t="s">
        <v>73</v>
      </c>
      <c r="AU13" s="69" t="s">
        <v>73</v>
      </c>
      <c r="AV13" s="69" t="s">
        <v>73</v>
      </c>
      <c r="AW13" s="69" t="s">
        <v>73</v>
      </c>
      <c r="AX13" s="69" t="s">
        <v>73</v>
      </c>
      <c r="AY13" s="69" t="s">
        <v>73</v>
      </c>
      <c r="AZ13" s="69" t="s">
        <v>73</v>
      </c>
      <c r="BA13" s="69" t="s">
        <v>73</v>
      </c>
      <c r="BB13" s="69" t="s">
        <v>73</v>
      </c>
      <c r="BC13" s="69" t="s">
        <v>73</v>
      </c>
      <c r="BD13" s="69" t="s">
        <v>73</v>
      </c>
      <c r="BE13" s="69" t="s">
        <v>73</v>
      </c>
      <c r="BF13" s="69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>
        <v>21.81</v>
      </c>
      <c r="D14" s="69">
        <v>21.89</v>
      </c>
      <c r="E14" s="69">
        <v>21.96</v>
      </c>
      <c r="F14" s="69">
        <v>22.03</v>
      </c>
      <c r="G14" s="69">
        <v>22.09</v>
      </c>
      <c r="H14" s="69">
        <v>22.16</v>
      </c>
      <c r="I14" s="69">
        <v>22.22</v>
      </c>
      <c r="J14" s="69">
        <v>22.27</v>
      </c>
      <c r="K14" s="69">
        <v>22.33</v>
      </c>
      <c r="L14" s="69">
        <v>22.38</v>
      </c>
      <c r="M14" s="69">
        <v>22.43</v>
      </c>
      <c r="N14" s="69">
        <v>22.47</v>
      </c>
      <c r="O14" s="69">
        <v>22.52</v>
      </c>
      <c r="P14" s="69">
        <v>22.56</v>
      </c>
      <c r="Q14" s="69">
        <v>22.6</v>
      </c>
      <c r="R14" s="69">
        <v>22.63</v>
      </c>
      <c r="S14" s="69">
        <v>22.67</v>
      </c>
      <c r="T14" s="69">
        <v>22.7</v>
      </c>
      <c r="U14" s="69">
        <v>22.7</v>
      </c>
      <c r="V14" s="69">
        <v>22.76</v>
      </c>
      <c r="W14" s="69">
        <v>23.2</v>
      </c>
      <c r="X14" s="69">
        <v>23.2</v>
      </c>
      <c r="Y14" s="69">
        <v>23.25</v>
      </c>
      <c r="Z14" s="69" t="s">
        <v>73</v>
      </c>
      <c r="AA14" s="69" t="s">
        <v>73</v>
      </c>
      <c r="AB14" s="69" t="s">
        <v>73</v>
      </c>
      <c r="AC14" s="69" t="s">
        <v>73</v>
      </c>
      <c r="AD14" s="69" t="s">
        <v>73</v>
      </c>
      <c r="AE14" s="69" t="s">
        <v>73</v>
      </c>
      <c r="AF14" s="69" t="s">
        <v>73</v>
      </c>
      <c r="AG14" s="69" t="s">
        <v>73</v>
      </c>
      <c r="AH14" s="69" t="s">
        <v>73</v>
      </c>
      <c r="AI14" s="69" t="s">
        <v>73</v>
      </c>
      <c r="AJ14" s="69" t="s">
        <v>73</v>
      </c>
      <c r="AK14" s="69" t="s">
        <v>73</v>
      </c>
      <c r="AL14" s="69" t="s">
        <v>73</v>
      </c>
      <c r="AM14" s="69" t="s">
        <v>73</v>
      </c>
      <c r="AN14" s="69" t="s">
        <v>73</v>
      </c>
      <c r="AO14" s="69" t="s">
        <v>73</v>
      </c>
      <c r="AP14" s="69" t="s">
        <v>73</v>
      </c>
      <c r="AQ14" s="69" t="s">
        <v>73</v>
      </c>
      <c r="AR14" s="69" t="s">
        <v>73</v>
      </c>
      <c r="AS14" s="69" t="s">
        <v>73</v>
      </c>
      <c r="AT14" s="69" t="s">
        <v>73</v>
      </c>
      <c r="AU14" s="69" t="s">
        <v>73</v>
      </c>
      <c r="AV14" s="69" t="s">
        <v>73</v>
      </c>
      <c r="AW14" s="69" t="s">
        <v>73</v>
      </c>
      <c r="AX14" s="69" t="s">
        <v>73</v>
      </c>
      <c r="AY14" s="69" t="s">
        <v>73</v>
      </c>
      <c r="AZ14" s="69" t="s">
        <v>73</v>
      </c>
      <c r="BA14" s="69" t="s">
        <v>73</v>
      </c>
      <c r="BB14" s="69" t="s">
        <v>73</v>
      </c>
      <c r="BC14" s="69" t="s">
        <v>73</v>
      </c>
      <c r="BD14" s="69" t="s">
        <v>73</v>
      </c>
      <c r="BE14" s="69" t="s">
        <v>73</v>
      </c>
      <c r="BF14" s="69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>
        <v>21.93</v>
      </c>
      <c r="D15" s="69">
        <v>22.01</v>
      </c>
      <c r="E15" s="69">
        <v>22.09</v>
      </c>
      <c r="F15" s="69">
        <v>22.16</v>
      </c>
      <c r="G15" s="69">
        <v>22.23</v>
      </c>
      <c r="H15" s="69">
        <v>22.3</v>
      </c>
      <c r="I15" s="69">
        <v>22.36</v>
      </c>
      <c r="J15" s="69">
        <v>22.43</v>
      </c>
      <c r="K15" s="69">
        <v>22.48</v>
      </c>
      <c r="L15" s="69">
        <v>22.54</v>
      </c>
      <c r="M15" s="69">
        <v>22.59</v>
      </c>
      <c r="N15" s="69">
        <v>22.64</v>
      </c>
      <c r="O15" s="69">
        <v>22.69</v>
      </c>
      <c r="P15" s="69">
        <v>22.74</v>
      </c>
      <c r="Q15" s="69">
        <v>22.78</v>
      </c>
      <c r="R15" s="69">
        <v>22.82</v>
      </c>
      <c r="S15" s="69">
        <v>22.86</v>
      </c>
      <c r="T15" s="69">
        <v>22.89</v>
      </c>
      <c r="U15" s="69">
        <v>22.92</v>
      </c>
      <c r="V15" s="69">
        <v>22.95</v>
      </c>
      <c r="W15" s="69">
        <v>23.42</v>
      </c>
      <c r="X15" s="69">
        <v>23.42</v>
      </c>
      <c r="Y15" s="69">
        <v>23.48</v>
      </c>
      <c r="Z15" s="69">
        <v>23.48</v>
      </c>
      <c r="AA15" s="69" t="s">
        <v>73</v>
      </c>
      <c r="AB15" s="69" t="s">
        <v>73</v>
      </c>
      <c r="AC15" s="69" t="s">
        <v>73</v>
      </c>
      <c r="AD15" s="69" t="s">
        <v>73</v>
      </c>
      <c r="AE15" s="69" t="s">
        <v>73</v>
      </c>
      <c r="AF15" s="69" t="s">
        <v>73</v>
      </c>
      <c r="AG15" s="69" t="s">
        <v>73</v>
      </c>
      <c r="AH15" s="69" t="s">
        <v>73</v>
      </c>
      <c r="AI15" s="69" t="s">
        <v>73</v>
      </c>
      <c r="AJ15" s="69" t="s">
        <v>73</v>
      </c>
      <c r="AK15" s="69" t="s">
        <v>73</v>
      </c>
      <c r="AL15" s="69" t="s">
        <v>73</v>
      </c>
      <c r="AM15" s="69" t="s">
        <v>73</v>
      </c>
      <c r="AN15" s="69" t="s">
        <v>73</v>
      </c>
      <c r="AO15" s="69" t="s">
        <v>73</v>
      </c>
      <c r="AP15" s="69" t="s">
        <v>73</v>
      </c>
      <c r="AQ15" s="69" t="s">
        <v>73</v>
      </c>
      <c r="AR15" s="69" t="s">
        <v>73</v>
      </c>
      <c r="AS15" s="69" t="s">
        <v>73</v>
      </c>
      <c r="AT15" s="69" t="s">
        <v>73</v>
      </c>
      <c r="AU15" s="69" t="s">
        <v>73</v>
      </c>
      <c r="AV15" s="69" t="s">
        <v>73</v>
      </c>
      <c r="AW15" s="69" t="s">
        <v>73</v>
      </c>
      <c r="AX15" s="69" t="s">
        <v>73</v>
      </c>
      <c r="AY15" s="69" t="s">
        <v>73</v>
      </c>
      <c r="AZ15" s="69" t="s">
        <v>73</v>
      </c>
      <c r="BA15" s="69" t="s">
        <v>73</v>
      </c>
      <c r="BB15" s="69" t="s">
        <v>73</v>
      </c>
      <c r="BC15" s="69" t="s">
        <v>73</v>
      </c>
      <c r="BD15" s="69" t="s">
        <v>73</v>
      </c>
      <c r="BE15" s="69" t="s">
        <v>73</v>
      </c>
      <c r="BF15" s="69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>
        <v>22.05</v>
      </c>
      <c r="D16" s="69">
        <v>22.14</v>
      </c>
      <c r="E16" s="69">
        <v>22.22</v>
      </c>
      <c r="F16" s="69">
        <v>22.3</v>
      </c>
      <c r="G16" s="69">
        <v>22.37</v>
      </c>
      <c r="H16" s="69">
        <v>22.44</v>
      </c>
      <c r="I16" s="69">
        <v>22.51</v>
      </c>
      <c r="J16" s="69">
        <v>22.58</v>
      </c>
      <c r="K16" s="69">
        <v>22.64</v>
      </c>
      <c r="L16" s="69">
        <v>22.7</v>
      </c>
      <c r="M16" s="69">
        <v>22.76</v>
      </c>
      <c r="N16" s="69">
        <v>22.82</v>
      </c>
      <c r="O16" s="69">
        <v>22.87</v>
      </c>
      <c r="P16" s="69">
        <v>22.92</v>
      </c>
      <c r="Q16" s="69">
        <v>22.96</v>
      </c>
      <c r="R16" s="69">
        <v>23.01</v>
      </c>
      <c r="S16" s="69">
        <v>23.05</v>
      </c>
      <c r="T16" s="69">
        <v>23.09</v>
      </c>
      <c r="U16" s="69">
        <v>23.12</v>
      </c>
      <c r="V16" s="69">
        <v>23.16</v>
      </c>
      <c r="W16" s="69">
        <v>23.65</v>
      </c>
      <c r="X16" s="69">
        <v>23.65</v>
      </c>
      <c r="Y16" s="69">
        <v>23.71</v>
      </c>
      <c r="Z16" s="69">
        <v>23.71</v>
      </c>
      <c r="AA16" s="69">
        <v>23.76</v>
      </c>
      <c r="AB16" s="69" t="s">
        <v>73</v>
      </c>
      <c r="AC16" s="69" t="s">
        <v>73</v>
      </c>
      <c r="AD16" s="69" t="s">
        <v>73</v>
      </c>
      <c r="AE16" s="69" t="s">
        <v>73</v>
      </c>
      <c r="AF16" s="69" t="s">
        <v>73</v>
      </c>
      <c r="AG16" s="69" t="s">
        <v>73</v>
      </c>
      <c r="AH16" s="69" t="s">
        <v>73</v>
      </c>
      <c r="AI16" s="69" t="s">
        <v>73</v>
      </c>
      <c r="AJ16" s="69" t="s">
        <v>73</v>
      </c>
      <c r="AK16" s="69" t="s">
        <v>73</v>
      </c>
      <c r="AL16" s="69" t="s">
        <v>73</v>
      </c>
      <c r="AM16" s="69" t="s">
        <v>73</v>
      </c>
      <c r="AN16" s="69" t="s">
        <v>73</v>
      </c>
      <c r="AO16" s="69" t="s">
        <v>73</v>
      </c>
      <c r="AP16" s="69" t="s">
        <v>73</v>
      </c>
      <c r="AQ16" s="69" t="s">
        <v>73</v>
      </c>
      <c r="AR16" s="69" t="s">
        <v>73</v>
      </c>
      <c r="AS16" s="69" t="s">
        <v>73</v>
      </c>
      <c r="AT16" s="69" t="s">
        <v>73</v>
      </c>
      <c r="AU16" s="69" t="s">
        <v>73</v>
      </c>
      <c r="AV16" s="69" t="s">
        <v>73</v>
      </c>
      <c r="AW16" s="69" t="s">
        <v>73</v>
      </c>
      <c r="AX16" s="69" t="s">
        <v>73</v>
      </c>
      <c r="AY16" s="69" t="s">
        <v>73</v>
      </c>
      <c r="AZ16" s="69" t="s">
        <v>73</v>
      </c>
      <c r="BA16" s="69" t="s">
        <v>73</v>
      </c>
      <c r="BB16" s="69" t="s">
        <v>73</v>
      </c>
      <c r="BC16" s="69" t="s">
        <v>73</v>
      </c>
      <c r="BD16" s="69" t="s">
        <v>73</v>
      </c>
      <c r="BE16" s="69" t="s">
        <v>73</v>
      </c>
      <c r="BF16" s="69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>
        <v>22.17</v>
      </c>
      <c r="D17" s="69">
        <v>22.26</v>
      </c>
      <c r="E17" s="69">
        <v>22.35</v>
      </c>
      <c r="F17" s="69">
        <v>22.43</v>
      </c>
      <c r="G17" s="69">
        <v>22.51</v>
      </c>
      <c r="H17" s="69">
        <v>22.59</v>
      </c>
      <c r="I17" s="69">
        <v>22.66</v>
      </c>
      <c r="J17" s="69">
        <v>22.73</v>
      </c>
      <c r="K17" s="69">
        <v>22.8</v>
      </c>
      <c r="L17" s="69">
        <v>22.87</v>
      </c>
      <c r="M17" s="69">
        <v>22.93</v>
      </c>
      <c r="N17" s="69">
        <v>22.99</v>
      </c>
      <c r="O17" s="69">
        <v>23.04</v>
      </c>
      <c r="P17" s="69">
        <v>23.1</v>
      </c>
      <c r="Q17" s="69">
        <v>23.15</v>
      </c>
      <c r="R17" s="69">
        <v>23.2</v>
      </c>
      <c r="S17" s="69">
        <v>23.24</v>
      </c>
      <c r="T17" s="69">
        <v>23.28</v>
      </c>
      <c r="U17" s="69">
        <v>23.32</v>
      </c>
      <c r="V17" s="69">
        <v>23.36</v>
      </c>
      <c r="W17" s="69">
        <v>23.88</v>
      </c>
      <c r="X17" s="69">
        <v>23.91</v>
      </c>
      <c r="Y17" s="69">
        <v>23.91</v>
      </c>
      <c r="Z17" s="69">
        <v>23.97</v>
      </c>
      <c r="AA17" s="69">
        <v>23.97</v>
      </c>
      <c r="AB17" s="69">
        <v>24.02</v>
      </c>
      <c r="AC17" s="69" t="s">
        <v>73</v>
      </c>
      <c r="AD17" s="69" t="s">
        <v>73</v>
      </c>
      <c r="AE17" s="69" t="s">
        <v>73</v>
      </c>
      <c r="AF17" s="69" t="s">
        <v>73</v>
      </c>
      <c r="AG17" s="69" t="s">
        <v>73</v>
      </c>
      <c r="AH17" s="69" t="s">
        <v>73</v>
      </c>
      <c r="AI17" s="69" t="s">
        <v>73</v>
      </c>
      <c r="AJ17" s="69" t="s">
        <v>73</v>
      </c>
      <c r="AK17" s="69" t="s">
        <v>73</v>
      </c>
      <c r="AL17" s="69" t="s">
        <v>73</v>
      </c>
      <c r="AM17" s="69" t="s">
        <v>73</v>
      </c>
      <c r="AN17" s="69" t="s">
        <v>73</v>
      </c>
      <c r="AO17" s="69" t="s">
        <v>73</v>
      </c>
      <c r="AP17" s="69" t="s">
        <v>73</v>
      </c>
      <c r="AQ17" s="69" t="s">
        <v>73</v>
      </c>
      <c r="AR17" s="69" t="s">
        <v>73</v>
      </c>
      <c r="AS17" s="69" t="s">
        <v>73</v>
      </c>
      <c r="AT17" s="69" t="s">
        <v>73</v>
      </c>
      <c r="AU17" s="69" t="s">
        <v>73</v>
      </c>
      <c r="AV17" s="69" t="s">
        <v>73</v>
      </c>
      <c r="AW17" s="69" t="s">
        <v>73</v>
      </c>
      <c r="AX17" s="69" t="s">
        <v>73</v>
      </c>
      <c r="AY17" s="69" t="s">
        <v>73</v>
      </c>
      <c r="AZ17" s="69" t="s">
        <v>73</v>
      </c>
      <c r="BA17" s="69" t="s">
        <v>73</v>
      </c>
      <c r="BB17" s="69" t="s">
        <v>73</v>
      </c>
      <c r="BC17" s="69" t="s">
        <v>73</v>
      </c>
      <c r="BD17" s="69" t="s">
        <v>73</v>
      </c>
      <c r="BE17" s="69" t="s">
        <v>73</v>
      </c>
      <c r="BF17" s="69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>
        <v>22.29</v>
      </c>
      <c r="D18" s="69">
        <v>22.38</v>
      </c>
      <c r="E18" s="69">
        <v>22.47</v>
      </c>
      <c r="F18" s="69">
        <v>22.56</v>
      </c>
      <c r="G18" s="69">
        <v>22.65</v>
      </c>
      <c r="H18" s="69">
        <v>22.73</v>
      </c>
      <c r="I18" s="69">
        <v>22.81</v>
      </c>
      <c r="J18" s="69">
        <v>22.89</v>
      </c>
      <c r="K18" s="69">
        <v>22.96</v>
      </c>
      <c r="L18" s="69">
        <v>23.03</v>
      </c>
      <c r="M18" s="69">
        <v>23.1</v>
      </c>
      <c r="N18" s="69">
        <v>23.16</v>
      </c>
      <c r="O18" s="69">
        <v>23.22</v>
      </c>
      <c r="P18" s="69">
        <v>23.28</v>
      </c>
      <c r="Q18" s="69">
        <v>23.33</v>
      </c>
      <c r="R18" s="69">
        <v>23.39</v>
      </c>
      <c r="S18" s="69">
        <v>23.44</v>
      </c>
      <c r="T18" s="69">
        <v>23.48</v>
      </c>
      <c r="U18" s="69">
        <v>23.53</v>
      </c>
      <c r="V18" s="69">
        <v>23.57</v>
      </c>
      <c r="W18" s="69">
        <v>24.11</v>
      </c>
      <c r="X18" s="69">
        <v>24.14</v>
      </c>
      <c r="Y18" s="69">
        <v>24.18</v>
      </c>
      <c r="Z18" s="69">
        <v>24.18</v>
      </c>
      <c r="AA18" s="69">
        <v>24.24</v>
      </c>
      <c r="AB18" s="69">
        <v>24.24</v>
      </c>
      <c r="AC18" s="69">
        <v>24.29</v>
      </c>
      <c r="AD18" s="69" t="s">
        <v>73</v>
      </c>
      <c r="AE18" s="69" t="s">
        <v>73</v>
      </c>
      <c r="AF18" s="69" t="s">
        <v>73</v>
      </c>
      <c r="AG18" s="69" t="s">
        <v>73</v>
      </c>
      <c r="AH18" s="69" t="s">
        <v>73</v>
      </c>
      <c r="AI18" s="69" t="s">
        <v>73</v>
      </c>
      <c r="AJ18" s="69" t="s">
        <v>73</v>
      </c>
      <c r="AK18" s="69" t="s">
        <v>73</v>
      </c>
      <c r="AL18" s="69" t="s">
        <v>73</v>
      </c>
      <c r="AM18" s="69" t="s">
        <v>73</v>
      </c>
      <c r="AN18" s="69" t="s">
        <v>73</v>
      </c>
      <c r="AO18" s="69" t="s">
        <v>73</v>
      </c>
      <c r="AP18" s="69" t="s">
        <v>73</v>
      </c>
      <c r="AQ18" s="69" t="s">
        <v>73</v>
      </c>
      <c r="AR18" s="69" t="s">
        <v>73</v>
      </c>
      <c r="AS18" s="69" t="s">
        <v>73</v>
      </c>
      <c r="AT18" s="69" t="s">
        <v>73</v>
      </c>
      <c r="AU18" s="69" t="s">
        <v>73</v>
      </c>
      <c r="AV18" s="69" t="s">
        <v>73</v>
      </c>
      <c r="AW18" s="69" t="s">
        <v>73</v>
      </c>
      <c r="AX18" s="69" t="s">
        <v>73</v>
      </c>
      <c r="AY18" s="69" t="s">
        <v>73</v>
      </c>
      <c r="AZ18" s="69" t="s">
        <v>73</v>
      </c>
      <c r="BA18" s="69" t="s">
        <v>73</v>
      </c>
      <c r="BB18" s="69" t="s">
        <v>73</v>
      </c>
      <c r="BC18" s="69" t="s">
        <v>73</v>
      </c>
      <c r="BD18" s="69" t="s">
        <v>73</v>
      </c>
      <c r="BE18" s="69" t="s">
        <v>73</v>
      </c>
      <c r="BF18" s="69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>
        <v>22.4</v>
      </c>
      <c r="D19" s="69">
        <v>22.5</v>
      </c>
      <c r="E19" s="69">
        <v>22.6</v>
      </c>
      <c r="F19" s="69">
        <v>22.69</v>
      </c>
      <c r="G19" s="69">
        <v>22.79</v>
      </c>
      <c r="H19" s="69">
        <v>22.87</v>
      </c>
      <c r="I19" s="69">
        <v>22.96</v>
      </c>
      <c r="J19" s="69">
        <v>23.04</v>
      </c>
      <c r="K19" s="69">
        <v>23.12</v>
      </c>
      <c r="L19" s="69">
        <v>23.19</v>
      </c>
      <c r="M19" s="69">
        <v>23.27</v>
      </c>
      <c r="N19" s="69">
        <v>23.34</v>
      </c>
      <c r="O19" s="69">
        <v>23.4</v>
      </c>
      <c r="P19" s="69">
        <v>23.46</v>
      </c>
      <c r="Q19" s="69">
        <v>23.52</v>
      </c>
      <c r="R19" s="69">
        <v>23.58</v>
      </c>
      <c r="S19" s="69">
        <v>23.63</v>
      </c>
      <c r="T19" s="69">
        <v>23.68</v>
      </c>
      <c r="U19" s="69">
        <v>23.73</v>
      </c>
      <c r="V19" s="69">
        <v>23.78</v>
      </c>
      <c r="W19" s="69">
        <v>24.34</v>
      </c>
      <c r="X19" s="69">
        <v>24.38</v>
      </c>
      <c r="Y19" s="69">
        <v>24.42</v>
      </c>
      <c r="Z19" s="69">
        <v>24.46</v>
      </c>
      <c r="AA19" s="69">
        <v>24.49</v>
      </c>
      <c r="AB19" s="69">
        <v>24.49</v>
      </c>
      <c r="AC19" s="69">
        <v>24.55</v>
      </c>
      <c r="AD19" s="69">
        <v>24.55</v>
      </c>
      <c r="AE19" s="69" t="s">
        <v>73</v>
      </c>
      <c r="AF19" s="69" t="s">
        <v>73</v>
      </c>
      <c r="AG19" s="69" t="s">
        <v>73</v>
      </c>
      <c r="AH19" s="69" t="s">
        <v>73</v>
      </c>
      <c r="AI19" s="69" t="s">
        <v>73</v>
      </c>
      <c r="AJ19" s="69" t="s">
        <v>73</v>
      </c>
      <c r="AK19" s="69" t="s">
        <v>73</v>
      </c>
      <c r="AL19" s="69" t="s">
        <v>73</v>
      </c>
      <c r="AM19" s="69" t="s">
        <v>73</v>
      </c>
      <c r="AN19" s="69" t="s">
        <v>73</v>
      </c>
      <c r="AO19" s="69" t="s">
        <v>73</v>
      </c>
      <c r="AP19" s="69" t="s">
        <v>73</v>
      </c>
      <c r="AQ19" s="69" t="s">
        <v>73</v>
      </c>
      <c r="AR19" s="69" t="s">
        <v>73</v>
      </c>
      <c r="AS19" s="69" t="s">
        <v>73</v>
      </c>
      <c r="AT19" s="69" t="s">
        <v>73</v>
      </c>
      <c r="AU19" s="69" t="s">
        <v>73</v>
      </c>
      <c r="AV19" s="69" t="s">
        <v>73</v>
      </c>
      <c r="AW19" s="69" t="s">
        <v>73</v>
      </c>
      <c r="AX19" s="69" t="s">
        <v>73</v>
      </c>
      <c r="AY19" s="69" t="s">
        <v>73</v>
      </c>
      <c r="AZ19" s="69" t="s">
        <v>73</v>
      </c>
      <c r="BA19" s="69" t="s">
        <v>73</v>
      </c>
      <c r="BB19" s="69" t="s">
        <v>73</v>
      </c>
      <c r="BC19" s="69" t="s">
        <v>73</v>
      </c>
      <c r="BD19" s="69" t="s">
        <v>73</v>
      </c>
      <c r="BE19" s="69" t="s">
        <v>73</v>
      </c>
      <c r="BF19" s="69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>
        <v>22.52</v>
      </c>
      <c r="D20" s="69">
        <v>22.62</v>
      </c>
      <c r="E20" s="69">
        <v>22.73</v>
      </c>
      <c r="F20" s="69">
        <v>22.83</v>
      </c>
      <c r="G20" s="69">
        <v>22.92</v>
      </c>
      <c r="H20" s="69">
        <v>23.02</v>
      </c>
      <c r="I20" s="69">
        <v>23.11</v>
      </c>
      <c r="J20" s="69">
        <v>23.19</v>
      </c>
      <c r="K20" s="69">
        <v>23.28</v>
      </c>
      <c r="L20" s="69">
        <v>23.36</v>
      </c>
      <c r="M20" s="69">
        <v>23.44</v>
      </c>
      <c r="N20" s="69">
        <v>23.51</v>
      </c>
      <c r="O20" s="69">
        <v>23.58</v>
      </c>
      <c r="P20" s="69">
        <v>23.65</v>
      </c>
      <c r="Q20" s="69">
        <v>23.71</v>
      </c>
      <c r="R20" s="69">
        <v>23.77</v>
      </c>
      <c r="S20" s="69">
        <v>23.83</v>
      </c>
      <c r="T20" s="69">
        <v>23.89</v>
      </c>
      <c r="U20" s="69">
        <v>23.94</v>
      </c>
      <c r="V20" s="69">
        <v>23.99</v>
      </c>
      <c r="W20" s="69">
        <v>24.58</v>
      </c>
      <c r="X20" s="69">
        <v>24.63</v>
      </c>
      <c r="Y20" s="69">
        <v>24.67</v>
      </c>
      <c r="Z20" s="69">
        <v>24.71</v>
      </c>
      <c r="AA20" s="69">
        <v>24.74</v>
      </c>
      <c r="AB20" s="69">
        <v>24.77</v>
      </c>
      <c r="AC20" s="69">
        <v>24.77</v>
      </c>
      <c r="AD20" s="69">
        <v>24.83</v>
      </c>
      <c r="AE20" s="69">
        <v>24.83</v>
      </c>
      <c r="AF20" s="69" t="s">
        <v>73</v>
      </c>
      <c r="AG20" s="69" t="s">
        <v>73</v>
      </c>
      <c r="AH20" s="69" t="s">
        <v>73</v>
      </c>
      <c r="AI20" s="69" t="s">
        <v>73</v>
      </c>
      <c r="AJ20" s="69" t="s">
        <v>73</v>
      </c>
      <c r="AK20" s="69" t="s">
        <v>73</v>
      </c>
      <c r="AL20" s="69" t="s">
        <v>73</v>
      </c>
      <c r="AM20" s="69" t="s">
        <v>73</v>
      </c>
      <c r="AN20" s="69" t="s">
        <v>73</v>
      </c>
      <c r="AO20" s="69" t="s">
        <v>73</v>
      </c>
      <c r="AP20" s="69" t="s">
        <v>73</v>
      </c>
      <c r="AQ20" s="69" t="s">
        <v>73</v>
      </c>
      <c r="AR20" s="69" t="s">
        <v>73</v>
      </c>
      <c r="AS20" s="69" t="s">
        <v>73</v>
      </c>
      <c r="AT20" s="69" t="s">
        <v>73</v>
      </c>
      <c r="AU20" s="69" t="s">
        <v>73</v>
      </c>
      <c r="AV20" s="69" t="s">
        <v>73</v>
      </c>
      <c r="AW20" s="69" t="s">
        <v>73</v>
      </c>
      <c r="AX20" s="69" t="s">
        <v>73</v>
      </c>
      <c r="AY20" s="69" t="s">
        <v>73</v>
      </c>
      <c r="AZ20" s="69" t="s">
        <v>73</v>
      </c>
      <c r="BA20" s="69" t="s">
        <v>73</v>
      </c>
      <c r="BB20" s="69" t="s">
        <v>73</v>
      </c>
      <c r="BC20" s="69" t="s">
        <v>73</v>
      </c>
      <c r="BD20" s="69" t="s">
        <v>73</v>
      </c>
      <c r="BE20" s="69" t="s">
        <v>73</v>
      </c>
      <c r="BF20" s="69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>
        <v>22.63</v>
      </c>
      <c r="D21" s="69">
        <v>22.74</v>
      </c>
      <c r="E21" s="69">
        <v>22.85</v>
      </c>
      <c r="F21" s="69">
        <v>22.96</v>
      </c>
      <c r="G21" s="69">
        <v>23.06</v>
      </c>
      <c r="H21" s="69">
        <v>23.16</v>
      </c>
      <c r="I21" s="69">
        <v>23.25</v>
      </c>
      <c r="J21" s="69">
        <v>23.35</v>
      </c>
      <c r="K21" s="69">
        <v>23.44</v>
      </c>
      <c r="L21" s="69">
        <v>23.52</v>
      </c>
      <c r="M21" s="69">
        <v>23.61</v>
      </c>
      <c r="N21" s="69">
        <v>23.69</v>
      </c>
      <c r="O21" s="69">
        <v>23.76</v>
      </c>
      <c r="P21" s="69">
        <v>23.84</v>
      </c>
      <c r="Q21" s="69">
        <v>23.91</v>
      </c>
      <c r="R21" s="69">
        <v>23.97</v>
      </c>
      <c r="S21" s="69">
        <v>24.03</v>
      </c>
      <c r="T21" s="69">
        <v>24.09</v>
      </c>
      <c r="U21" s="69">
        <v>24.15</v>
      </c>
      <c r="V21" s="69">
        <v>24.2</v>
      </c>
      <c r="W21" s="69">
        <v>24.82</v>
      </c>
      <c r="X21" s="69">
        <v>24.87</v>
      </c>
      <c r="Y21" s="69">
        <v>24.92</v>
      </c>
      <c r="Z21" s="69">
        <v>24.96</v>
      </c>
      <c r="AA21" s="69">
        <v>25</v>
      </c>
      <c r="AB21" s="69">
        <v>25.04</v>
      </c>
      <c r="AC21" s="69">
        <v>25.07</v>
      </c>
      <c r="AD21" s="69">
        <v>25.07</v>
      </c>
      <c r="AE21" s="69">
        <v>25.13</v>
      </c>
      <c r="AF21" s="69">
        <v>25.13</v>
      </c>
      <c r="AG21" s="69" t="s">
        <v>73</v>
      </c>
      <c r="AH21" s="69" t="s">
        <v>73</v>
      </c>
      <c r="AI21" s="69" t="s">
        <v>73</v>
      </c>
      <c r="AJ21" s="69" t="s">
        <v>73</v>
      </c>
      <c r="AK21" s="69" t="s">
        <v>73</v>
      </c>
      <c r="AL21" s="69" t="s">
        <v>73</v>
      </c>
      <c r="AM21" s="69" t="s">
        <v>73</v>
      </c>
      <c r="AN21" s="69" t="s">
        <v>73</v>
      </c>
      <c r="AO21" s="69" t="s">
        <v>73</v>
      </c>
      <c r="AP21" s="69" t="s">
        <v>73</v>
      </c>
      <c r="AQ21" s="69" t="s">
        <v>73</v>
      </c>
      <c r="AR21" s="69" t="s">
        <v>73</v>
      </c>
      <c r="AS21" s="69" t="s">
        <v>73</v>
      </c>
      <c r="AT21" s="69" t="s">
        <v>73</v>
      </c>
      <c r="AU21" s="69" t="s">
        <v>73</v>
      </c>
      <c r="AV21" s="69" t="s">
        <v>73</v>
      </c>
      <c r="AW21" s="69" t="s">
        <v>73</v>
      </c>
      <c r="AX21" s="69" t="s">
        <v>73</v>
      </c>
      <c r="AY21" s="69" t="s">
        <v>73</v>
      </c>
      <c r="AZ21" s="69" t="s">
        <v>73</v>
      </c>
      <c r="BA21" s="69" t="s">
        <v>73</v>
      </c>
      <c r="BB21" s="69" t="s">
        <v>73</v>
      </c>
      <c r="BC21" s="69" t="s">
        <v>73</v>
      </c>
      <c r="BD21" s="69" t="s">
        <v>73</v>
      </c>
      <c r="BE21" s="69" t="s">
        <v>73</v>
      </c>
      <c r="BF21" s="69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>
        <v>22.74</v>
      </c>
      <c r="D22" s="69">
        <v>22.86</v>
      </c>
      <c r="E22" s="69">
        <v>22.97</v>
      </c>
      <c r="F22" s="69">
        <v>23.09</v>
      </c>
      <c r="G22" s="69">
        <v>23.19</v>
      </c>
      <c r="H22" s="69">
        <v>23.3</v>
      </c>
      <c r="I22" s="69">
        <v>23.4</v>
      </c>
      <c r="J22" s="69">
        <v>23.5</v>
      </c>
      <c r="K22" s="69">
        <v>23.6</v>
      </c>
      <c r="L22" s="69">
        <v>23.69</v>
      </c>
      <c r="M22" s="69">
        <v>23.78</v>
      </c>
      <c r="N22" s="69">
        <v>23.86</v>
      </c>
      <c r="O22" s="69">
        <v>23.94</v>
      </c>
      <c r="P22" s="69">
        <v>24.02</v>
      </c>
      <c r="Q22" s="69">
        <v>24.1</v>
      </c>
      <c r="R22" s="69">
        <v>24.17</v>
      </c>
      <c r="S22" s="69">
        <v>24.24</v>
      </c>
      <c r="T22" s="69">
        <v>24.3</v>
      </c>
      <c r="U22" s="69">
        <v>24.36</v>
      </c>
      <c r="V22" s="69">
        <v>24.42</v>
      </c>
      <c r="W22" s="69">
        <v>25.07</v>
      </c>
      <c r="X22" s="69">
        <v>25.12</v>
      </c>
      <c r="Y22" s="69">
        <v>25.17</v>
      </c>
      <c r="Z22" s="69">
        <v>25.22</v>
      </c>
      <c r="AA22" s="69">
        <v>25.26</v>
      </c>
      <c r="AB22" s="69">
        <v>25.3</v>
      </c>
      <c r="AC22" s="69">
        <v>25.34</v>
      </c>
      <c r="AD22" s="69">
        <v>25.38</v>
      </c>
      <c r="AE22" s="69">
        <v>25.38</v>
      </c>
      <c r="AF22" s="69">
        <v>25.44</v>
      </c>
      <c r="AG22" s="69">
        <v>25.44</v>
      </c>
      <c r="AH22" s="69" t="s">
        <v>73</v>
      </c>
      <c r="AI22" s="69" t="s">
        <v>73</v>
      </c>
      <c r="AJ22" s="69" t="s">
        <v>73</v>
      </c>
      <c r="AK22" s="69" t="s">
        <v>73</v>
      </c>
      <c r="AL22" s="69" t="s">
        <v>73</v>
      </c>
      <c r="AM22" s="69" t="s">
        <v>73</v>
      </c>
      <c r="AN22" s="69" t="s">
        <v>73</v>
      </c>
      <c r="AO22" s="69" t="s">
        <v>73</v>
      </c>
      <c r="AP22" s="69" t="s">
        <v>73</v>
      </c>
      <c r="AQ22" s="69" t="s">
        <v>73</v>
      </c>
      <c r="AR22" s="69" t="s">
        <v>73</v>
      </c>
      <c r="AS22" s="69" t="s">
        <v>73</v>
      </c>
      <c r="AT22" s="69" t="s">
        <v>73</v>
      </c>
      <c r="AU22" s="69" t="s">
        <v>73</v>
      </c>
      <c r="AV22" s="69" t="s">
        <v>73</v>
      </c>
      <c r="AW22" s="69" t="s">
        <v>73</v>
      </c>
      <c r="AX22" s="69" t="s">
        <v>73</v>
      </c>
      <c r="AY22" s="69" t="s">
        <v>73</v>
      </c>
      <c r="AZ22" s="69" t="s">
        <v>73</v>
      </c>
      <c r="BA22" s="69" t="s">
        <v>73</v>
      </c>
      <c r="BB22" s="69" t="s">
        <v>73</v>
      </c>
      <c r="BC22" s="69" t="s">
        <v>73</v>
      </c>
      <c r="BD22" s="69" t="s">
        <v>73</v>
      </c>
      <c r="BE22" s="69" t="s">
        <v>73</v>
      </c>
      <c r="BF22" s="69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>
        <v>22.85</v>
      </c>
      <c r="D23" s="69">
        <v>22.98</v>
      </c>
      <c r="E23" s="69">
        <v>23.1</v>
      </c>
      <c r="F23" s="69">
        <v>23.21</v>
      </c>
      <c r="G23" s="69">
        <v>23.33</v>
      </c>
      <c r="H23" s="69">
        <v>23.44</v>
      </c>
      <c r="I23" s="69">
        <v>23.55</v>
      </c>
      <c r="J23" s="69">
        <v>23.65</v>
      </c>
      <c r="K23" s="69">
        <v>23.75</v>
      </c>
      <c r="L23" s="69">
        <v>23.85</v>
      </c>
      <c r="M23" s="69">
        <v>23.95</v>
      </c>
      <c r="N23" s="69">
        <v>24.04</v>
      </c>
      <c r="O23" s="69">
        <v>24.13</v>
      </c>
      <c r="P23" s="69">
        <v>24.21</v>
      </c>
      <c r="Q23" s="69">
        <v>24.29</v>
      </c>
      <c r="R23" s="69">
        <v>24.37</v>
      </c>
      <c r="S23" s="69">
        <v>24.44</v>
      </c>
      <c r="T23" s="69">
        <v>24.51</v>
      </c>
      <c r="U23" s="69">
        <v>24.58</v>
      </c>
      <c r="V23" s="69">
        <v>24.64</v>
      </c>
      <c r="W23" s="69">
        <v>25.32</v>
      </c>
      <c r="X23" s="69">
        <v>25.38</v>
      </c>
      <c r="Y23" s="69">
        <v>25.43</v>
      </c>
      <c r="Z23" s="69">
        <v>25.48</v>
      </c>
      <c r="AA23" s="69">
        <v>25.53</v>
      </c>
      <c r="AB23" s="69">
        <v>25.57</v>
      </c>
      <c r="AC23" s="69">
        <v>25.62</v>
      </c>
      <c r="AD23" s="69">
        <v>25.65</v>
      </c>
      <c r="AE23" s="69">
        <v>25.69</v>
      </c>
      <c r="AF23" s="69">
        <v>25.69</v>
      </c>
      <c r="AG23" s="69">
        <v>25.75</v>
      </c>
      <c r="AH23" s="69">
        <v>25.75</v>
      </c>
      <c r="AI23" s="69" t="s">
        <v>73</v>
      </c>
      <c r="AJ23" s="69" t="s">
        <v>73</v>
      </c>
      <c r="AK23" s="69" t="s">
        <v>73</v>
      </c>
      <c r="AL23" s="69" t="s">
        <v>73</v>
      </c>
      <c r="AM23" s="69" t="s">
        <v>73</v>
      </c>
      <c r="AN23" s="69" t="s">
        <v>73</v>
      </c>
      <c r="AO23" s="69" t="s">
        <v>73</v>
      </c>
      <c r="AP23" s="69" t="s">
        <v>73</v>
      </c>
      <c r="AQ23" s="69" t="s">
        <v>73</v>
      </c>
      <c r="AR23" s="69" t="s">
        <v>73</v>
      </c>
      <c r="AS23" s="69" t="s">
        <v>73</v>
      </c>
      <c r="AT23" s="69" t="s">
        <v>73</v>
      </c>
      <c r="AU23" s="69" t="s">
        <v>73</v>
      </c>
      <c r="AV23" s="69" t="s">
        <v>73</v>
      </c>
      <c r="AW23" s="69" t="s">
        <v>73</v>
      </c>
      <c r="AX23" s="69" t="s">
        <v>73</v>
      </c>
      <c r="AY23" s="69" t="s">
        <v>73</v>
      </c>
      <c r="AZ23" s="69" t="s">
        <v>73</v>
      </c>
      <c r="BA23" s="69" t="s">
        <v>73</v>
      </c>
      <c r="BB23" s="69" t="s">
        <v>73</v>
      </c>
      <c r="BC23" s="69" t="s">
        <v>73</v>
      </c>
      <c r="BD23" s="69" t="s">
        <v>73</v>
      </c>
      <c r="BE23" s="69" t="s">
        <v>73</v>
      </c>
      <c r="BF23" s="69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>
        <v>22.96</v>
      </c>
      <c r="D24" s="69">
        <v>23.09</v>
      </c>
      <c r="E24" s="69">
        <v>23.22</v>
      </c>
      <c r="F24" s="69">
        <v>23.34</v>
      </c>
      <c r="G24" s="69">
        <v>23.46</v>
      </c>
      <c r="H24" s="69">
        <v>23.58</v>
      </c>
      <c r="I24" s="69">
        <v>23.69</v>
      </c>
      <c r="J24" s="69">
        <v>23.8</v>
      </c>
      <c r="K24" s="69">
        <v>23.91</v>
      </c>
      <c r="L24" s="69">
        <v>24.02</v>
      </c>
      <c r="M24" s="69">
        <v>24.12</v>
      </c>
      <c r="N24" s="69">
        <v>24.22</v>
      </c>
      <c r="O24" s="69">
        <v>24.31</v>
      </c>
      <c r="P24" s="69">
        <v>24.4</v>
      </c>
      <c r="Q24" s="69">
        <v>24.49</v>
      </c>
      <c r="R24" s="69">
        <v>24.57</v>
      </c>
      <c r="S24" s="69">
        <v>24.65</v>
      </c>
      <c r="T24" s="69">
        <v>24.73</v>
      </c>
      <c r="U24" s="69">
        <v>24.8</v>
      </c>
      <c r="V24" s="69">
        <v>24.87</v>
      </c>
      <c r="W24" s="69">
        <v>25.57</v>
      </c>
      <c r="X24" s="69">
        <v>25.63</v>
      </c>
      <c r="Y24" s="69">
        <v>25.69</v>
      </c>
      <c r="Z24" s="69">
        <v>25.75</v>
      </c>
      <c r="AA24" s="69">
        <v>25.8</v>
      </c>
      <c r="AB24" s="69">
        <v>25.85</v>
      </c>
      <c r="AC24" s="69">
        <v>25.9</v>
      </c>
      <c r="AD24" s="69">
        <v>25.94</v>
      </c>
      <c r="AE24" s="69">
        <v>25.98</v>
      </c>
      <c r="AF24" s="69">
        <v>26.02</v>
      </c>
      <c r="AG24" s="69">
        <v>26.05</v>
      </c>
      <c r="AH24" s="69">
        <v>26.05</v>
      </c>
      <c r="AI24" s="69">
        <v>26.11</v>
      </c>
      <c r="AJ24" s="69" t="s">
        <v>73</v>
      </c>
      <c r="AK24" s="69" t="s">
        <v>73</v>
      </c>
      <c r="AL24" s="69" t="s">
        <v>73</v>
      </c>
      <c r="AM24" s="69" t="s">
        <v>73</v>
      </c>
      <c r="AN24" s="69" t="s">
        <v>73</v>
      </c>
      <c r="AO24" s="69" t="s">
        <v>73</v>
      </c>
      <c r="AP24" s="69" t="s">
        <v>73</v>
      </c>
      <c r="AQ24" s="69" t="s">
        <v>73</v>
      </c>
      <c r="AR24" s="69" t="s">
        <v>73</v>
      </c>
      <c r="AS24" s="69" t="s">
        <v>73</v>
      </c>
      <c r="AT24" s="69" t="s">
        <v>73</v>
      </c>
      <c r="AU24" s="69" t="s">
        <v>73</v>
      </c>
      <c r="AV24" s="69" t="s">
        <v>73</v>
      </c>
      <c r="AW24" s="69" t="s">
        <v>73</v>
      </c>
      <c r="AX24" s="69" t="s">
        <v>73</v>
      </c>
      <c r="AY24" s="69" t="s">
        <v>73</v>
      </c>
      <c r="AZ24" s="69" t="s">
        <v>73</v>
      </c>
      <c r="BA24" s="69" t="s">
        <v>73</v>
      </c>
      <c r="BB24" s="69" t="s">
        <v>73</v>
      </c>
      <c r="BC24" s="69" t="s">
        <v>73</v>
      </c>
      <c r="BD24" s="69" t="s">
        <v>73</v>
      </c>
      <c r="BE24" s="69" t="s">
        <v>73</v>
      </c>
      <c r="BF24" s="69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>
        <v>23.07</v>
      </c>
      <c r="D25" s="69">
        <v>23.2</v>
      </c>
      <c r="E25" s="69">
        <v>23.33</v>
      </c>
      <c r="F25" s="69">
        <v>23.46</v>
      </c>
      <c r="G25" s="69">
        <v>23.59</v>
      </c>
      <c r="H25" s="69">
        <v>23.71</v>
      </c>
      <c r="I25" s="69">
        <v>23.83</v>
      </c>
      <c r="J25" s="69">
        <v>23.95</v>
      </c>
      <c r="K25" s="69">
        <v>24.07</v>
      </c>
      <c r="L25" s="69">
        <v>24.18</v>
      </c>
      <c r="M25" s="69">
        <v>24.29</v>
      </c>
      <c r="N25" s="69">
        <v>24.39</v>
      </c>
      <c r="O25" s="69">
        <v>24.49</v>
      </c>
      <c r="P25" s="69">
        <v>24.59</v>
      </c>
      <c r="Q25" s="69">
        <v>24.68</v>
      </c>
      <c r="R25" s="69">
        <v>24.77</v>
      </c>
      <c r="S25" s="69">
        <v>24.86</v>
      </c>
      <c r="T25" s="69">
        <v>24.94</v>
      </c>
      <c r="U25" s="69">
        <v>25.02</v>
      </c>
      <c r="V25" s="69">
        <v>25.09</v>
      </c>
      <c r="W25" s="69">
        <v>25.82</v>
      </c>
      <c r="X25" s="69">
        <v>25.89</v>
      </c>
      <c r="Y25" s="69">
        <v>25.96</v>
      </c>
      <c r="Z25" s="69">
        <v>26.02</v>
      </c>
      <c r="AA25" s="69">
        <v>26.08</v>
      </c>
      <c r="AB25" s="69">
        <v>26.13</v>
      </c>
      <c r="AC25" s="69">
        <v>26.18</v>
      </c>
      <c r="AD25" s="69">
        <v>26.23</v>
      </c>
      <c r="AE25" s="69">
        <v>26.27</v>
      </c>
      <c r="AF25" s="69">
        <v>26.31</v>
      </c>
      <c r="AG25" s="69">
        <v>26.35</v>
      </c>
      <c r="AH25" s="69">
        <v>26.39</v>
      </c>
      <c r="AI25" s="69">
        <v>26.39</v>
      </c>
      <c r="AJ25" s="69">
        <v>26.45</v>
      </c>
      <c r="AK25" s="69" t="s">
        <v>73</v>
      </c>
      <c r="AL25" s="69" t="s">
        <v>73</v>
      </c>
      <c r="AM25" s="69" t="s">
        <v>73</v>
      </c>
      <c r="AN25" s="69" t="s">
        <v>73</v>
      </c>
      <c r="AO25" s="69" t="s">
        <v>73</v>
      </c>
      <c r="AP25" s="69" t="s">
        <v>73</v>
      </c>
      <c r="AQ25" s="69" t="s">
        <v>73</v>
      </c>
      <c r="AR25" s="69" t="s">
        <v>73</v>
      </c>
      <c r="AS25" s="69" t="s">
        <v>73</v>
      </c>
      <c r="AT25" s="69" t="s">
        <v>73</v>
      </c>
      <c r="AU25" s="69" t="s">
        <v>73</v>
      </c>
      <c r="AV25" s="69" t="s">
        <v>73</v>
      </c>
      <c r="AW25" s="69" t="s">
        <v>73</v>
      </c>
      <c r="AX25" s="69" t="s">
        <v>73</v>
      </c>
      <c r="AY25" s="69" t="s">
        <v>73</v>
      </c>
      <c r="AZ25" s="69" t="s">
        <v>73</v>
      </c>
      <c r="BA25" s="69" t="s">
        <v>73</v>
      </c>
      <c r="BB25" s="69" t="s">
        <v>73</v>
      </c>
      <c r="BC25" s="69" t="s">
        <v>73</v>
      </c>
      <c r="BD25" s="69" t="s">
        <v>73</v>
      </c>
      <c r="BE25" s="69" t="s">
        <v>73</v>
      </c>
      <c r="BF25" s="69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>
        <v>23.17</v>
      </c>
      <c r="D26" s="69">
        <v>23.31</v>
      </c>
      <c r="E26" s="69">
        <v>23.45</v>
      </c>
      <c r="F26" s="69">
        <v>23.58</v>
      </c>
      <c r="G26" s="69">
        <v>23.72</v>
      </c>
      <c r="H26" s="69">
        <v>23.85</v>
      </c>
      <c r="I26" s="69">
        <v>23.98</v>
      </c>
      <c r="J26" s="69">
        <v>24.1</v>
      </c>
      <c r="K26" s="69">
        <v>24.22</v>
      </c>
      <c r="L26" s="69">
        <v>24.34</v>
      </c>
      <c r="M26" s="69">
        <v>24.46</v>
      </c>
      <c r="N26" s="69">
        <v>24.57</v>
      </c>
      <c r="O26" s="69">
        <v>24.67</v>
      </c>
      <c r="P26" s="69">
        <v>24.78</v>
      </c>
      <c r="Q26" s="69">
        <v>24.88</v>
      </c>
      <c r="R26" s="69">
        <v>24.97</v>
      </c>
      <c r="S26" s="69">
        <v>25.07</v>
      </c>
      <c r="T26" s="69">
        <v>25.15</v>
      </c>
      <c r="U26" s="69">
        <v>25.24</v>
      </c>
      <c r="V26" s="69">
        <v>25.32</v>
      </c>
      <c r="W26" s="69">
        <v>26.08</v>
      </c>
      <c r="X26" s="69">
        <v>26.16</v>
      </c>
      <c r="Y26" s="69">
        <v>26.23</v>
      </c>
      <c r="Z26" s="69">
        <v>26.3</v>
      </c>
      <c r="AA26" s="69">
        <v>26.36</v>
      </c>
      <c r="AB26" s="69">
        <v>26.42</v>
      </c>
      <c r="AC26" s="69">
        <v>26.47</v>
      </c>
      <c r="AD26" s="69">
        <v>26.53</v>
      </c>
      <c r="AE26" s="69">
        <v>26.57</v>
      </c>
      <c r="AF26" s="69">
        <v>26.62</v>
      </c>
      <c r="AG26" s="69">
        <v>26.66</v>
      </c>
      <c r="AH26" s="69">
        <v>26.7</v>
      </c>
      <c r="AI26" s="69">
        <v>26.74</v>
      </c>
      <c r="AJ26" s="69">
        <v>26.74</v>
      </c>
      <c r="AK26" s="69">
        <v>26.8</v>
      </c>
      <c r="AL26" s="69" t="s">
        <v>73</v>
      </c>
      <c r="AM26" s="69" t="s">
        <v>73</v>
      </c>
      <c r="AN26" s="69" t="s">
        <v>73</v>
      </c>
      <c r="AO26" s="69" t="s">
        <v>73</v>
      </c>
      <c r="AP26" s="69" t="s">
        <v>73</v>
      </c>
      <c r="AQ26" s="69" t="s">
        <v>73</v>
      </c>
      <c r="AR26" s="69" t="s">
        <v>73</v>
      </c>
      <c r="AS26" s="69" t="s">
        <v>73</v>
      </c>
      <c r="AT26" s="69" t="s">
        <v>73</v>
      </c>
      <c r="AU26" s="69" t="s">
        <v>73</v>
      </c>
      <c r="AV26" s="69" t="s">
        <v>73</v>
      </c>
      <c r="AW26" s="69" t="s">
        <v>73</v>
      </c>
      <c r="AX26" s="69" t="s">
        <v>73</v>
      </c>
      <c r="AY26" s="69" t="s">
        <v>73</v>
      </c>
      <c r="AZ26" s="69" t="s">
        <v>73</v>
      </c>
      <c r="BA26" s="69" t="s">
        <v>73</v>
      </c>
      <c r="BB26" s="69" t="s">
        <v>73</v>
      </c>
      <c r="BC26" s="69" t="s">
        <v>73</v>
      </c>
      <c r="BD26" s="69" t="s">
        <v>73</v>
      </c>
      <c r="BE26" s="69" t="s">
        <v>73</v>
      </c>
      <c r="BF26" s="69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>
        <v>23.27</v>
      </c>
      <c r="D27" s="69">
        <v>23.42</v>
      </c>
      <c r="E27" s="69">
        <v>23.56</v>
      </c>
      <c r="F27" s="69">
        <v>23.7</v>
      </c>
      <c r="G27" s="69">
        <v>23.84</v>
      </c>
      <c r="H27" s="69">
        <v>23.98</v>
      </c>
      <c r="I27" s="69">
        <v>24.12</v>
      </c>
      <c r="J27" s="69">
        <v>24.25</v>
      </c>
      <c r="K27" s="69">
        <v>24.38</v>
      </c>
      <c r="L27" s="69">
        <v>24.5</v>
      </c>
      <c r="M27" s="69">
        <v>24.62</v>
      </c>
      <c r="N27" s="69">
        <v>24.74</v>
      </c>
      <c r="O27" s="69">
        <v>24.86</v>
      </c>
      <c r="P27" s="69">
        <v>24.97</v>
      </c>
      <c r="Q27" s="69">
        <v>25.07</v>
      </c>
      <c r="R27" s="69">
        <v>25.18</v>
      </c>
      <c r="S27" s="69">
        <v>25.27</v>
      </c>
      <c r="T27" s="69">
        <v>25.37</v>
      </c>
      <c r="U27" s="69">
        <v>25.46</v>
      </c>
      <c r="V27" s="69">
        <v>25.55</v>
      </c>
      <c r="W27" s="69">
        <v>26.34</v>
      </c>
      <c r="X27" s="69">
        <v>26.42</v>
      </c>
      <c r="Y27" s="69">
        <v>26.5</v>
      </c>
      <c r="Z27" s="69">
        <v>26.58</v>
      </c>
      <c r="AA27" s="69">
        <v>26.64</v>
      </c>
      <c r="AB27" s="69">
        <v>26.71</v>
      </c>
      <c r="AC27" s="69">
        <v>26.77</v>
      </c>
      <c r="AD27" s="69">
        <v>26.83</v>
      </c>
      <c r="AE27" s="69">
        <v>26.88</v>
      </c>
      <c r="AF27" s="69">
        <v>26.93</v>
      </c>
      <c r="AG27" s="69">
        <v>26.98</v>
      </c>
      <c r="AH27" s="69">
        <v>27.02</v>
      </c>
      <c r="AI27" s="69">
        <v>27.06</v>
      </c>
      <c r="AJ27" s="69">
        <v>27.1</v>
      </c>
      <c r="AK27" s="69">
        <v>27.1</v>
      </c>
      <c r="AL27" s="69">
        <v>27.17</v>
      </c>
      <c r="AM27" s="69" t="s">
        <v>73</v>
      </c>
      <c r="AN27" s="69" t="s">
        <v>73</v>
      </c>
      <c r="AO27" s="69" t="s">
        <v>73</v>
      </c>
      <c r="AP27" s="69" t="s">
        <v>73</v>
      </c>
      <c r="AQ27" s="69" t="s">
        <v>73</v>
      </c>
      <c r="AR27" s="69" t="s">
        <v>73</v>
      </c>
      <c r="AS27" s="69" t="s">
        <v>73</v>
      </c>
      <c r="AT27" s="69" t="s">
        <v>73</v>
      </c>
      <c r="AU27" s="69" t="s">
        <v>73</v>
      </c>
      <c r="AV27" s="69" t="s">
        <v>73</v>
      </c>
      <c r="AW27" s="69" t="s">
        <v>73</v>
      </c>
      <c r="AX27" s="69" t="s">
        <v>73</v>
      </c>
      <c r="AY27" s="69" t="s">
        <v>73</v>
      </c>
      <c r="AZ27" s="69" t="s">
        <v>73</v>
      </c>
      <c r="BA27" s="69" t="s">
        <v>73</v>
      </c>
      <c r="BB27" s="69" t="s">
        <v>73</v>
      </c>
      <c r="BC27" s="69" t="s">
        <v>73</v>
      </c>
      <c r="BD27" s="69" t="s">
        <v>73</v>
      </c>
      <c r="BE27" s="69" t="s">
        <v>73</v>
      </c>
      <c r="BF27" s="69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>
        <v>23.37</v>
      </c>
      <c r="D28" s="69">
        <v>23.52</v>
      </c>
      <c r="E28" s="69">
        <v>23.67</v>
      </c>
      <c r="F28" s="69">
        <v>23.82</v>
      </c>
      <c r="G28" s="69">
        <v>23.97</v>
      </c>
      <c r="H28" s="69">
        <v>24.11</v>
      </c>
      <c r="I28" s="69">
        <v>24.25</v>
      </c>
      <c r="J28" s="69">
        <v>24.39</v>
      </c>
      <c r="K28" s="69">
        <v>24.53</v>
      </c>
      <c r="L28" s="69">
        <v>24.66</v>
      </c>
      <c r="M28" s="69">
        <v>24.79</v>
      </c>
      <c r="N28" s="69">
        <v>24.91</v>
      </c>
      <c r="O28" s="69">
        <v>25.04</v>
      </c>
      <c r="P28" s="69">
        <v>25.15</v>
      </c>
      <c r="Q28" s="69">
        <v>25.27</v>
      </c>
      <c r="R28" s="69">
        <v>25.38</v>
      </c>
      <c r="S28" s="69">
        <v>25.48</v>
      </c>
      <c r="T28" s="69">
        <v>25.59</v>
      </c>
      <c r="U28" s="69">
        <v>25.68</v>
      </c>
      <c r="V28" s="69">
        <v>25.78</v>
      </c>
      <c r="W28" s="69">
        <v>26.6</v>
      </c>
      <c r="X28" s="69">
        <v>26.69</v>
      </c>
      <c r="Y28" s="69">
        <v>26.78</v>
      </c>
      <c r="Z28" s="69">
        <v>26.86</v>
      </c>
      <c r="AA28" s="69">
        <v>26.93</v>
      </c>
      <c r="AB28" s="69">
        <v>27</v>
      </c>
      <c r="AC28" s="69">
        <v>27.07</v>
      </c>
      <c r="AD28" s="69">
        <v>27.13</v>
      </c>
      <c r="AE28" s="69">
        <v>27.19</v>
      </c>
      <c r="AF28" s="69">
        <v>27.25</v>
      </c>
      <c r="AG28" s="69">
        <v>27.3</v>
      </c>
      <c r="AH28" s="69">
        <v>27.35</v>
      </c>
      <c r="AI28" s="69">
        <v>27.39</v>
      </c>
      <c r="AJ28" s="69">
        <v>27.43</v>
      </c>
      <c r="AK28" s="69">
        <v>27.47</v>
      </c>
      <c r="AL28" s="69">
        <v>27.51</v>
      </c>
      <c r="AM28" s="69">
        <v>27.51</v>
      </c>
      <c r="AN28" s="69" t="s">
        <v>73</v>
      </c>
      <c r="AO28" s="69" t="s">
        <v>73</v>
      </c>
      <c r="AP28" s="69" t="s">
        <v>73</v>
      </c>
      <c r="AQ28" s="69" t="s">
        <v>73</v>
      </c>
      <c r="AR28" s="69" t="s">
        <v>73</v>
      </c>
      <c r="AS28" s="69" t="s">
        <v>73</v>
      </c>
      <c r="AT28" s="69" t="s">
        <v>73</v>
      </c>
      <c r="AU28" s="69" t="s">
        <v>73</v>
      </c>
      <c r="AV28" s="69" t="s">
        <v>73</v>
      </c>
      <c r="AW28" s="69" t="s">
        <v>73</v>
      </c>
      <c r="AX28" s="69" t="s">
        <v>73</v>
      </c>
      <c r="AY28" s="69" t="s">
        <v>73</v>
      </c>
      <c r="AZ28" s="69" t="s">
        <v>73</v>
      </c>
      <c r="BA28" s="69" t="s">
        <v>73</v>
      </c>
      <c r="BB28" s="69" t="s">
        <v>73</v>
      </c>
      <c r="BC28" s="69" t="s">
        <v>73</v>
      </c>
      <c r="BD28" s="69" t="s">
        <v>73</v>
      </c>
      <c r="BE28" s="69" t="s">
        <v>73</v>
      </c>
      <c r="BF28" s="69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>
        <v>23.46</v>
      </c>
      <c r="D29" s="69">
        <v>23.62</v>
      </c>
      <c r="E29" s="69">
        <v>23.78</v>
      </c>
      <c r="F29" s="69">
        <v>23.93</v>
      </c>
      <c r="G29" s="69">
        <v>24.09</v>
      </c>
      <c r="H29" s="69">
        <v>24.24</v>
      </c>
      <c r="I29" s="69">
        <v>24.39</v>
      </c>
      <c r="J29" s="69">
        <v>24.53</v>
      </c>
      <c r="K29" s="69">
        <v>24.68</v>
      </c>
      <c r="L29" s="69">
        <v>24.82</v>
      </c>
      <c r="M29" s="69">
        <v>24.95</v>
      </c>
      <c r="N29" s="69">
        <v>25.09</v>
      </c>
      <c r="O29" s="69">
        <v>25.21</v>
      </c>
      <c r="P29" s="69">
        <v>25.34</v>
      </c>
      <c r="Q29" s="69">
        <v>25.46</v>
      </c>
      <c r="R29" s="69">
        <v>25.58</v>
      </c>
      <c r="S29" s="69">
        <v>25.69</v>
      </c>
      <c r="T29" s="69">
        <v>25.8</v>
      </c>
      <c r="U29" s="69">
        <v>25.91</v>
      </c>
      <c r="V29" s="69">
        <v>26.01</v>
      </c>
      <c r="W29" s="69">
        <v>26.87</v>
      </c>
      <c r="X29" s="69">
        <v>26.96</v>
      </c>
      <c r="Y29" s="69">
        <v>27.06</v>
      </c>
      <c r="Z29" s="69">
        <v>27.14</v>
      </c>
      <c r="AA29" s="69">
        <v>27.23</v>
      </c>
      <c r="AB29" s="69">
        <v>27.3</v>
      </c>
      <c r="AC29" s="69">
        <v>27.38</v>
      </c>
      <c r="AD29" s="69">
        <v>27.44</v>
      </c>
      <c r="AE29" s="69">
        <v>27.51</v>
      </c>
      <c r="AF29" s="69">
        <v>27.57</v>
      </c>
      <c r="AG29" s="69">
        <v>27.63</v>
      </c>
      <c r="AH29" s="69">
        <v>27.68</v>
      </c>
      <c r="AI29" s="69">
        <v>27.73</v>
      </c>
      <c r="AJ29" s="69">
        <v>27.77</v>
      </c>
      <c r="AK29" s="69">
        <v>27.82</v>
      </c>
      <c r="AL29" s="69">
        <v>27.86</v>
      </c>
      <c r="AM29" s="69">
        <v>27.9</v>
      </c>
      <c r="AN29" s="69">
        <v>27.9</v>
      </c>
      <c r="AO29" s="69" t="s">
        <v>73</v>
      </c>
      <c r="AP29" s="69" t="s">
        <v>73</v>
      </c>
      <c r="AQ29" s="69" t="s">
        <v>73</v>
      </c>
      <c r="AR29" s="69" t="s">
        <v>73</v>
      </c>
      <c r="AS29" s="69" t="s">
        <v>73</v>
      </c>
      <c r="AT29" s="69" t="s">
        <v>73</v>
      </c>
      <c r="AU29" s="69" t="s">
        <v>73</v>
      </c>
      <c r="AV29" s="69" t="s">
        <v>73</v>
      </c>
      <c r="AW29" s="69" t="s">
        <v>73</v>
      </c>
      <c r="AX29" s="69" t="s">
        <v>73</v>
      </c>
      <c r="AY29" s="69" t="s">
        <v>73</v>
      </c>
      <c r="AZ29" s="69" t="s">
        <v>73</v>
      </c>
      <c r="BA29" s="69" t="s">
        <v>73</v>
      </c>
      <c r="BB29" s="69" t="s">
        <v>73</v>
      </c>
      <c r="BC29" s="69" t="s">
        <v>73</v>
      </c>
      <c r="BD29" s="69" t="s">
        <v>73</v>
      </c>
      <c r="BE29" s="69" t="s">
        <v>73</v>
      </c>
      <c r="BF29" s="69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>
        <v>23.55</v>
      </c>
      <c r="D30" s="69">
        <v>23.72</v>
      </c>
      <c r="E30" s="69">
        <v>23.88</v>
      </c>
      <c r="F30" s="69">
        <v>24.04</v>
      </c>
      <c r="G30" s="69">
        <v>24.2</v>
      </c>
      <c r="H30" s="69">
        <v>24.36</v>
      </c>
      <c r="I30" s="69">
        <v>24.52</v>
      </c>
      <c r="J30" s="69">
        <v>24.67</v>
      </c>
      <c r="K30" s="69">
        <v>24.82</v>
      </c>
      <c r="L30" s="69">
        <v>24.97</v>
      </c>
      <c r="M30" s="69">
        <v>25.11</v>
      </c>
      <c r="N30" s="69">
        <v>25.26</v>
      </c>
      <c r="O30" s="69">
        <v>25.39</v>
      </c>
      <c r="P30" s="69">
        <v>25.53</v>
      </c>
      <c r="Q30" s="69">
        <v>25.66</v>
      </c>
      <c r="R30" s="69">
        <v>25.78</v>
      </c>
      <c r="S30" s="69">
        <v>25.9</v>
      </c>
      <c r="T30" s="69">
        <v>26.02</v>
      </c>
      <c r="U30" s="69">
        <v>26.13</v>
      </c>
      <c r="V30" s="69">
        <v>26.24</v>
      </c>
      <c r="W30" s="69">
        <v>27.13</v>
      </c>
      <c r="X30" s="69">
        <v>27.24</v>
      </c>
      <c r="Y30" s="69">
        <v>27.34</v>
      </c>
      <c r="Z30" s="69">
        <v>27.43</v>
      </c>
      <c r="AA30" s="69">
        <v>27.52</v>
      </c>
      <c r="AB30" s="69">
        <v>27.61</v>
      </c>
      <c r="AC30" s="69">
        <v>27.69</v>
      </c>
      <c r="AD30" s="69">
        <v>27.76</v>
      </c>
      <c r="AE30" s="69">
        <v>27.83</v>
      </c>
      <c r="AF30" s="69">
        <v>27.9</v>
      </c>
      <c r="AG30" s="69">
        <v>27.96</v>
      </c>
      <c r="AH30" s="69">
        <v>28.02</v>
      </c>
      <c r="AI30" s="69">
        <v>28.07</v>
      </c>
      <c r="AJ30" s="69">
        <v>28.12</v>
      </c>
      <c r="AK30" s="69">
        <v>28.17</v>
      </c>
      <c r="AL30" s="69">
        <v>28.22</v>
      </c>
      <c r="AM30" s="69">
        <v>28.26</v>
      </c>
      <c r="AN30" s="69">
        <v>28.3</v>
      </c>
      <c r="AO30" s="69">
        <v>28.3</v>
      </c>
      <c r="AP30" s="69" t="s">
        <v>73</v>
      </c>
      <c r="AQ30" s="69" t="s">
        <v>73</v>
      </c>
      <c r="AR30" s="69" t="s">
        <v>73</v>
      </c>
      <c r="AS30" s="69" t="s">
        <v>73</v>
      </c>
      <c r="AT30" s="69" t="s">
        <v>73</v>
      </c>
      <c r="AU30" s="69" t="s">
        <v>73</v>
      </c>
      <c r="AV30" s="69" t="s">
        <v>73</v>
      </c>
      <c r="AW30" s="69" t="s">
        <v>73</v>
      </c>
      <c r="AX30" s="69" t="s">
        <v>73</v>
      </c>
      <c r="AY30" s="69" t="s">
        <v>73</v>
      </c>
      <c r="AZ30" s="69" t="s">
        <v>73</v>
      </c>
      <c r="BA30" s="69" t="s">
        <v>73</v>
      </c>
      <c r="BB30" s="69" t="s">
        <v>73</v>
      </c>
      <c r="BC30" s="69" t="s">
        <v>73</v>
      </c>
      <c r="BD30" s="69" t="s">
        <v>73</v>
      </c>
      <c r="BE30" s="69" t="s">
        <v>73</v>
      </c>
      <c r="BF30" s="69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>
        <v>23.64</v>
      </c>
      <c r="D31" s="69">
        <v>23.81</v>
      </c>
      <c r="E31" s="69">
        <v>23.98</v>
      </c>
      <c r="F31" s="69">
        <v>24.15</v>
      </c>
      <c r="G31" s="69">
        <v>24.32</v>
      </c>
      <c r="H31" s="69">
        <v>24.48</v>
      </c>
      <c r="I31" s="69">
        <v>24.65</v>
      </c>
      <c r="J31" s="69">
        <v>24.81</v>
      </c>
      <c r="K31" s="69">
        <v>24.97</v>
      </c>
      <c r="L31" s="69">
        <v>25.12</v>
      </c>
      <c r="M31" s="69">
        <v>25.27</v>
      </c>
      <c r="N31" s="69">
        <v>25.42</v>
      </c>
      <c r="O31" s="69">
        <v>25.57</v>
      </c>
      <c r="P31" s="69">
        <v>25.71</v>
      </c>
      <c r="Q31" s="69">
        <v>25.85</v>
      </c>
      <c r="R31" s="69">
        <v>25.98</v>
      </c>
      <c r="S31" s="69">
        <v>26.11</v>
      </c>
      <c r="T31" s="69">
        <v>26.24</v>
      </c>
      <c r="U31" s="69">
        <v>26.36</v>
      </c>
      <c r="V31" s="69">
        <v>26.47</v>
      </c>
      <c r="W31" s="69">
        <v>27.4</v>
      </c>
      <c r="X31" s="69">
        <v>27.51</v>
      </c>
      <c r="Y31" s="69">
        <v>27.62</v>
      </c>
      <c r="Z31" s="69">
        <v>27.72</v>
      </c>
      <c r="AA31" s="69">
        <v>27.82</v>
      </c>
      <c r="AB31" s="69">
        <v>27.91</v>
      </c>
      <c r="AC31" s="69">
        <v>28</v>
      </c>
      <c r="AD31" s="69">
        <v>28.08</v>
      </c>
      <c r="AE31" s="69">
        <v>28.16</v>
      </c>
      <c r="AF31" s="69">
        <v>28.23</v>
      </c>
      <c r="AG31" s="69">
        <v>28.3</v>
      </c>
      <c r="AH31" s="69">
        <v>28.37</v>
      </c>
      <c r="AI31" s="69">
        <v>28.43</v>
      </c>
      <c r="AJ31" s="69">
        <v>28.48</v>
      </c>
      <c r="AK31" s="69">
        <v>28.54</v>
      </c>
      <c r="AL31" s="69">
        <v>28.59</v>
      </c>
      <c r="AM31" s="69">
        <v>28.63</v>
      </c>
      <c r="AN31" s="69">
        <v>28.67</v>
      </c>
      <c r="AO31" s="69">
        <v>28.71</v>
      </c>
      <c r="AP31" s="69">
        <v>28.71</v>
      </c>
      <c r="AQ31" s="69" t="s">
        <v>73</v>
      </c>
      <c r="AR31" s="69" t="s">
        <v>73</v>
      </c>
      <c r="AS31" s="69" t="s">
        <v>73</v>
      </c>
      <c r="AT31" s="69" t="s">
        <v>73</v>
      </c>
      <c r="AU31" s="69" t="s">
        <v>73</v>
      </c>
      <c r="AV31" s="69" t="s">
        <v>73</v>
      </c>
      <c r="AW31" s="69" t="s">
        <v>73</v>
      </c>
      <c r="AX31" s="69" t="s">
        <v>73</v>
      </c>
      <c r="AY31" s="69" t="s">
        <v>73</v>
      </c>
      <c r="AZ31" s="69" t="s">
        <v>73</v>
      </c>
      <c r="BA31" s="69" t="s">
        <v>73</v>
      </c>
      <c r="BB31" s="69" t="s">
        <v>73</v>
      </c>
      <c r="BC31" s="69" t="s">
        <v>73</v>
      </c>
      <c r="BD31" s="69" t="s">
        <v>73</v>
      </c>
      <c r="BE31" s="69" t="s">
        <v>73</v>
      </c>
      <c r="BF31" s="69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>
        <v>23.73</v>
      </c>
      <c r="D32" s="69">
        <v>23.9</v>
      </c>
      <c r="E32" s="69">
        <v>24.08</v>
      </c>
      <c r="F32" s="69">
        <v>24.26</v>
      </c>
      <c r="G32" s="69">
        <v>24.43</v>
      </c>
      <c r="H32" s="69">
        <v>24.6</v>
      </c>
      <c r="I32" s="69">
        <v>24.77</v>
      </c>
      <c r="J32" s="69">
        <v>24.94</v>
      </c>
      <c r="K32" s="69">
        <v>25.11</v>
      </c>
      <c r="L32" s="69">
        <v>25.27</v>
      </c>
      <c r="M32" s="69">
        <v>25.43</v>
      </c>
      <c r="N32" s="69">
        <v>25.59</v>
      </c>
      <c r="O32" s="69">
        <v>25.74</v>
      </c>
      <c r="P32" s="69">
        <v>25.89</v>
      </c>
      <c r="Q32" s="69">
        <v>26.04</v>
      </c>
      <c r="R32" s="69">
        <v>26.18</v>
      </c>
      <c r="S32" s="69">
        <v>26.32</v>
      </c>
      <c r="T32" s="69">
        <v>26.45</v>
      </c>
      <c r="U32" s="69">
        <v>26.58</v>
      </c>
      <c r="V32" s="69">
        <v>26.71</v>
      </c>
      <c r="W32" s="69">
        <v>27.66</v>
      </c>
      <c r="X32" s="69">
        <v>27.79</v>
      </c>
      <c r="Y32" s="69">
        <v>27.9</v>
      </c>
      <c r="Z32" s="69">
        <v>28.01</v>
      </c>
      <c r="AA32" s="69">
        <v>28.12</v>
      </c>
      <c r="AB32" s="69">
        <v>28.22</v>
      </c>
      <c r="AC32" s="69">
        <v>28.32</v>
      </c>
      <c r="AD32" s="69">
        <v>28.41</v>
      </c>
      <c r="AE32" s="69">
        <v>28.49</v>
      </c>
      <c r="AF32" s="69">
        <v>28.57</v>
      </c>
      <c r="AG32" s="69">
        <v>28.65</v>
      </c>
      <c r="AH32" s="69">
        <v>28.72</v>
      </c>
      <c r="AI32" s="69">
        <v>28.78</v>
      </c>
      <c r="AJ32" s="69">
        <v>28.85</v>
      </c>
      <c r="AK32" s="69">
        <v>28.91</v>
      </c>
      <c r="AL32" s="69">
        <v>28.96</v>
      </c>
      <c r="AM32" s="69">
        <v>29.01</v>
      </c>
      <c r="AN32" s="69">
        <v>29.06</v>
      </c>
      <c r="AO32" s="69">
        <v>29.1</v>
      </c>
      <c r="AP32" s="69">
        <v>29.15</v>
      </c>
      <c r="AQ32" s="69">
        <v>29.18</v>
      </c>
      <c r="AR32" s="69" t="s">
        <v>73</v>
      </c>
      <c r="AS32" s="69" t="s">
        <v>73</v>
      </c>
      <c r="AT32" s="69" t="s">
        <v>73</v>
      </c>
      <c r="AU32" s="69" t="s">
        <v>73</v>
      </c>
      <c r="AV32" s="69" t="s">
        <v>73</v>
      </c>
      <c r="AW32" s="69" t="s">
        <v>73</v>
      </c>
      <c r="AX32" s="69" t="s">
        <v>73</v>
      </c>
      <c r="AY32" s="69" t="s">
        <v>73</v>
      </c>
      <c r="AZ32" s="69" t="s">
        <v>73</v>
      </c>
      <c r="BA32" s="69" t="s">
        <v>73</v>
      </c>
      <c r="BB32" s="69" t="s">
        <v>73</v>
      </c>
      <c r="BC32" s="69" t="s">
        <v>73</v>
      </c>
      <c r="BD32" s="69" t="s">
        <v>73</v>
      </c>
      <c r="BE32" s="69" t="s">
        <v>73</v>
      </c>
      <c r="BF32" s="69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>
        <v>23.81</v>
      </c>
      <c r="D33" s="69">
        <v>23.99</v>
      </c>
      <c r="E33" s="69">
        <v>24.17</v>
      </c>
      <c r="F33" s="69">
        <v>24.36</v>
      </c>
      <c r="G33" s="69">
        <v>24.54</v>
      </c>
      <c r="H33" s="69">
        <v>24.72</v>
      </c>
      <c r="I33" s="69">
        <v>24.9</v>
      </c>
      <c r="J33" s="69">
        <v>25.07</v>
      </c>
      <c r="K33" s="69">
        <v>25.25</v>
      </c>
      <c r="L33" s="69">
        <v>25.42</v>
      </c>
      <c r="M33" s="69">
        <v>25.59</v>
      </c>
      <c r="N33" s="69">
        <v>25.75</v>
      </c>
      <c r="O33" s="69">
        <v>25.91</v>
      </c>
      <c r="P33" s="69">
        <v>26.07</v>
      </c>
      <c r="Q33" s="69">
        <v>26.23</v>
      </c>
      <c r="R33" s="69">
        <v>26.38</v>
      </c>
      <c r="S33" s="69">
        <v>26.52</v>
      </c>
      <c r="T33" s="69">
        <v>26.67</v>
      </c>
      <c r="U33" s="69">
        <v>26.8</v>
      </c>
      <c r="V33" s="69">
        <v>26.94</v>
      </c>
      <c r="W33" s="69">
        <v>27.93</v>
      </c>
      <c r="X33" s="69">
        <v>28.06</v>
      </c>
      <c r="Y33" s="69">
        <v>28.19</v>
      </c>
      <c r="Z33" s="69">
        <v>28.31</v>
      </c>
      <c r="AA33" s="69">
        <v>28.42</v>
      </c>
      <c r="AB33" s="69">
        <v>28.53</v>
      </c>
      <c r="AC33" s="69">
        <v>28.64</v>
      </c>
      <c r="AD33" s="69">
        <v>28.73</v>
      </c>
      <c r="AE33" s="69">
        <v>28.83</v>
      </c>
      <c r="AF33" s="69">
        <v>28.92</v>
      </c>
      <c r="AG33" s="69">
        <v>29</v>
      </c>
      <c r="AH33" s="69">
        <v>29.08</v>
      </c>
      <c r="AI33" s="69">
        <v>29.15</v>
      </c>
      <c r="AJ33" s="69">
        <v>29.22</v>
      </c>
      <c r="AK33" s="69">
        <v>29.28</v>
      </c>
      <c r="AL33" s="69">
        <v>29.35</v>
      </c>
      <c r="AM33" s="69">
        <v>29.4</v>
      </c>
      <c r="AN33" s="69">
        <v>29.46</v>
      </c>
      <c r="AO33" s="69">
        <v>29.5</v>
      </c>
      <c r="AP33" s="69">
        <v>29.55</v>
      </c>
      <c r="AQ33" s="69">
        <v>29.59</v>
      </c>
      <c r="AR33" s="69">
        <v>29.63</v>
      </c>
      <c r="AS33" s="69" t="s">
        <v>73</v>
      </c>
      <c r="AT33" s="69" t="s">
        <v>73</v>
      </c>
      <c r="AU33" s="69" t="s">
        <v>73</v>
      </c>
      <c r="AV33" s="69" t="s">
        <v>73</v>
      </c>
      <c r="AW33" s="69" t="s">
        <v>73</v>
      </c>
      <c r="AX33" s="69" t="s">
        <v>73</v>
      </c>
      <c r="AY33" s="69" t="s">
        <v>73</v>
      </c>
      <c r="AZ33" s="69" t="s">
        <v>73</v>
      </c>
      <c r="BA33" s="69" t="s">
        <v>73</v>
      </c>
      <c r="BB33" s="69" t="s">
        <v>73</v>
      </c>
      <c r="BC33" s="69" t="s">
        <v>73</v>
      </c>
      <c r="BD33" s="69" t="s">
        <v>73</v>
      </c>
      <c r="BE33" s="69" t="s">
        <v>73</v>
      </c>
      <c r="BF33" s="69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>
        <v>23.89</v>
      </c>
      <c r="D34" s="69">
        <v>24.08</v>
      </c>
      <c r="E34" s="69">
        <v>24.27</v>
      </c>
      <c r="F34" s="69">
        <v>24.45</v>
      </c>
      <c r="G34" s="69">
        <v>24.64</v>
      </c>
      <c r="H34" s="69">
        <v>24.83</v>
      </c>
      <c r="I34" s="69">
        <v>25.01</v>
      </c>
      <c r="J34" s="69">
        <v>25.2</v>
      </c>
      <c r="K34" s="69">
        <v>25.38</v>
      </c>
      <c r="L34" s="69">
        <v>25.56</v>
      </c>
      <c r="M34" s="69">
        <v>25.74</v>
      </c>
      <c r="N34" s="69">
        <v>25.91</v>
      </c>
      <c r="O34" s="69">
        <v>26.08</v>
      </c>
      <c r="P34" s="69">
        <v>26.25</v>
      </c>
      <c r="Q34" s="69">
        <v>26.41</v>
      </c>
      <c r="R34" s="69">
        <v>26.57</v>
      </c>
      <c r="S34" s="69">
        <v>26.73</v>
      </c>
      <c r="T34" s="69">
        <v>26.88</v>
      </c>
      <c r="U34" s="69">
        <v>27.03</v>
      </c>
      <c r="V34" s="69">
        <v>27.17</v>
      </c>
      <c r="W34" s="69">
        <v>28.19</v>
      </c>
      <c r="X34" s="69">
        <v>28.34</v>
      </c>
      <c r="Y34" s="69">
        <v>28.47</v>
      </c>
      <c r="Z34" s="69">
        <v>28.6</v>
      </c>
      <c r="AA34" s="69">
        <v>28.73</v>
      </c>
      <c r="AB34" s="69">
        <v>28.85</v>
      </c>
      <c r="AC34" s="69">
        <v>28.96</v>
      </c>
      <c r="AD34" s="69">
        <v>29.07</v>
      </c>
      <c r="AE34" s="69">
        <v>29.17</v>
      </c>
      <c r="AF34" s="69">
        <v>29.26</v>
      </c>
      <c r="AG34" s="69">
        <v>29.36</v>
      </c>
      <c r="AH34" s="69">
        <v>29.44</v>
      </c>
      <c r="AI34" s="69">
        <v>29.52</v>
      </c>
      <c r="AJ34" s="69">
        <v>29.6</v>
      </c>
      <c r="AK34" s="69">
        <v>29.67</v>
      </c>
      <c r="AL34" s="69">
        <v>29.74</v>
      </c>
      <c r="AM34" s="69">
        <v>29.8</v>
      </c>
      <c r="AN34" s="69">
        <v>29.86</v>
      </c>
      <c r="AO34" s="69">
        <v>29.91</v>
      </c>
      <c r="AP34" s="69">
        <v>29.97</v>
      </c>
      <c r="AQ34" s="69">
        <v>30.01</v>
      </c>
      <c r="AR34" s="69">
        <v>30.06</v>
      </c>
      <c r="AS34" s="69">
        <v>30.1</v>
      </c>
      <c r="AT34" s="69" t="s">
        <v>73</v>
      </c>
      <c r="AU34" s="69" t="s">
        <v>73</v>
      </c>
      <c r="AV34" s="69" t="s">
        <v>73</v>
      </c>
      <c r="AW34" s="69" t="s">
        <v>73</v>
      </c>
      <c r="AX34" s="69" t="s">
        <v>73</v>
      </c>
      <c r="AY34" s="69" t="s">
        <v>73</v>
      </c>
      <c r="AZ34" s="69" t="s">
        <v>73</v>
      </c>
      <c r="BA34" s="69" t="s">
        <v>73</v>
      </c>
      <c r="BB34" s="69" t="s">
        <v>73</v>
      </c>
      <c r="BC34" s="69" t="s">
        <v>73</v>
      </c>
      <c r="BD34" s="69" t="s">
        <v>73</v>
      </c>
      <c r="BE34" s="69" t="s">
        <v>73</v>
      </c>
      <c r="BF34" s="69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>
        <v>23.96</v>
      </c>
      <c r="D35" s="69">
        <v>24.16</v>
      </c>
      <c r="E35" s="69">
        <v>24.35</v>
      </c>
      <c r="F35" s="69">
        <v>24.55</v>
      </c>
      <c r="G35" s="69">
        <v>24.74</v>
      </c>
      <c r="H35" s="69">
        <v>24.94</v>
      </c>
      <c r="I35" s="69">
        <v>25.13</v>
      </c>
      <c r="J35" s="69">
        <v>25.32</v>
      </c>
      <c r="K35" s="69">
        <v>25.51</v>
      </c>
      <c r="L35" s="69">
        <v>25.7</v>
      </c>
      <c r="M35" s="69">
        <v>25.88</v>
      </c>
      <c r="N35" s="69">
        <v>26.07</v>
      </c>
      <c r="O35" s="69">
        <v>26.25</v>
      </c>
      <c r="P35" s="69">
        <v>26.42</v>
      </c>
      <c r="Q35" s="69">
        <v>26.6</v>
      </c>
      <c r="R35" s="69">
        <v>26.76</v>
      </c>
      <c r="S35" s="69">
        <v>26.93</v>
      </c>
      <c r="T35" s="69">
        <v>27.09</v>
      </c>
      <c r="U35" s="69">
        <v>27.25</v>
      </c>
      <c r="V35" s="69">
        <v>27.4</v>
      </c>
      <c r="W35" s="69">
        <v>28.46</v>
      </c>
      <c r="X35" s="69">
        <v>28.61</v>
      </c>
      <c r="Y35" s="69">
        <v>28.76</v>
      </c>
      <c r="Z35" s="69">
        <v>28.9</v>
      </c>
      <c r="AA35" s="69">
        <v>29.03</v>
      </c>
      <c r="AB35" s="69">
        <v>29.16</v>
      </c>
      <c r="AC35" s="69">
        <v>29.28</v>
      </c>
      <c r="AD35" s="69">
        <v>29.4</v>
      </c>
      <c r="AE35" s="69">
        <v>29.51</v>
      </c>
      <c r="AF35" s="69">
        <v>29.62</v>
      </c>
      <c r="AG35" s="69">
        <v>29.72</v>
      </c>
      <c r="AH35" s="69">
        <v>29.81</v>
      </c>
      <c r="AI35" s="69">
        <v>29.9</v>
      </c>
      <c r="AJ35" s="69">
        <v>29.98</v>
      </c>
      <c r="AK35" s="69">
        <v>30.06</v>
      </c>
      <c r="AL35" s="69">
        <v>30.14</v>
      </c>
      <c r="AM35" s="69">
        <v>30.21</v>
      </c>
      <c r="AN35" s="69">
        <v>30.27</v>
      </c>
      <c r="AO35" s="69">
        <v>30.33</v>
      </c>
      <c r="AP35" s="69">
        <v>30.39</v>
      </c>
      <c r="AQ35" s="69">
        <v>30.44</v>
      </c>
      <c r="AR35" s="69">
        <v>30.49</v>
      </c>
      <c r="AS35" s="69">
        <v>30.54</v>
      </c>
      <c r="AT35" s="69">
        <v>30.58</v>
      </c>
      <c r="AU35" s="69" t="s">
        <v>73</v>
      </c>
      <c r="AV35" s="69" t="s">
        <v>73</v>
      </c>
      <c r="AW35" s="69" t="s">
        <v>73</v>
      </c>
      <c r="AX35" s="69" t="s">
        <v>73</v>
      </c>
      <c r="AY35" s="69" t="s">
        <v>73</v>
      </c>
      <c r="AZ35" s="69" t="s">
        <v>73</v>
      </c>
      <c r="BA35" s="69" t="s">
        <v>73</v>
      </c>
      <c r="BB35" s="69" t="s">
        <v>73</v>
      </c>
      <c r="BC35" s="69" t="s">
        <v>73</v>
      </c>
      <c r="BD35" s="69" t="s">
        <v>73</v>
      </c>
      <c r="BE35" s="69" t="s">
        <v>73</v>
      </c>
      <c r="BF35" s="69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>
        <v>24.04</v>
      </c>
      <c r="D36" s="69">
        <v>24.24</v>
      </c>
      <c r="E36" s="69">
        <v>24.44</v>
      </c>
      <c r="F36" s="69">
        <v>24.64</v>
      </c>
      <c r="G36" s="69">
        <v>24.84</v>
      </c>
      <c r="H36" s="69">
        <v>25.04</v>
      </c>
      <c r="I36" s="69">
        <v>25.24</v>
      </c>
      <c r="J36" s="69">
        <v>25.44</v>
      </c>
      <c r="K36" s="69">
        <v>25.64</v>
      </c>
      <c r="L36" s="69">
        <v>25.83</v>
      </c>
      <c r="M36" s="69">
        <v>26.03</v>
      </c>
      <c r="N36" s="69">
        <v>26.22</v>
      </c>
      <c r="O36" s="69">
        <v>26.41</v>
      </c>
      <c r="P36" s="69">
        <v>26.59</v>
      </c>
      <c r="Q36" s="69">
        <v>26.78</v>
      </c>
      <c r="R36" s="69">
        <v>26.95</v>
      </c>
      <c r="S36" s="69">
        <v>27.13</v>
      </c>
      <c r="T36" s="69">
        <v>27.3</v>
      </c>
      <c r="U36" s="69">
        <v>27.47</v>
      </c>
      <c r="V36" s="69">
        <v>27.63</v>
      </c>
      <c r="W36" s="69">
        <v>28.72</v>
      </c>
      <c r="X36" s="69">
        <v>28.88</v>
      </c>
      <c r="Y36" s="69">
        <v>29.04</v>
      </c>
      <c r="Z36" s="69">
        <v>29.19</v>
      </c>
      <c r="AA36" s="69">
        <v>29.34</v>
      </c>
      <c r="AB36" s="69">
        <v>29.48</v>
      </c>
      <c r="AC36" s="69">
        <v>29.61</v>
      </c>
      <c r="AD36" s="69">
        <v>29.74</v>
      </c>
      <c r="AE36" s="69">
        <v>29.86</v>
      </c>
      <c r="AF36" s="69">
        <v>29.97</v>
      </c>
      <c r="AG36" s="69">
        <v>30.08</v>
      </c>
      <c r="AH36" s="69">
        <v>30.19</v>
      </c>
      <c r="AI36" s="69">
        <v>30.28</v>
      </c>
      <c r="AJ36" s="69">
        <v>30.38</v>
      </c>
      <c r="AK36" s="69">
        <v>30.46</v>
      </c>
      <c r="AL36" s="69">
        <v>30.55</v>
      </c>
      <c r="AM36" s="69">
        <v>30.62</v>
      </c>
      <c r="AN36" s="69">
        <v>30.7</v>
      </c>
      <c r="AO36" s="69">
        <v>30.76</v>
      </c>
      <c r="AP36" s="69">
        <v>30.83</v>
      </c>
      <c r="AQ36" s="69">
        <v>30.88</v>
      </c>
      <c r="AR36" s="69">
        <v>30.94</v>
      </c>
      <c r="AS36" s="69">
        <v>30.99</v>
      </c>
      <c r="AT36" s="69">
        <v>31.03</v>
      </c>
      <c r="AU36" s="69">
        <v>31.08</v>
      </c>
      <c r="AV36" s="69" t="s">
        <v>73</v>
      </c>
      <c r="AW36" s="69" t="s">
        <v>73</v>
      </c>
      <c r="AX36" s="69" t="s">
        <v>73</v>
      </c>
      <c r="AY36" s="69" t="s">
        <v>73</v>
      </c>
      <c r="AZ36" s="69" t="s">
        <v>73</v>
      </c>
      <c r="BA36" s="69" t="s">
        <v>73</v>
      </c>
      <c r="BB36" s="69" t="s">
        <v>73</v>
      </c>
      <c r="BC36" s="69" t="s">
        <v>73</v>
      </c>
      <c r="BD36" s="69" t="s">
        <v>73</v>
      </c>
      <c r="BE36" s="69" t="s">
        <v>73</v>
      </c>
      <c r="BF36" s="69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>
        <v>24.11</v>
      </c>
      <c r="D37" s="69">
        <v>24.31</v>
      </c>
      <c r="E37" s="69">
        <v>24.52</v>
      </c>
      <c r="F37" s="69">
        <v>24.73</v>
      </c>
      <c r="G37" s="69">
        <v>24.93</v>
      </c>
      <c r="H37" s="69">
        <v>25.14</v>
      </c>
      <c r="I37" s="69">
        <v>25.35</v>
      </c>
      <c r="J37" s="69">
        <v>25.56</v>
      </c>
      <c r="K37" s="69">
        <v>25.76</v>
      </c>
      <c r="L37" s="69">
        <v>25.96</v>
      </c>
      <c r="M37" s="69">
        <v>26.17</v>
      </c>
      <c r="N37" s="69">
        <v>26.37</v>
      </c>
      <c r="O37" s="69">
        <v>26.56</v>
      </c>
      <c r="P37" s="69">
        <v>26.76</v>
      </c>
      <c r="Q37" s="69">
        <v>26.95</v>
      </c>
      <c r="R37" s="69">
        <v>27.14</v>
      </c>
      <c r="S37" s="69">
        <v>27.32</v>
      </c>
      <c r="T37" s="69">
        <v>27.5</v>
      </c>
      <c r="U37" s="69">
        <v>27.68</v>
      </c>
      <c r="V37" s="69">
        <v>27.85</v>
      </c>
      <c r="W37" s="69">
        <v>28.98</v>
      </c>
      <c r="X37" s="69">
        <v>29.16</v>
      </c>
      <c r="Y37" s="69">
        <v>29.33</v>
      </c>
      <c r="Z37" s="69">
        <v>29.49</v>
      </c>
      <c r="AA37" s="69">
        <v>29.65</v>
      </c>
      <c r="AB37" s="69">
        <v>29.8</v>
      </c>
      <c r="AC37" s="69">
        <v>29.94</v>
      </c>
      <c r="AD37" s="69">
        <v>30.08</v>
      </c>
      <c r="AE37" s="69">
        <v>30.21</v>
      </c>
      <c r="AF37" s="69">
        <v>30.33</v>
      </c>
      <c r="AG37" s="69">
        <v>30.45</v>
      </c>
      <c r="AH37" s="69">
        <v>30.57</v>
      </c>
      <c r="AI37" s="69">
        <v>30.67</v>
      </c>
      <c r="AJ37" s="69">
        <v>30.77</v>
      </c>
      <c r="AK37" s="69">
        <v>30.87</v>
      </c>
      <c r="AL37" s="69">
        <v>30.96</v>
      </c>
      <c r="AM37" s="69">
        <v>31.05</v>
      </c>
      <c r="AN37" s="69">
        <v>31.13</v>
      </c>
      <c r="AO37" s="69">
        <v>31.2</v>
      </c>
      <c r="AP37" s="69">
        <v>31.27</v>
      </c>
      <c r="AQ37" s="69">
        <v>31.34</v>
      </c>
      <c r="AR37" s="69">
        <v>31.4</v>
      </c>
      <c r="AS37" s="69">
        <v>31.45</v>
      </c>
      <c r="AT37" s="69">
        <v>31.5</v>
      </c>
      <c r="AU37" s="69">
        <v>31.55</v>
      </c>
      <c r="AV37" s="69">
        <v>31.6</v>
      </c>
      <c r="AW37" s="69" t="s">
        <v>73</v>
      </c>
      <c r="AX37" s="69" t="s">
        <v>73</v>
      </c>
      <c r="AY37" s="69" t="s">
        <v>73</v>
      </c>
      <c r="AZ37" s="69" t="s">
        <v>73</v>
      </c>
      <c r="BA37" s="69" t="s">
        <v>73</v>
      </c>
      <c r="BB37" s="69" t="s">
        <v>73</v>
      </c>
      <c r="BC37" s="69" t="s">
        <v>73</v>
      </c>
      <c r="BD37" s="69" t="s">
        <v>73</v>
      </c>
      <c r="BE37" s="69" t="s">
        <v>73</v>
      </c>
      <c r="BF37" s="69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>
        <v>24.17</v>
      </c>
      <c r="D38" s="69">
        <v>24.41</v>
      </c>
      <c r="E38" s="69">
        <v>24.6</v>
      </c>
      <c r="F38" s="69">
        <v>24.84</v>
      </c>
      <c r="G38" s="69">
        <v>25.02</v>
      </c>
      <c r="H38" s="69">
        <v>25.24</v>
      </c>
      <c r="I38" s="69">
        <v>25.45</v>
      </c>
      <c r="J38" s="69">
        <v>25.67</v>
      </c>
      <c r="K38" s="69">
        <v>25.88</v>
      </c>
      <c r="L38" s="69">
        <v>26.09</v>
      </c>
      <c r="M38" s="69">
        <v>26.3</v>
      </c>
      <c r="N38" s="69">
        <v>26.51</v>
      </c>
      <c r="O38" s="69">
        <v>26.72</v>
      </c>
      <c r="P38" s="69">
        <v>26.92</v>
      </c>
      <c r="Q38" s="69">
        <v>27.12</v>
      </c>
      <c r="R38" s="69">
        <v>27.32</v>
      </c>
      <c r="S38" s="69">
        <v>27.52</v>
      </c>
      <c r="T38" s="69">
        <v>27.71</v>
      </c>
      <c r="U38" s="69">
        <v>27.9</v>
      </c>
      <c r="V38" s="69">
        <v>28.08</v>
      </c>
      <c r="W38" s="69">
        <v>29.24</v>
      </c>
      <c r="X38" s="69">
        <v>29.43</v>
      </c>
      <c r="Y38" s="69">
        <v>29.61</v>
      </c>
      <c r="Z38" s="69">
        <v>29.78</v>
      </c>
      <c r="AA38" s="69">
        <v>29.95</v>
      </c>
      <c r="AB38" s="69">
        <v>30.11</v>
      </c>
      <c r="AC38" s="69">
        <v>30.27</v>
      </c>
      <c r="AD38" s="69">
        <v>30.42</v>
      </c>
      <c r="AE38" s="69">
        <v>30.56</v>
      </c>
      <c r="AF38" s="69">
        <v>30.7</v>
      </c>
      <c r="AG38" s="69">
        <v>30.83</v>
      </c>
      <c r="AH38" s="69">
        <v>30.95</v>
      </c>
      <c r="AI38" s="69">
        <v>31.07</v>
      </c>
      <c r="AJ38" s="69">
        <v>31.18</v>
      </c>
      <c r="AK38" s="69">
        <v>31.29</v>
      </c>
      <c r="AL38" s="69">
        <v>31.39</v>
      </c>
      <c r="AM38" s="69">
        <v>31.48</v>
      </c>
      <c r="AN38" s="69">
        <v>31.57</v>
      </c>
      <c r="AO38" s="69">
        <v>31.65</v>
      </c>
      <c r="AP38" s="69">
        <v>31.73</v>
      </c>
      <c r="AQ38" s="69">
        <v>31.8</v>
      </c>
      <c r="AR38" s="69">
        <v>31.87</v>
      </c>
      <c r="AS38" s="69">
        <v>31.93</v>
      </c>
      <c r="AT38" s="69">
        <v>31.99</v>
      </c>
      <c r="AU38" s="69">
        <v>32.04</v>
      </c>
      <c r="AV38" s="69">
        <v>32.090000000000003</v>
      </c>
      <c r="AW38" s="69">
        <v>32.130000000000003</v>
      </c>
      <c r="AX38" s="69" t="s">
        <v>73</v>
      </c>
      <c r="AY38" s="69" t="s">
        <v>73</v>
      </c>
      <c r="AZ38" s="69" t="s">
        <v>73</v>
      </c>
      <c r="BA38" s="69" t="s">
        <v>73</v>
      </c>
      <c r="BB38" s="69" t="s">
        <v>73</v>
      </c>
      <c r="BC38" s="69" t="s">
        <v>73</v>
      </c>
      <c r="BD38" s="69" t="s">
        <v>73</v>
      </c>
      <c r="BE38" s="69" t="s">
        <v>73</v>
      </c>
      <c r="BF38" s="69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>
        <v>24.23</v>
      </c>
      <c r="D39" s="69">
        <v>24.48</v>
      </c>
      <c r="E39" s="69">
        <v>24.67</v>
      </c>
      <c r="F39" s="69">
        <v>24.92</v>
      </c>
      <c r="G39" s="69">
        <v>25.11</v>
      </c>
      <c r="H39" s="69">
        <v>25.36</v>
      </c>
      <c r="I39" s="69">
        <v>25.55</v>
      </c>
      <c r="J39" s="69">
        <v>25.77</v>
      </c>
      <c r="K39" s="69">
        <v>25.99</v>
      </c>
      <c r="L39" s="69">
        <v>26.21</v>
      </c>
      <c r="M39" s="69">
        <v>26.43</v>
      </c>
      <c r="N39" s="69">
        <v>26.65</v>
      </c>
      <c r="O39" s="69">
        <v>26.87</v>
      </c>
      <c r="P39" s="69">
        <v>27.08</v>
      </c>
      <c r="Q39" s="69">
        <v>27.29</v>
      </c>
      <c r="R39" s="69">
        <v>27.5</v>
      </c>
      <c r="S39" s="69">
        <v>27.71</v>
      </c>
      <c r="T39" s="69">
        <v>27.91</v>
      </c>
      <c r="U39" s="69">
        <v>28.11</v>
      </c>
      <c r="V39" s="69">
        <v>28.3</v>
      </c>
      <c r="W39" s="69">
        <v>29.5</v>
      </c>
      <c r="X39" s="69">
        <v>29.7</v>
      </c>
      <c r="Y39" s="69">
        <v>29.89</v>
      </c>
      <c r="Z39" s="69">
        <v>30.08</v>
      </c>
      <c r="AA39" s="69">
        <v>30.26</v>
      </c>
      <c r="AB39" s="69">
        <v>30.43</v>
      </c>
      <c r="AC39" s="69">
        <v>30.6</v>
      </c>
      <c r="AD39" s="69">
        <v>30.76</v>
      </c>
      <c r="AE39" s="69">
        <v>30.92</v>
      </c>
      <c r="AF39" s="69">
        <v>31.06</v>
      </c>
      <c r="AG39" s="69">
        <v>31.2</v>
      </c>
      <c r="AH39" s="69">
        <v>31.34</v>
      </c>
      <c r="AI39" s="69">
        <v>31.47</v>
      </c>
      <c r="AJ39" s="69">
        <v>31.59</v>
      </c>
      <c r="AK39" s="69">
        <v>31.71</v>
      </c>
      <c r="AL39" s="69">
        <v>31.82</v>
      </c>
      <c r="AM39" s="69">
        <v>31.92</v>
      </c>
      <c r="AN39" s="69">
        <v>32.020000000000003</v>
      </c>
      <c r="AO39" s="69">
        <v>32.11</v>
      </c>
      <c r="AP39" s="69">
        <v>32.200000000000003</v>
      </c>
      <c r="AQ39" s="69">
        <v>32.28</v>
      </c>
      <c r="AR39" s="69">
        <v>32.35</v>
      </c>
      <c r="AS39" s="69">
        <v>32.42</v>
      </c>
      <c r="AT39" s="69">
        <v>32.49</v>
      </c>
      <c r="AU39" s="69">
        <v>32.54</v>
      </c>
      <c r="AV39" s="69">
        <v>32.6</v>
      </c>
      <c r="AW39" s="69">
        <v>32.65</v>
      </c>
      <c r="AX39" s="69">
        <v>32.700000000000003</v>
      </c>
      <c r="AY39" s="69" t="s">
        <v>73</v>
      </c>
      <c r="AZ39" s="69" t="s">
        <v>73</v>
      </c>
      <c r="BA39" s="69" t="s">
        <v>73</v>
      </c>
      <c r="BB39" s="69" t="s">
        <v>73</v>
      </c>
      <c r="BC39" s="69" t="s">
        <v>73</v>
      </c>
      <c r="BD39" s="69" t="s">
        <v>73</v>
      </c>
      <c r="BE39" s="69" t="s">
        <v>73</v>
      </c>
      <c r="BF39" s="69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>
        <v>24.29</v>
      </c>
      <c r="D40" s="69">
        <v>24.54</v>
      </c>
      <c r="E40" s="69">
        <v>24.74</v>
      </c>
      <c r="F40" s="69">
        <v>24.99</v>
      </c>
      <c r="G40" s="69">
        <v>25.19</v>
      </c>
      <c r="H40" s="69">
        <v>25.44</v>
      </c>
      <c r="I40" s="69">
        <v>25.65</v>
      </c>
      <c r="J40" s="69">
        <v>25.9</v>
      </c>
      <c r="K40" s="69">
        <v>26.1</v>
      </c>
      <c r="L40" s="69">
        <v>26.37</v>
      </c>
      <c r="M40" s="69">
        <v>26.56</v>
      </c>
      <c r="N40" s="69">
        <v>26.79</v>
      </c>
      <c r="O40" s="69">
        <v>27.01</v>
      </c>
      <c r="P40" s="69">
        <v>27.24</v>
      </c>
      <c r="Q40" s="69">
        <v>27.46</v>
      </c>
      <c r="R40" s="69">
        <v>27.68</v>
      </c>
      <c r="S40" s="69">
        <v>27.89</v>
      </c>
      <c r="T40" s="69">
        <v>28.1</v>
      </c>
      <c r="U40" s="69">
        <v>28.31</v>
      </c>
      <c r="V40" s="69">
        <v>28.52</v>
      </c>
      <c r="W40" s="69">
        <v>29.75</v>
      </c>
      <c r="X40" s="69">
        <v>29.96</v>
      </c>
      <c r="Y40" s="69">
        <v>30.17</v>
      </c>
      <c r="Z40" s="69">
        <v>30.37</v>
      </c>
      <c r="AA40" s="69">
        <v>30.56</v>
      </c>
      <c r="AB40" s="69">
        <v>30.75</v>
      </c>
      <c r="AC40" s="69">
        <v>30.93</v>
      </c>
      <c r="AD40" s="69">
        <v>31.1</v>
      </c>
      <c r="AE40" s="69">
        <v>31.27</v>
      </c>
      <c r="AF40" s="69">
        <v>31.43</v>
      </c>
      <c r="AG40" s="69">
        <v>31.58</v>
      </c>
      <c r="AH40" s="69">
        <v>31.73</v>
      </c>
      <c r="AI40" s="69">
        <v>31.87</v>
      </c>
      <c r="AJ40" s="69">
        <v>32.01</v>
      </c>
      <c r="AK40" s="69">
        <v>32.130000000000003</v>
      </c>
      <c r="AL40" s="69">
        <v>32.26</v>
      </c>
      <c r="AM40" s="69">
        <v>32.369999999999997</v>
      </c>
      <c r="AN40" s="69">
        <v>32.479999999999997</v>
      </c>
      <c r="AO40" s="69">
        <v>32.58</v>
      </c>
      <c r="AP40" s="69">
        <v>32.68</v>
      </c>
      <c r="AQ40" s="69">
        <v>32.76</v>
      </c>
      <c r="AR40" s="69">
        <v>32.85</v>
      </c>
      <c r="AS40" s="69">
        <v>32.92</v>
      </c>
      <c r="AT40" s="69">
        <v>33</v>
      </c>
      <c r="AU40" s="69">
        <v>33.06</v>
      </c>
      <c r="AV40" s="69">
        <v>33.119999999999997</v>
      </c>
      <c r="AW40" s="69">
        <v>33.18</v>
      </c>
      <c r="AX40" s="69">
        <v>33.229999999999997</v>
      </c>
      <c r="AY40" s="69">
        <v>33.28</v>
      </c>
      <c r="AZ40" s="69" t="s">
        <v>73</v>
      </c>
      <c r="BA40" s="69" t="s">
        <v>73</v>
      </c>
      <c r="BB40" s="69" t="s">
        <v>73</v>
      </c>
      <c r="BC40" s="69" t="s">
        <v>73</v>
      </c>
      <c r="BD40" s="69" t="s">
        <v>73</v>
      </c>
      <c r="BE40" s="69" t="s">
        <v>73</v>
      </c>
      <c r="BF40" s="69" t="s">
        <v>73</v>
      </c>
    </row>
    <row r="41" spans="1:148" ht="14.25">
      <c r="B41" s="56">
        <v>49</v>
      </c>
      <c r="C41" s="69">
        <v>24.35</v>
      </c>
      <c r="D41" s="69">
        <v>24.59</v>
      </c>
      <c r="E41" s="69">
        <v>24.81</v>
      </c>
      <c r="F41" s="69">
        <v>25.05</v>
      </c>
      <c r="G41" s="69">
        <v>25.27</v>
      </c>
      <c r="H41" s="69">
        <v>25.52</v>
      </c>
      <c r="I41" s="69">
        <v>25.74</v>
      </c>
      <c r="J41" s="69">
        <v>26</v>
      </c>
      <c r="K41" s="69">
        <v>26.21</v>
      </c>
      <c r="L41" s="69">
        <v>26.47</v>
      </c>
      <c r="M41" s="69">
        <v>26.68</v>
      </c>
      <c r="N41" s="69">
        <v>26.95</v>
      </c>
      <c r="O41" s="69">
        <v>27.15</v>
      </c>
      <c r="P41" s="69">
        <v>27.39</v>
      </c>
      <c r="Q41" s="69">
        <v>27.62</v>
      </c>
      <c r="R41" s="69">
        <v>27.85</v>
      </c>
      <c r="S41" s="69">
        <v>28.07</v>
      </c>
      <c r="T41" s="69">
        <v>28.3</v>
      </c>
      <c r="U41" s="69">
        <v>28.52</v>
      </c>
      <c r="V41" s="69">
        <v>28.73</v>
      </c>
      <c r="W41" s="69">
        <v>30</v>
      </c>
      <c r="X41" s="69">
        <v>30.22</v>
      </c>
      <c r="Y41" s="69">
        <v>30.44</v>
      </c>
      <c r="Z41" s="69">
        <v>30.66</v>
      </c>
      <c r="AA41" s="69">
        <v>30.86</v>
      </c>
      <c r="AB41" s="69">
        <v>31.06</v>
      </c>
      <c r="AC41" s="69">
        <v>31.26</v>
      </c>
      <c r="AD41" s="69">
        <v>31.45</v>
      </c>
      <c r="AE41" s="69">
        <v>31.63</v>
      </c>
      <c r="AF41" s="69">
        <v>31.8</v>
      </c>
      <c r="AG41" s="69">
        <v>31.97</v>
      </c>
      <c r="AH41" s="69">
        <v>32.130000000000003</v>
      </c>
      <c r="AI41" s="69">
        <v>32.28</v>
      </c>
      <c r="AJ41" s="69">
        <v>32.43</v>
      </c>
      <c r="AK41" s="69">
        <v>32.57</v>
      </c>
      <c r="AL41" s="69">
        <v>32.700000000000003</v>
      </c>
      <c r="AM41" s="69">
        <v>32.83</v>
      </c>
      <c r="AN41" s="69">
        <v>32.950000000000003</v>
      </c>
      <c r="AO41" s="69">
        <v>33.06</v>
      </c>
      <c r="AP41" s="69">
        <v>33.159999999999997</v>
      </c>
      <c r="AQ41" s="69">
        <v>33.26</v>
      </c>
      <c r="AR41" s="69">
        <v>33.36</v>
      </c>
      <c r="AS41" s="69">
        <v>33.44</v>
      </c>
      <c r="AT41" s="69">
        <v>33.520000000000003</v>
      </c>
      <c r="AU41" s="69">
        <v>33.590000000000003</v>
      </c>
      <c r="AV41" s="69">
        <v>33.659999999999997</v>
      </c>
      <c r="AW41" s="69">
        <v>33.729999999999997</v>
      </c>
      <c r="AX41" s="69">
        <v>33.78</v>
      </c>
      <c r="AY41" s="69">
        <v>33.840000000000003</v>
      </c>
      <c r="AZ41" s="69">
        <v>33.89</v>
      </c>
      <c r="BA41" s="69" t="s">
        <v>73</v>
      </c>
      <c r="BB41" s="69" t="s">
        <v>73</v>
      </c>
      <c r="BC41" s="69" t="s">
        <v>73</v>
      </c>
      <c r="BD41" s="69" t="s">
        <v>73</v>
      </c>
      <c r="BE41" s="69" t="s">
        <v>73</v>
      </c>
      <c r="BF41" s="69" t="s">
        <v>73</v>
      </c>
    </row>
    <row r="42" spans="1:148" ht="14.25">
      <c r="B42" s="56">
        <v>50</v>
      </c>
      <c r="C42" s="69">
        <v>24.4</v>
      </c>
      <c r="D42" s="69">
        <v>24.65</v>
      </c>
      <c r="E42" s="69">
        <v>24.89</v>
      </c>
      <c r="F42" s="69">
        <v>25.1</v>
      </c>
      <c r="G42" s="69">
        <v>25.36</v>
      </c>
      <c r="H42" s="69">
        <v>25.61</v>
      </c>
      <c r="I42" s="69">
        <v>25.83</v>
      </c>
      <c r="J42" s="69">
        <v>26.08</v>
      </c>
      <c r="K42" s="69">
        <v>26.34</v>
      </c>
      <c r="L42" s="69">
        <v>26.56</v>
      </c>
      <c r="M42" s="69">
        <v>26.82</v>
      </c>
      <c r="N42" s="69">
        <v>27.05</v>
      </c>
      <c r="O42" s="69">
        <v>27.32</v>
      </c>
      <c r="P42" s="69">
        <v>27.53</v>
      </c>
      <c r="Q42" s="69">
        <v>27.81</v>
      </c>
      <c r="R42" s="69">
        <v>28.01</v>
      </c>
      <c r="S42" s="69">
        <v>28.25</v>
      </c>
      <c r="T42" s="69">
        <v>28.48</v>
      </c>
      <c r="U42" s="69">
        <v>28.71</v>
      </c>
      <c r="V42" s="69">
        <v>28.94</v>
      </c>
      <c r="W42" s="69">
        <v>30.24</v>
      </c>
      <c r="X42" s="69">
        <v>30.48</v>
      </c>
      <c r="Y42" s="69">
        <v>30.71</v>
      </c>
      <c r="Z42" s="69">
        <v>30.94</v>
      </c>
      <c r="AA42" s="69">
        <v>31.16</v>
      </c>
      <c r="AB42" s="69">
        <v>31.38</v>
      </c>
      <c r="AC42" s="69">
        <v>31.59</v>
      </c>
      <c r="AD42" s="69">
        <v>31.79</v>
      </c>
      <c r="AE42" s="69">
        <v>31.98</v>
      </c>
      <c r="AF42" s="69">
        <v>32.17</v>
      </c>
      <c r="AG42" s="69">
        <v>32.35</v>
      </c>
      <c r="AH42" s="69">
        <v>32.520000000000003</v>
      </c>
      <c r="AI42" s="69">
        <v>32.69</v>
      </c>
      <c r="AJ42" s="69">
        <v>32.85</v>
      </c>
      <c r="AK42" s="69">
        <v>33</v>
      </c>
      <c r="AL42" s="69">
        <v>33.15</v>
      </c>
      <c r="AM42" s="69">
        <v>33.29</v>
      </c>
      <c r="AN42" s="69">
        <v>33.42</v>
      </c>
      <c r="AO42" s="69">
        <v>33.549999999999997</v>
      </c>
      <c r="AP42" s="69">
        <v>33.659999999999997</v>
      </c>
      <c r="AQ42" s="69">
        <v>33.770000000000003</v>
      </c>
      <c r="AR42" s="69">
        <v>33.869999999999997</v>
      </c>
      <c r="AS42" s="69">
        <v>33.97</v>
      </c>
      <c r="AT42" s="69">
        <v>34.06</v>
      </c>
      <c r="AU42" s="69">
        <v>34.14</v>
      </c>
      <c r="AV42" s="69">
        <v>34.22</v>
      </c>
      <c r="AW42" s="69">
        <v>34.29</v>
      </c>
      <c r="AX42" s="69">
        <v>34.35</v>
      </c>
      <c r="AY42" s="69">
        <v>34.409999999999997</v>
      </c>
      <c r="AZ42" s="69">
        <v>34.47</v>
      </c>
      <c r="BA42" s="69">
        <v>34.520000000000003</v>
      </c>
      <c r="BB42" s="69" t="s">
        <v>73</v>
      </c>
      <c r="BC42" s="69" t="s">
        <v>73</v>
      </c>
      <c r="BD42" s="69" t="s">
        <v>73</v>
      </c>
      <c r="BE42" s="69" t="s">
        <v>73</v>
      </c>
      <c r="BF42" s="69" t="s">
        <v>73</v>
      </c>
    </row>
    <row r="43" spans="1:148" ht="14.25">
      <c r="B43" s="56">
        <v>51</v>
      </c>
      <c r="C43" s="69">
        <v>24.45</v>
      </c>
      <c r="D43" s="69">
        <v>24.7</v>
      </c>
      <c r="E43" s="69">
        <v>24.94</v>
      </c>
      <c r="F43" s="69">
        <v>25.19</v>
      </c>
      <c r="G43" s="69">
        <v>25.45</v>
      </c>
      <c r="H43" s="69">
        <v>25.66</v>
      </c>
      <c r="I43" s="69">
        <v>25.92</v>
      </c>
      <c r="J43" s="69">
        <v>26.18</v>
      </c>
      <c r="K43" s="69">
        <v>26.44</v>
      </c>
      <c r="L43" s="69">
        <v>26.66</v>
      </c>
      <c r="M43" s="69">
        <v>26.93</v>
      </c>
      <c r="N43" s="69">
        <v>27.2</v>
      </c>
      <c r="O43" s="69">
        <v>27.42</v>
      </c>
      <c r="P43" s="69">
        <v>27.69</v>
      </c>
      <c r="Q43" s="69">
        <v>27.92</v>
      </c>
      <c r="R43" s="69">
        <v>28.2</v>
      </c>
      <c r="S43" s="69">
        <v>28.42</v>
      </c>
      <c r="T43" s="69">
        <v>28.67</v>
      </c>
      <c r="U43" s="69">
        <v>28.91</v>
      </c>
      <c r="V43" s="69">
        <v>29.15</v>
      </c>
      <c r="W43" s="69">
        <v>30.48</v>
      </c>
      <c r="X43" s="69">
        <v>30.73</v>
      </c>
      <c r="Y43" s="69">
        <v>30.98</v>
      </c>
      <c r="Z43" s="69">
        <v>31.22</v>
      </c>
      <c r="AA43" s="69">
        <v>31.46</v>
      </c>
      <c r="AB43" s="69">
        <v>31.69</v>
      </c>
      <c r="AC43" s="69">
        <v>31.91</v>
      </c>
      <c r="AD43" s="69">
        <v>32.130000000000003</v>
      </c>
      <c r="AE43" s="69">
        <v>32.340000000000003</v>
      </c>
      <c r="AF43" s="69">
        <v>32.54</v>
      </c>
      <c r="AG43" s="69">
        <v>32.74</v>
      </c>
      <c r="AH43" s="69">
        <v>32.92</v>
      </c>
      <c r="AI43" s="69">
        <v>33.11</v>
      </c>
      <c r="AJ43" s="69">
        <v>33.28</v>
      </c>
      <c r="AK43" s="69">
        <v>33.450000000000003</v>
      </c>
      <c r="AL43" s="69">
        <v>33.61</v>
      </c>
      <c r="AM43" s="69">
        <v>33.76</v>
      </c>
      <c r="AN43" s="69">
        <v>33.909999999999997</v>
      </c>
      <c r="AO43" s="69">
        <v>34.04</v>
      </c>
      <c r="AP43" s="69">
        <v>34.17</v>
      </c>
      <c r="AQ43" s="69">
        <v>34.29</v>
      </c>
      <c r="AR43" s="69">
        <v>34.409999999999997</v>
      </c>
      <c r="AS43" s="69">
        <v>34.51</v>
      </c>
      <c r="AT43" s="69">
        <v>34.61</v>
      </c>
      <c r="AU43" s="69">
        <v>34.700000000000003</v>
      </c>
      <c r="AV43" s="69">
        <v>34.79</v>
      </c>
      <c r="AW43" s="69">
        <v>34.86</v>
      </c>
      <c r="AX43" s="69">
        <v>34.94</v>
      </c>
      <c r="AY43" s="69">
        <v>35</v>
      </c>
      <c r="AZ43" s="69">
        <v>35.07</v>
      </c>
      <c r="BA43" s="69">
        <v>35.119999999999997</v>
      </c>
      <c r="BB43" s="69">
        <v>35.17</v>
      </c>
      <c r="BC43" s="69" t="s">
        <v>73</v>
      </c>
      <c r="BD43" s="69" t="s">
        <v>73</v>
      </c>
      <c r="BE43" s="69" t="s">
        <v>73</v>
      </c>
      <c r="BF43" s="69" t="s">
        <v>73</v>
      </c>
    </row>
    <row r="44" spans="1:148" ht="14.25">
      <c r="B44" s="56">
        <v>52</v>
      </c>
      <c r="C44" s="69">
        <v>24.5</v>
      </c>
      <c r="D44" s="69">
        <v>24.75</v>
      </c>
      <c r="E44" s="69">
        <v>24.99</v>
      </c>
      <c r="F44" s="69">
        <v>25.24</v>
      </c>
      <c r="G44" s="69">
        <v>25.49</v>
      </c>
      <c r="H44" s="69">
        <v>25.75</v>
      </c>
      <c r="I44" s="69">
        <v>26.01</v>
      </c>
      <c r="J44" s="69">
        <v>26.27</v>
      </c>
      <c r="K44" s="69">
        <v>26.53</v>
      </c>
      <c r="L44" s="69">
        <v>26.8</v>
      </c>
      <c r="M44" s="69">
        <v>27.02</v>
      </c>
      <c r="N44" s="69">
        <v>27.29</v>
      </c>
      <c r="O44" s="69">
        <v>27.57</v>
      </c>
      <c r="P44" s="69">
        <v>27.84</v>
      </c>
      <c r="Q44" s="69">
        <v>28.07</v>
      </c>
      <c r="R44" s="69">
        <v>28.35</v>
      </c>
      <c r="S44" s="69">
        <v>28.59</v>
      </c>
      <c r="T44" s="69">
        <v>28.87</v>
      </c>
      <c r="U44" s="69">
        <v>29.1</v>
      </c>
      <c r="V44" s="69">
        <v>29.35</v>
      </c>
      <c r="W44" s="69">
        <v>30.71</v>
      </c>
      <c r="X44" s="69">
        <v>30.98</v>
      </c>
      <c r="Y44" s="69">
        <v>31.24</v>
      </c>
      <c r="Z44" s="69">
        <v>31.5</v>
      </c>
      <c r="AA44" s="69">
        <v>31.75</v>
      </c>
      <c r="AB44" s="69">
        <v>32</v>
      </c>
      <c r="AC44" s="69">
        <v>32.229999999999997</v>
      </c>
      <c r="AD44" s="69">
        <v>32.47</v>
      </c>
      <c r="AE44" s="69">
        <v>32.69</v>
      </c>
      <c r="AF44" s="69">
        <v>32.909999999999997</v>
      </c>
      <c r="AG44" s="69">
        <v>33.119999999999997</v>
      </c>
      <c r="AH44" s="69">
        <v>33.32</v>
      </c>
      <c r="AI44" s="69">
        <v>33.520000000000003</v>
      </c>
      <c r="AJ44" s="69">
        <v>33.71</v>
      </c>
      <c r="AK44" s="69">
        <v>33.89</v>
      </c>
      <c r="AL44" s="69">
        <v>34.07</v>
      </c>
      <c r="AM44" s="69">
        <v>34.24</v>
      </c>
      <c r="AN44" s="69">
        <v>34.4</v>
      </c>
      <c r="AO44" s="69">
        <v>34.549999999999997</v>
      </c>
      <c r="AP44" s="69">
        <v>34.69</v>
      </c>
      <c r="AQ44" s="69">
        <v>34.82</v>
      </c>
      <c r="AR44" s="69">
        <v>34.950000000000003</v>
      </c>
      <c r="AS44" s="69">
        <v>35.07</v>
      </c>
      <c r="AT44" s="69">
        <v>35.17</v>
      </c>
      <c r="AU44" s="69">
        <v>35.28</v>
      </c>
      <c r="AV44" s="69">
        <v>35.369999999999997</v>
      </c>
      <c r="AW44" s="69">
        <v>35.46</v>
      </c>
      <c r="AX44" s="69">
        <v>35.54</v>
      </c>
      <c r="AY44" s="69">
        <v>35.61</v>
      </c>
      <c r="AZ44" s="69">
        <v>35.68</v>
      </c>
      <c r="BA44" s="69">
        <v>35.75</v>
      </c>
      <c r="BB44" s="69">
        <v>35.81</v>
      </c>
      <c r="BC44" s="69">
        <v>35.86</v>
      </c>
      <c r="BD44" s="69" t="s">
        <v>73</v>
      </c>
      <c r="BE44" s="69" t="s">
        <v>73</v>
      </c>
      <c r="BF44" s="69" t="s">
        <v>73</v>
      </c>
    </row>
    <row r="45" spans="1:148" ht="14.25">
      <c r="B45" s="56">
        <v>53</v>
      </c>
      <c r="C45" s="69">
        <v>24.54</v>
      </c>
      <c r="D45" s="69">
        <v>24.79</v>
      </c>
      <c r="E45" s="69">
        <v>25.04</v>
      </c>
      <c r="F45" s="69">
        <v>25.29</v>
      </c>
      <c r="G45" s="69">
        <v>25.54</v>
      </c>
      <c r="H45" s="69">
        <v>25.8</v>
      </c>
      <c r="I45" s="69">
        <v>26.05</v>
      </c>
      <c r="J45" s="69">
        <v>26.31</v>
      </c>
      <c r="K45" s="69">
        <v>26.58</v>
      </c>
      <c r="L45" s="69">
        <v>26.84</v>
      </c>
      <c r="M45" s="69">
        <v>27.11</v>
      </c>
      <c r="N45" s="69">
        <v>27.38</v>
      </c>
      <c r="O45" s="69">
        <v>27.66</v>
      </c>
      <c r="P45" s="69">
        <v>27.93</v>
      </c>
      <c r="Q45" s="69">
        <v>28.21</v>
      </c>
      <c r="R45" s="69">
        <v>28.5</v>
      </c>
      <c r="S45" s="69">
        <v>28.78</v>
      </c>
      <c r="T45" s="69">
        <v>29.01</v>
      </c>
      <c r="U45" s="69">
        <v>29.3</v>
      </c>
      <c r="V45" s="69">
        <v>29.54</v>
      </c>
      <c r="W45" s="69">
        <v>30.94</v>
      </c>
      <c r="X45" s="69">
        <v>31.25</v>
      </c>
      <c r="Y45" s="69">
        <v>31.5</v>
      </c>
      <c r="Z45" s="69">
        <v>31.77</v>
      </c>
      <c r="AA45" s="69">
        <v>32.04</v>
      </c>
      <c r="AB45" s="69">
        <v>32.299999999999997</v>
      </c>
      <c r="AC45" s="69">
        <v>32.549999999999997</v>
      </c>
      <c r="AD45" s="69">
        <v>32.799999999999997</v>
      </c>
      <c r="AE45" s="69">
        <v>33.04</v>
      </c>
      <c r="AF45" s="69">
        <v>33.28</v>
      </c>
      <c r="AG45" s="69">
        <v>33.5</v>
      </c>
      <c r="AH45" s="69">
        <v>33.72</v>
      </c>
      <c r="AI45" s="69">
        <v>33.94</v>
      </c>
      <c r="AJ45" s="69">
        <v>34.14</v>
      </c>
      <c r="AK45" s="69">
        <v>34.340000000000003</v>
      </c>
      <c r="AL45" s="69">
        <v>34.53</v>
      </c>
      <c r="AM45" s="69">
        <v>34.72</v>
      </c>
      <c r="AN45" s="69">
        <v>34.89</v>
      </c>
      <c r="AO45" s="69">
        <v>35.06</v>
      </c>
      <c r="AP45" s="69">
        <v>35.21</v>
      </c>
      <c r="AQ45" s="69">
        <v>35.36</v>
      </c>
      <c r="AR45" s="69">
        <v>35.5</v>
      </c>
      <c r="AS45" s="69">
        <v>35.630000000000003</v>
      </c>
      <c r="AT45" s="69">
        <v>35.75</v>
      </c>
      <c r="AU45" s="69">
        <v>35.86</v>
      </c>
      <c r="AV45" s="69">
        <v>35.97</v>
      </c>
      <c r="AW45" s="69">
        <v>36.07</v>
      </c>
      <c r="AX45" s="69">
        <v>36.159999999999997</v>
      </c>
      <c r="AY45" s="69">
        <v>36.24</v>
      </c>
      <c r="AZ45" s="69">
        <v>36.32</v>
      </c>
      <c r="BA45" s="69">
        <v>36.39</v>
      </c>
      <c r="BB45" s="69">
        <v>36.46</v>
      </c>
      <c r="BC45" s="69">
        <v>36.520000000000003</v>
      </c>
      <c r="BD45" s="69">
        <v>36.57</v>
      </c>
      <c r="BE45" s="69" t="s">
        <v>73</v>
      </c>
      <c r="BF45" s="69" t="s">
        <v>73</v>
      </c>
    </row>
    <row r="46" spans="1:148" ht="14.25">
      <c r="B46" s="56">
        <v>54</v>
      </c>
      <c r="C46" s="69">
        <v>24.59</v>
      </c>
      <c r="D46" s="69">
        <v>24.83</v>
      </c>
      <c r="E46" s="69">
        <v>25.08</v>
      </c>
      <c r="F46" s="69">
        <v>25.33</v>
      </c>
      <c r="G46" s="69">
        <v>25.58</v>
      </c>
      <c r="H46" s="69">
        <v>25.84</v>
      </c>
      <c r="I46" s="69">
        <v>26.13</v>
      </c>
      <c r="J46" s="69">
        <v>26.39</v>
      </c>
      <c r="K46" s="69">
        <v>26.66</v>
      </c>
      <c r="L46" s="69">
        <v>26.93</v>
      </c>
      <c r="M46" s="69">
        <v>27.19</v>
      </c>
      <c r="N46" s="69">
        <v>27.5</v>
      </c>
      <c r="O46" s="69">
        <v>27.78</v>
      </c>
      <c r="P46" s="69">
        <v>28.06</v>
      </c>
      <c r="Q46" s="69">
        <v>28.34</v>
      </c>
      <c r="R46" s="69">
        <v>28.62</v>
      </c>
      <c r="S46" s="69">
        <v>28.91</v>
      </c>
      <c r="T46" s="69">
        <v>29.2</v>
      </c>
      <c r="U46" s="69">
        <v>29.49</v>
      </c>
      <c r="V46" s="69">
        <v>29.73</v>
      </c>
      <c r="W46" s="69">
        <v>31.16</v>
      </c>
      <c r="X46" s="69">
        <v>31.47</v>
      </c>
      <c r="Y46" s="69">
        <v>31.79</v>
      </c>
      <c r="Z46" s="69">
        <v>32.04</v>
      </c>
      <c r="AA46" s="69">
        <v>32.36</v>
      </c>
      <c r="AB46" s="69">
        <v>32.6</v>
      </c>
      <c r="AC46" s="69">
        <v>32.869999999999997</v>
      </c>
      <c r="AD46" s="69">
        <v>33.130000000000003</v>
      </c>
      <c r="AE46" s="69">
        <v>33.39</v>
      </c>
      <c r="AF46" s="69">
        <v>33.64</v>
      </c>
      <c r="AG46" s="69">
        <v>33.89</v>
      </c>
      <c r="AH46" s="69">
        <v>34.119999999999997</v>
      </c>
      <c r="AI46" s="69">
        <v>34.35</v>
      </c>
      <c r="AJ46" s="69">
        <v>34.58</v>
      </c>
      <c r="AK46" s="69">
        <v>34.79</v>
      </c>
      <c r="AL46" s="69">
        <v>35</v>
      </c>
      <c r="AM46" s="69">
        <v>35.200000000000003</v>
      </c>
      <c r="AN46" s="69">
        <v>35.39</v>
      </c>
      <c r="AO46" s="69">
        <v>35.58</v>
      </c>
      <c r="AP46" s="69">
        <v>35.75</v>
      </c>
      <c r="AQ46" s="69">
        <v>35.909999999999997</v>
      </c>
      <c r="AR46" s="69">
        <v>36.06</v>
      </c>
      <c r="AS46" s="69">
        <v>36.21</v>
      </c>
      <c r="AT46" s="69">
        <v>36.340000000000003</v>
      </c>
      <c r="AU46" s="69">
        <v>36.47</v>
      </c>
      <c r="AV46" s="69">
        <v>36.58</v>
      </c>
      <c r="AW46" s="69">
        <v>36.69</v>
      </c>
      <c r="AX46" s="69">
        <v>36.79</v>
      </c>
      <c r="AY46" s="69">
        <v>36.89</v>
      </c>
      <c r="AZ46" s="69">
        <v>36.97</v>
      </c>
      <c r="BA46" s="69">
        <v>37.049999999999997</v>
      </c>
      <c r="BB46" s="69">
        <v>37.130000000000003</v>
      </c>
      <c r="BC46" s="69">
        <v>37.19</v>
      </c>
      <c r="BD46" s="69">
        <v>37.26</v>
      </c>
      <c r="BE46" s="69">
        <v>37.31</v>
      </c>
      <c r="BF46" s="69" t="s">
        <v>73</v>
      </c>
    </row>
    <row r="47" spans="1:148" ht="14.25">
      <c r="B47" s="56">
        <v>55</v>
      </c>
      <c r="C47" s="69">
        <v>24.62</v>
      </c>
      <c r="D47" s="69">
        <v>24.87</v>
      </c>
      <c r="E47" s="69">
        <v>25.12</v>
      </c>
      <c r="F47" s="69">
        <v>25.37</v>
      </c>
      <c r="G47" s="69">
        <v>25.66</v>
      </c>
      <c r="H47" s="69">
        <v>25.92</v>
      </c>
      <c r="I47" s="69">
        <v>26.17</v>
      </c>
      <c r="J47" s="69">
        <v>26.48</v>
      </c>
      <c r="K47" s="69">
        <v>26.74</v>
      </c>
      <c r="L47" s="69">
        <v>27.01</v>
      </c>
      <c r="M47" s="69">
        <v>27.32</v>
      </c>
      <c r="N47" s="69">
        <v>27.59</v>
      </c>
      <c r="O47" s="69">
        <v>27.87</v>
      </c>
      <c r="P47" s="69">
        <v>28.15</v>
      </c>
      <c r="Q47" s="69">
        <v>28.47</v>
      </c>
      <c r="R47" s="69">
        <v>28.76</v>
      </c>
      <c r="S47" s="69">
        <v>29.04</v>
      </c>
      <c r="T47" s="69">
        <v>29.33</v>
      </c>
      <c r="U47" s="69">
        <v>29.63</v>
      </c>
      <c r="V47" s="69">
        <v>29.92</v>
      </c>
      <c r="W47" s="69">
        <v>31.38</v>
      </c>
      <c r="X47" s="69">
        <v>31.69</v>
      </c>
      <c r="Y47" s="69">
        <v>32.01</v>
      </c>
      <c r="Z47" s="69">
        <v>32.33</v>
      </c>
      <c r="AA47" s="69">
        <v>32.6</v>
      </c>
      <c r="AB47" s="69">
        <v>32.92</v>
      </c>
      <c r="AC47" s="69">
        <v>33.18</v>
      </c>
      <c r="AD47" s="69">
        <v>33.46</v>
      </c>
      <c r="AE47" s="69">
        <v>33.74</v>
      </c>
      <c r="AF47" s="69">
        <v>34</v>
      </c>
      <c r="AG47" s="69">
        <v>34.270000000000003</v>
      </c>
      <c r="AH47" s="69">
        <v>34.520000000000003</v>
      </c>
      <c r="AI47" s="69">
        <v>34.770000000000003</v>
      </c>
      <c r="AJ47" s="69">
        <v>35.01</v>
      </c>
      <c r="AK47" s="69">
        <v>35.25</v>
      </c>
      <c r="AL47" s="69">
        <v>35.47</v>
      </c>
      <c r="AM47" s="69">
        <v>35.69</v>
      </c>
      <c r="AN47" s="69">
        <v>35.9</v>
      </c>
      <c r="AO47" s="69">
        <v>36.1</v>
      </c>
      <c r="AP47" s="69">
        <v>36.29</v>
      </c>
      <c r="AQ47" s="69">
        <v>36.47</v>
      </c>
      <c r="AR47" s="69">
        <v>36.64</v>
      </c>
      <c r="AS47" s="69">
        <v>36.799999999999997</v>
      </c>
      <c r="AT47" s="69">
        <v>36.94</v>
      </c>
      <c r="AU47" s="69">
        <v>37.08</v>
      </c>
      <c r="AV47" s="69">
        <v>37.21</v>
      </c>
      <c r="AW47" s="69">
        <v>37.33</v>
      </c>
      <c r="AX47" s="69">
        <v>37.450000000000003</v>
      </c>
      <c r="AY47" s="69">
        <v>37.549999999999997</v>
      </c>
      <c r="AZ47" s="69">
        <v>37.65</v>
      </c>
      <c r="BA47" s="69">
        <v>37.74</v>
      </c>
      <c r="BB47" s="69">
        <v>37.82</v>
      </c>
      <c r="BC47" s="69">
        <v>37.89</v>
      </c>
      <c r="BD47" s="69">
        <v>37.96</v>
      </c>
      <c r="BE47" s="69">
        <v>38.03</v>
      </c>
      <c r="BF47" s="69">
        <v>38.090000000000003</v>
      </c>
    </row>
    <row r="48" spans="1:148" s="3" customFormat="1" ht="14.25">
      <c r="A48"/>
      <c r="B48" s="56">
        <v>56</v>
      </c>
      <c r="C48" s="69">
        <v>24.66</v>
      </c>
      <c r="D48" s="69">
        <v>24.91</v>
      </c>
      <c r="E48" s="69">
        <v>25.16</v>
      </c>
      <c r="F48" s="69">
        <v>25.44</v>
      </c>
      <c r="G48" s="69">
        <v>25.7</v>
      </c>
      <c r="H48" s="69">
        <v>25.95</v>
      </c>
      <c r="I48" s="69">
        <v>26.26</v>
      </c>
      <c r="J48" s="69">
        <v>26.53</v>
      </c>
      <c r="K48" s="69">
        <v>26.83</v>
      </c>
      <c r="L48" s="69">
        <v>27.1</v>
      </c>
      <c r="M48" s="69">
        <v>27.41</v>
      </c>
      <c r="N48" s="69">
        <v>27.68</v>
      </c>
      <c r="O48" s="69">
        <v>28</v>
      </c>
      <c r="P48" s="69">
        <v>28.28</v>
      </c>
      <c r="Q48" s="69">
        <v>28.56</v>
      </c>
      <c r="R48" s="69">
        <v>28.89</v>
      </c>
      <c r="S48" s="69">
        <v>29.18</v>
      </c>
      <c r="T48" s="69">
        <v>29.48</v>
      </c>
      <c r="U48" s="69">
        <v>29.77</v>
      </c>
      <c r="V48" s="69">
        <v>30.07</v>
      </c>
      <c r="W48" s="69">
        <v>31.58</v>
      </c>
      <c r="X48" s="69">
        <v>31.9</v>
      </c>
      <c r="Y48" s="69">
        <v>32.22</v>
      </c>
      <c r="Z48" s="69">
        <v>32.54</v>
      </c>
      <c r="AA48" s="69">
        <v>32.869999999999997</v>
      </c>
      <c r="AB48" s="69">
        <v>33.19</v>
      </c>
      <c r="AC48" s="69">
        <v>33.479999999999997</v>
      </c>
      <c r="AD48" s="69">
        <v>33.82</v>
      </c>
      <c r="AE48" s="69">
        <v>34.08</v>
      </c>
      <c r="AF48" s="69">
        <v>34.36</v>
      </c>
      <c r="AG48" s="69">
        <v>34.65</v>
      </c>
      <c r="AH48" s="69">
        <v>34.92</v>
      </c>
      <c r="AI48" s="69">
        <v>35.19</v>
      </c>
      <c r="AJ48" s="69">
        <v>35.450000000000003</v>
      </c>
      <c r="AK48" s="69">
        <v>35.700000000000003</v>
      </c>
      <c r="AL48" s="69">
        <v>35.950000000000003</v>
      </c>
      <c r="AM48" s="69">
        <v>36.19</v>
      </c>
      <c r="AN48" s="69">
        <v>36.409999999999997</v>
      </c>
      <c r="AO48" s="69">
        <v>36.630000000000003</v>
      </c>
      <c r="AP48" s="69">
        <v>36.840000000000003</v>
      </c>
      <c r="AQ48" s="69">
        <v>37.04</v>
      </c>
      <c r="AR48" s="69">
        <v>37.22</v>
      </c>
      <c r="AS48" s="69">
        <v>37.4</v>
      </c>
      <c r="AT48" s="69">
        <v>37.56</v>
      </c>
      <c r="AU48" s="69">
        <v>37.72</v>
      </c>
      <c r="AV48" s="69">
        <v>37.86</v>
      </c>
      <c r="AW48" s="69">
        <v>37.99</v>
      </c>
      <c r="AX48" s="69">
        <v>38.119999999999997</v>
      </c>
      <c r="AY48" s="69">
        <v>38.24</v>
      </c>
      <c r="AZ48" s="69">
        <v>38.340000000000003</v>
      </c>
      <c r="BA48" s="69">
        <v>38.44</v>
      </c>
      <c r="BB48" s="69">
        <v>38.53</v>
      </c>
      <c r="BC48" s="69">
        <v>38.619999999999997</v>
      </c>
      <c r="BD48" s="69">
        <v>38.700000000000003</v>
      </c>
      <c r="BE48" s="69">
        <v>38.770000000000003</v>
      </c>
      <c r="BF48" s="69">
        <v>38.83</v>
      </c>
    </row>
    <row r="49" spans="1:58" s="3" customFormat="1" ht="14.25">
      <c r="A49"/>
      <c r="B49" s="56">
        <v>57</v>
      </c>
      <c r="C49" s="69">
        <v>24.69</v>
      </c>
      <c r="D49" s="69">
        <v>24.94</v>
      </c>
      <c r="E49" s="69">
        <v>25.19</v>
      </c>
      <c r="F49" s="69">
        <v>25.49</v>
      </c>
      <c r="G49" s="69">
        <v>25.74</v>
      </c>
      <c r="H49" s="69">
        <v>26.04</v>
      </c>
      <c r="I49" s="69">
        <v>26.3</v>
      </c>
      <c r="J49" s="69">
        <v>26.61</v>
      </c>
      <c r="K49" s="69">
        <v>26.88</v>
      </c>
      <c r="L49" s="69">
        <v>27.19</v>
      </c>
      <c r="M49" s="69">
        <v>27.47</v>
      </c>
      <c r="N49" s="69">
        <v>27.79</v>
      </c>
      <c r="O49" s="69">
        <v>28.07</v>
      </c>
      <c r="P49" s="69">
        <v>28.4</v>
      </c>
      <c r="Q49" s="69">
        <v>28.69</v>
      </c>
      <c r="R49" s="69">
        <v>29.02</v>
      </c>
      <c r="S49" s="69">
        <v>29.31</v>
      </c>
      <c r="T49" s="69">
        <v>29.64</v>
      </c>
      <c r="U49" s="69">
        <v>29.94</v>
      </c>
      <c r="V49" s="69">
        <v>30.24</v>
      </c>
      <c r="W49" s="69">
        <v>31.78</v>
      </c>
      <c r="X49" s="69">
        <v>32.1</v>
      </c>
      <c r="Y49" s="69">
        <v>32.42</v>
      </c>
      <c r="Z49" s="69">
        <v>32.799999999999997</v>
      </c>
      <c r="AA49" s="69">
        <v>33.130000000000003</v>
      </c>
      <c r="AB49" s="69">
        <v>33.46</v>
      </c>
      <c r="AC49" s="69">
        <v>33.79</v>
      </c>
      <c r="AD49" s="69">
        <v>34.130000000000003</v>
      </c>
      <c r="AE49" s="69">
        <v>34.409999999999997</v>
      </c>
      <c r="AF49" s="69">
        <v>34.76</v>
      </c>
      <c r="AG49" s="69">
        <v>35.020000000000003</v>
      </c>
      <c r="AH49" s="69">
        <v>35.32</v>
      </c>
      <c r="AI49" s="69">
        <v>35.6</v>
      </c>
      <c r="AJ49" s="69">
        <v>35.880000000000003</v>
      </c>
      <c r="AK49" s="69">
        <v>36.159999999999997</v>
      </c>
      <c r="AL49" s="69">
        <v>36.43</v>
      </c>
      <c r="AM49" s="69">
        <v>36.68</v>
      </c>
      <c r="AN49" s="69">
        <v>36.93</v>
      </c>
      <c r="AO49" s="69">
        <v>37.17</v>
      </c>
      <c r="AP49" s="69">
        <v>37.4</v>
      </c>
      <c r="AQ49" s="69">
        <v>37.61</v>
      </c>
      <c r="AR49" s="69">
        <v>37.82</v>
      </c>
      <c r="AS49" s="69">
        <v>38.01</v>
      </c>
      <c r="AT49" s="69">
        <v>38.19</v>
      </c>
      <c r="AU49" s="69">
        <v>38.36</v>
      </c>
      <c r="AV49" s="69">
        <v>38.520000000000003</v>
      </c>
      <c r="AW49" s="69">
        <v>38.67</v>
      </c>
      <c r="AX49" s="69">
        <v>38.81</v>
      </c>
      <c r="AY49" s="69">
        <v>38.94</v>
      </c>
      <c r="AZ49" s="69">
        <v>39.06</v>
      </c>
      <c r="BA49" s="69">
        <v>39.17</v>
      </c>
      <c r="BB49" s="69">
        <v>39.270000000000003</v>
      </c>
      <c r="BC49" s="69">
        <v>39.369999999999997</v>
      </c>
      <c r="BD49" s="69">
        <v>39.46</v>
      </c>
      <c r="BE49" s="69">
        <v>39.54</v>
      </c>
      <c r="BF49" s="69">
        <v>39.61</v>
      </c>
    </row>
    <row r="50" spans="1:58" s="3" customFormat="1" ht="14.25">
      <c r="A50"/>
      <c r="B50" s="56">
        <v>58</v>
      </c>
      <c r="C50" s="69">
        <v>24.73</v>
      </c>
      <c r="D50" s="69">
        <v>24.97</v>
      </c>
      <c r="E50" s="69">
        <v>25.22</v>
      </c>
      <c r="F50" s="69">
        <v>25.53</v>
      </c>
      <c r="G50" s="69">
        <v>25.78</v>
      </c>
      <c r="H50" s="69">
        <v>26.09</v>
      </c>
      <c r="I50" s="69">
        <v>26.35</v>
      </c>
      <c r="J50" s="69">
        <v>26.67</v>
      </c>
      <c r="K50" s="69">
        <v>26.94</v>
      </c>
      <c r="L50" s="69">
        <v>27.27</v>
      </c>
      <c r="M50" s="69">
        <v>27.54</v>
      </c>
      <c r="N50" s="69">
        <v>27.88</v>
      </c>
      <c r="O50" s="69">
        <v>28.16</v>
      </c>
      <c r="P50" s="69">
        <v>28.51</v>
      </c>
      <c r="Q50" s="69">
        <v>28.79</v>
      </c>
      <c r="R50" s="69">
        <v>29.14</v>
      </c>
      <c r="S50" s="69">
        <v>29.44</v>
      </c>
      <c r="T50" s="69">
        <v>29.79</v>
      </c>
      <c r="U50" s="69">
        <v>30.09</v>
      </c>
      <c r="V50" s="69">
        <v>30.43</v>
      </c>
      <c r="W50" s="69">
        <v>31.98</v>
      </c>
      <c r="X50" s="69">
        <v>32.299999999999997</v>
      </c>
      <c r="Y50" s="69">
        <v>32.69</v>
      </c>
      <c r="Z50" s="69">
        <v>33.020000000000003</v>
      </c>
      <c r="AA50" s="69">
        <v>33.39</v>
      </c>
      <c r="AB50" s="69">
        <v>33.72</v>
      </c>
      <c r="AC50" s="69">
        <v>34.06</v>
      </c>
      <c r="AD50" s="69">
        <v>34.4</v>
      </c>
      <c r="AE50" s="69">
        <v>34.75</v>
      </c>
      <c r="AF50" s="69">
        <v>35.090000000000003</v>
      </c>
      <c r="AG50" s="69">
        <v>35.39</v>
      </c>
      <c r="AH50" s="69">
        <v>35.75</v>
      </c>
      <c r="AI50" s="69">
        <v>36.020000000000003</v>
      </c>
      <c r="AJ50" s="69">
        <v>36.32</v>
      </c>
      <c r="AK50" s="69">
        <v>36.619999999999997</v>
      </c>
      <c r="AL50" s="69">
        <v>36.909999999999997</v>
      </c>
      <c r="AM50" s="69">
        <v>37.19</v>
      </c>
      <c r="AN50" s="69">
        <v>37.46</v>
      </c>
      <c r="AO50" s="69">
        <v>37.72</v>
      </c>
      <c r="AP50" s="69">
        <v>37.97</v>
      </c>
      <c r="AQ50" s="69">
        <v>38.200000000000003</v>
      </c>
      <c r="AR50" s="69">
        <v>38.43</v>
      </c>
      <c r="AS50" s="69">
        <v>38.64</v>
      </c>
      <c r="AT50" s="69">
        <v>38.840000000000003</v>
      </c>
      <c r="AU50" s="69">
        <v>39.03</v>
      </c>
      <c r="AV50" s="69">
        <v>39.21</v>
      </c>
      <c r="AW50" s="69">
        <v>39.369999999999997</v>
      </c>
      <c r="AX50" s="69">
        <v>39.53</v>
      </c>
      <c r="AY50" s="69">
        <v>39.67</v>
      </c>
      <c r="AZ50" s="69">
        <v>39.799999999999997</v>
      </c>
      <c r="BA50" s="69">
        <v>39.93</v>
      </c>
      <c r="BB50" s="69">
        <v>40.04</v>
      </c>
      <c r="BC50" s="69">
        <v>40.15</v>
      </c>
      <c r="BD50" s="69">
        <v>40.25</v>
      </c>
      <c r="BE50" s="69">
        <v>40.340000000000003</v>
      </c>
      <c r="BF50" s="69">
        <v>40.42</v>
      </c>
    </row>
    <row r="51" spans="1:58" s="3" customFormat="1" ht="14.25">
      <c r="A51"/>
      <c r="B51" s="56">
        <v>59</v>
      </c>
      <c r="C51" s="69">
        <v>24.76</v>
      </c>
      <c r="D51" s="69">
        <v>25</v>
      </c>
      <c r="E51" s="69">
        <v>25.29</v>
      </c>
      <c r="F51" s="69">
        <v>25.55</v>
      </c>
      <c r="G51" s="69">
        <v>25.85</v>
      </c>
      <c r="H51" s="69">
        <v>26.11</v>
      </c>
      <c r="I51" s="69">
        <v>26.43</v>
      </c>
      <c r="J51" s="69">
        <v>26.69</v>
      </c>
      <c r="K51" s="69">
        <v>27.03</v>
      </c>
      <c r="L51" s="69">
        <v>27.34</v>
      </c>
      <c r="M51" s="69">
        <v>27.65</v>
      </c>
      <c r="N51" s="69">
        <v>27.96</v>
      </c>
      <c r="O51" s="69">
        <v>28.28</v>
      </c>
      <c r="P51" s="69">
        <v>28.61</v>
      </c>
      <c r="Q51" s="69">
        <v>28.93</v>
      </c>
      <c r="R51" s="69">
        <v>29.26</v>
      </c>
      <c r="S51" s="69">
        <v>29.59</v>
      </c>
      <c r="T51" s="69">
        <v>29.89</v>
      </c>
      <c r="U51" s="69">
        <v>30.26</v>
      </c>
      <c r="V51" s="69">
        <v>30.56</v>
      </c>
      <c r="W51" s="69">
        <v>32.17</v>
      </c>
      <c r="X51" s="69">
        <v>32.54</v>
      </c>
      <c r="Y51" s="69">
        <v>32.909999999999997</v>
      </c>
      <c r="Z51" s="69">
        <v>33.24</v>
      </c>
      <c r="AA51" s="69">
        <v>33.64</v>
      </c>
      <c r="AB51" s="69">
        <v>33.979999999999997</v>
      </c>
      <c r="AC51" s="69">
        <v>34.36</v>
      </c>
      <c r="AD51" s="69">
        <v>34.71</v>
      </c>
      <c r="AE51" s="69">
        <v>35.049999999999997</v>
      </c>
      <c r="AF51" s="69">
        <v>35.4</v>
      </c>
      <c r="AG51" s="69">
        <v>35.76</v>
      </c>
      <c r="AH51" s="69">
        <v>36.119999999999997</v>
      </c>
      <c r="AI51" s="69">
        <v>36.43</v>
      </c>
      <c r="AJ51" s="69">
        <v>36.79</v>
      </c>
      <c r="AK51" s="69">
        <v>37.07</v>
      </c>
      <c r="AL51" s="69">
        <v>37.39</v>
      </c>
      <c r="AM51" s="69">
        <v>37.69</v>
      </c>
      <c r="AN51" s="69">
        <v>37.99</v>
      </c>
      <c r="AO51" s="69">
        <v>38.270000000000003</v>
      </c>
      <c r="AP51" s="69">
        <v>38.54</v>
      </c>
      <c r="AQ51" s="69">
        <v>38.799999999999997</v>
      </c>
      <c r="AR51" s="69">
        <v>39.049999999999997</v>
      </c>
      <c r="AS51" s="69">
        <v>39.28</v>
      </c>
      <c r="AT51" s="69">
        <v>39.5</v>
      </c>
      <c r="AU51" s="69">
        <v>39.71</v>
      </c>
      <c r="AV51" s="69">
        <v>39.909999999999997</v>
      </c>
      <c r="AW51" s="69">
        <v>40.090000000000003</v>
      </c>
      <c r="AX51" s="69">
        <v>40.26</v>
      </c>
      <c r="AY51" s="69">
        <v>40.43</v>
      </c>
      <c r="AZ51" s="69">
        <v>40.57</v>
      </c>
      <c r="BA51" s="69">
        <v>40.71</v>
      </c>
      <c r="BB51" s="69">
        <v>40.840000000000003</v>
      </c>
      <c r="BC51" s="69">
        <v>40.96</v>
      </c>
      <c r="BD51" s="69">
        <v>41.07</v>
      </c>
      <c r="BE51" s="69">
        <v>41.17</v>
      </c>
      <c r="BF51" s="69">
        <v>41.27</v>
      </c>
    </row>
    <row r="52" spans="1:58" s="3" customFormat="1" ht="14.25">
      <c r="A52"/>
      <c r="B52" s="56">
        <v>60</v>
      </c>
      <c r="C52" s="69">
        <v>24.78</v>
      </c>
      <c r="D52" s="69">
        <v>25.03</v>
      </c>
      <c r="E52" s="69">
        <v>25.33</v>
      </c>
      <c r="F52" s="69">
        <v>25.58</v>
      </c>
      <c r="G52" s="69">
        <v>25.89</v>
      </c>
      <c r="H52" s="69">
        <v>26.15</v>
      </c>
      <c r="I52" s="69">
        <v>26.48</v>
      </c>
      <c r="J52" s="69">
        <v>26.78</v>
      </c>
      <c r="K52" s="69">
        <v>27.09</v>
      </c>
      <c r="L52" s="69">
        <v>27.4</v>
      </c>
      <c r="M52" s="69">
        <v>27.72</v>
      </c>
      <c r="N52" s="69">
        <v>28.04</v>
      </c>
      <c r="O52" s="69">
        <v>28.37</v>
      </c>
      <c r="P52" s="69">
        <v>28.7</v>
      </c>
      <c r="Q52" s="69">
        <v>29.03</v>
      </c>
      <c r="R52" s="69">
        <v>29.37</v>
      </c>
      <c r="S52" s="69">
        <v>29.71</v>
      </c>
      <c r="T52" s="69">
        <v>30.06</v>
      </c>
      <c r="U52" s="69">
        <v>30.4</v>
      </c>
      <c r="V52" s="69">
        <v>30.75</v>
      </c>
      <c r="W52" s="69">
        <v>32.35</v>
      </c>
      <c r="X52" s="69">
        <v>32.729999999999997</v>
      </c>
      <c r="Y52" s="69">
        <v>33.119999999999997</v>
      </c>
      <c r="Z52" s="69">
        <v>33.5</v>
      </c>
      <c r="AA52" s="69">
        <v>33.89</v>
      </c>
      <c r="AB52" s="69">
        <v>34.22</v>
      </c>
      <c r="AC52" s="69">
        <v>34.64</v>
      </c>
      <c r="AD52" s="69">
        <v>34.99</v>
      </c>
      <c r="AE52" s="69">
        <v>35.39</v>
      </c>
      <c r="AF52" s="69">
        <v>35.75</v>
      </c>
      <c r="AG52" s="69">
        <v>36.1</v>
      </c>
      <c r="AH52" s="69">
        <v>36.46</v>
      </c>
      <c r="AI52" s="69">
        <v>36.83</v>
      </c>
      <c r="AJ52" s="69">
        <v>37.200000000000003</v>
      </c>
      <c r="AK52" s="69">
        <v>37.57</v>
      </c>
      <c r="AL52" s="69">
        <v>37.869999999999997</v>
      </c>
      <c r="AM52" s="69">
        <v>38.200000000000003</v>
      </c>
      <c r="AN52" s="69">
        <v>38.520000000000003</v>
      </c>
      <c r="AO52" s="69">
        <v>38.83</v>
      </c>
      <c r="AP52" s="69">
        <v>39.119999999999997</v>
      </c>
      <c r="AQ52" s="69">
        <v>39.409999999999997</v>
      </c>
      <c r="AR52" s="69">
        <v>39.68</v>
      </c>
      <c r="AS52" s="69">
        <v>39.94</v>
      </c>
      <c r="AT52" s="69">
        <v>40.18</v>
      </c>
      <c r="AU52" s="69">
        <v>40.409999999999997</v>
      </c>
      <c r="AV52" s="69">
        <v>40.630000000000003</v>
      </c>
      <c r="AW52" s="69">
        <v>40.83</v>
      </c>
      <c r="AX52" s="69">
        <v>41.03</v>
      </c>
      <c r="AY52" s="69">
        <v>41.2</v>
      </c>
      <c r="AZ52" s="69">
        <v>41.37</v>
      </c>
      <c r="BA52" s="69">
        <v>41.53</v>
      </c>
      <c r="BB52" s="69">
        <v>41.67</v>
      </c>
      <c r="BC52" s="69">
        <v>41.8</v>
      </c>
      <c r="BD52" s="69">
        <v>41.93</v>
      </c>
      <c r="BE52" s="69">
        <v>42.04</v>
      </c>
      <c r="BF52" s="69">
        <v>42.15</v>
      </c>
    </row>
    <row r="53" spans="1:58" s="3" customFormat="1" ht="14.25">
      <c r="A53"/>
      <c r="B53" s="56">
        <v>61</v>
      </c>
      <c r="C53" s="69" t="s">
        <v>73</v>
      </c>
      <c r="D53" s="69">
        <v>25.08</v>
      </c>
      <c r="E53" s="69">
        <v>25.33</v>
      </c>
      <c r="F53" s="69">
        <v>25.64</v>
      </c>
      <c r="G53" s="69">
        <v>25.9</v>
      </c>
      <c r="H53" s="69">
        <v>26.22</v>
      </c>
      <c r="I53" s="69">
        <v>26.53</v>
      </c>
      <c r="J53" s="69">
        <v>26.83</v>
      </c>
      <c r="K53" s="69">
        <v>27.15</v>
      </c>
      <c r="L53" s="69">
        <v>27.46</v>
      </c>
      <c r="M53" s="69">
        <v>27.79</v>
      </c>
      <c r="N53" s="69">
        <v>28.12</v>
      </c>
      <c r="O53" s="69">
        <v>28.45</v>
      </c>
      <c r="P53" s="69">
        <v>28.79</v>
      </c>
      <c r="Q53" s="69">
        <v>29.13</v>
      </c>
      <c r="R53" s="69">
        <v>29.48</v>
      </c>
      <c r="S53" s="69">
        <v>29.83</v>
      </c>
      <c r="T53" s="69">
        <v>30.18</v>
      </c>
      <c r="U53" s="69">
        <v>30.54</v>
      </c>
      <c r="V53" s="69">
        <v>30.9</v>
      </c>
      <c r="W53" s="69">
        <v>32.520000000000003</v>
      </c>
      <c r="X53" s="69">
        <v>32.92</v>
      </c>
      <c r="Y53" s="69">
        <v>33.32</v>
      </c>
      <c r="Z53" s="69">
        <v>33.72</v>
      </c>
      <c r="AA53" s="69">
        <v>34.119999999999997</v>
      </c>
      <c r="AB53" s="69">
        <v>34.520000000000003</v>
      </c>
      <c r="AC53" s="69">
        <v>34.92</v>
      </c>
      <c r="AD53" s="69">
        <v>35.31</v>
      </c>
      <c r="AE53" s="69">
        <v>35.67</v>
      </c>
      <c r="AF53" s="69">
        <v>36.1</v>
      </c>
      <c r="AG53" s="69">
        <v>36.46</v>
      </c>
      <c r="AH53" s="69">
        <v>36.82</v>
      </c>
      <c r="AI53" s="69">
        <v>37.24</v>
      </c>
      <c r="AJ53" s="69">
        <v>37.619999999999997</v>
      </c>
      <c r="AK53" s="69">
        <v>37.99</v>
      </c>
      <c r="AL53" s="69">
        <v>38.369999999999997</v>
      </c>
      <c r="AM53" s="69">
        <v>38.76</v>
      </c>
      <c r="AN53" s="69">
        <v>39.049999999999997</v>
      </c>
      <c r="AO53" s="69">
        <v>39.39</v>
      </c>
      <c r="AP53" s="69">
        <v>39.71</v>
      </c>
      <c r="AQ53" s="69">
        <v>40.020000000000003</v>
      </c>
      <c r="AR53" s="69">
        <v>40.32</v>
      </c>
      <c r="AS53" s="69">
        <v>40.6</v>
      </c>
      <c r="AT53" s="69">
        <v>40.869999999999997</v>
      </c>
      <c r="AU53" s="69">
        <v>41.13</v>
      </c>
      <c r="AV53" s="69">
        <v>41.37</v>
      </c>
      <c r="AW53" s="69">
        <v>41.6</v>
      </c>
      <c r="AX53" s="69">
        <v>41.81</v>
      </c>
      <c r="AY53" s="69">
        <v>42.01</v>
      </c>
      <c r="AZ53" s="69">
        <v>42.2</v>
      </c>
      <c r="BA53" s="69">
        <v>42.37</v>
      </c>
      <c r="BB53" s="69">
        <v>42.53</v>
      </c>
      <c r="BC53" s="69">
        <v>42.68</v>
      </c>
      <c r="BD53" s="69">
        <v>42.82</v>
      </c>
      <c r="BE53" s="69">
        <v>42.95</v>
      </c>
      <c r="BF53" s="69">
        <v>43.07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>
        <v>25.39</v>
      </c>
      <c r="F54" s="69">
        <v>25.64</v>
      </c>
      <c r="G54" s="69">
        <v>25.96</v>
      </c>
      <c r="H54" s="69">
        <v>26.26</v>
      </c>
      <c r="I54" s="69">
        <v>26.57</v>
      </c>
      <c r="J54" s="69">
        <v>26.88</v>
      </c>
      <c r="K54" s="69">
        <v>27.2</v>
      </c>
      <c r="L54" s="69">
        <v>27.52</v>
      </c>
      <c r="M54" s="69">
        <v>27.85</v>
      </c>
      <c r="N54" s="69">
        <v>28.19</v>
      </c>
      <c r="O54" s="69">
        <v>28.53</v>
      </c>
      <c r="P54" s="69">
        <v>28.87</v>
      </c>
      <c r="Q54" s="69">
        <v>29.22</v>
      </c>
      <c r="R54" s="69">
        <v>29.58</v>
      </c>
      <c r="S54" s="69">
        <v>29.94</v>
      </c>
      <c r="T54" s="69">
        <v>30.3</v>
      </c>
      <c r="U54" s="69">
        <v>30.67</v>
      </c>
      <c r="V54" s="69">
        <v>31.04</v>
      </c>
      <c r="W54" s="69">
        <v>32.69</v>
      </c>
      <c r="X54" s="69">
        <v>33.1</v>
      </c>
      <c r="Y54" s="69">
        <v>33.520000000000003</v>
      </c>
      <c r="Z54" s="69">
        <v>33.93</v>
      </c>
      <c r="AA54" s="69">
        <v>34.35</v>
      </c>
      <c r="AB54" s="69">
        <v>34.770000000000003</v>
      </c>
      <c r="AC54" s="69">
        <v>35.19</v>
      </c>
      <c r="AD54" s="69">
        <v>35.6</v>
      </c>
      <c r="AE54" s="69">
        <v>36.020000000000003</v>
      </c>
      <c r="AF54" s="69">
        <v>36.43</v>
      </c>
      <c r="AG54" s="69">
        <v>36.79</v>
      </c>
      <c r="AH54" s="69">
        <v>37.24</v>
      </c>
      <c r="AI54" s="69">
        <v>37.619999999999997</v>
      </c>
      <c r="AJ54" s="69">
        <v>38.049999999999997</v>
      </c>
      <c r="AK54" s="69">
        <v>38.43</v>
      </c>
      <c r="AL54" s="69">
        <v>38.81</v>
      </c>
      <c r="AM54" s="69">
        <v>39.200000000000003</v>
      </c>
      <c r="AN54" s="69">
        <v>39.590000000000003</v>
      </c>
      <c r="AO54" s="69">
        <v>39.99</v>
      </c>
      <c r="AP54" s="69">
        <v>40.31</v>
      </c>
      <c r="AQ54" s="69">
        <v>40.65</v>
      </c>
      <c r="AR54" s="69">
        <v>40.97</v>
      </c>
      <c r="AS54" s="69">
        <v>41.29</v>
      </c>
      <c r="AT54" s="69">
        <v>41.58</v>
      </c>
      <c r="AU54" s="69">
        <v>41.86</v>
      </c>
      <c r="AV54" s="69">
        <v>42.13</v>
      </c>
      <c r="AW54" s="69">
        <v>42.38</v>
      </c>
      <c r="AX54" s="69">
        <v>42.62</v>
      </c>
      <c r="AY54" s="69">
        <v>42.84</v>
      </c>
      <c r="AZ54" s="69">
        <v>43.05</v>
      </c>
      <c r="BA54" s="69">
        <v>43.24</v>
      </c>
      <c r="BB54" s="69">
        <v>43.43</v>
      </c>
      <c r="BC54" s="69">
        <v>43.59</v>
      </c>
      <c r="BD54" s="69">
        <v>43.75</v>
      </c>
      <c r="BE54" s="69">
        <v>43.89</v>
      </c>
      <c r="BF54" s="69">
        <v>44.03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>
        <v>25.7</v>
      </c>
      <c r="G55" s="69">
        <v>26</v>
      </c>
      <c r="H55" s="69">
        <v>26.3</v>
      </c>
      <c r="I55" s="69">
        <v>26.61</v>
      </c>
      <c r="J55" s="69">
        <v>26.92</v>
      </c>
      <c r="K55" s="69">
        <v>27.25</v>
      </c>
      <c r="L55" s="69">
        <v>27.57</v>
      </c>
      <c r="M55" s="69">
        <v>27.91</v>
      </c>
      <c r="N55" s="69">
        <v>28.25</v>
      </c>
      <c r="O55" s="69">
        <v>28.6</v>
      </c>
      <c r="P55" s="69">
        <v>28.95</v>
      </c>
      <c r="Q55" s="69">
        <v>29.31</v>
      </c>
      <c r="R55" s="69">
        <v>29.67</v>
      </c>
      <c r="S55" s="69">
        <v>30.04</v>
      </c>
      <c r="T55" s="69">
        <v>30.41</v>
      </c>
      <c r="U55" s="69">
        <v>30.79</v>
      </c>
      <c r="V55" s="69">
        <v>31.17</v>
      </c>
      <c r="W55" s="69">
        <v>32.85</v>
      </c>
      <c r="X55" s="69">
        <v>33.28</v>
      </c>
      <c r="Y55" s="69">
        <v>33.71</v>
      </c>
      <c r="Z55" s="69">
        <v>34.14</v>
      </c>
      <c r="AA55" s="69">
        <v>34.58</v>
      </c>
      <c r="AB55" s="69">
        <v>35.01</v>
      </c>
      <c r="AC55" s="69">
        <v>35.450000000000003</v>
      </c>
      <c r="AD55" s="69">
        <v>35.880000000000003</v>
      </c>
      <c r="AE55" s="69">
        <v>36.32</v>
      </c>
      <c r="AF55" s="69">
        <v>36.75</v>
      </c>
      <c r="AG55" s="69">
        <v>37.19</v>
      </c>
      <c r="AH55" s="69">
        <v>37.619999999999997</v>
      </c>
      <c r="AI55" s="69">
        <v>38.049999999999997</v>
      </c>
      <c r="AJ55" s="69">
        <v>38.43</v>
      </c>
      <c r="AK55" s="69">
        <v>38.9</v>
      </c>
      <c r="AL55" s="69">
        <v>39.29</v>
      </c>
      <c r="AM55" s="69">
        <v>39.729999999999997</v>
      </c>
      <c r="AN55" s="69">
        <v>40.130000000000003</v>
      </c>
      <c r="AO55" s="69">
        <v>40.53</v>
      </c>
      <c r="AP55" s="69">
        <v>40.94</v>
      </c>
      <c r="AQ55" s="69">
        <v>41.29</v>
      </c>
      <c r="AR55" s="69">
        <v>41.64</v>
      </c>
      <c r="AS55" s="69">
        <v>41.99</v>
      </c>
      <c r="AT55" s="69">
        <v>42.31</v>
      </c>
      <c r="AU55" s="69">
        <v>42.62</v>
      </c>
      <c r="AV55" s="69">
        <v>42.92</v>
      </c>
      <c r="AW55" s="69">
        <v>43.2</v>
      </c>
      <c r="AX55" s="69">
        <v>43.46</v>
      </c>
      <c r="AY55" s="69">
        <v>43.71</v>
      </c>
      <c r="AZ55" s="69">
        <v>43.94</v>
      </c>
      <c r="BA55" s="69">
        <v>44.16</v>
      </c>
      <c r="BB55" s="69">
        <v>44.37</v>
      </c>
      <c r="BC55" s="69">
        <v>44.56</v>
      </c>
      <c r="BD55" s="69">
        <v>44.73</v>
      </c>
      <c r="BE55" s="69">
        <v>44.9</v>
      </c>
      <c r="BF55" s="69">
        <v>45.05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>
        <v>26.03</v>
      </c>
      <c r="H56" s="69">
        <v>26.33</v>
      </c>
      <c r="I56" s="69">
        <v>26.65</v>
      </c>
      <c r="J56" s="69">
        <v>26.97</v>
      </c>
      <c r="K56" s="69">
        <v>27.29</v>
      </c>
      <c r="L56" s="69">
        <v>27.63</v>
      </c>
      <c r="M56" s="69">
        <v>27.97</v>
      </c>
      <c r="N56" s="69">
        <v>28.31</v>
      </c>
      <c r="O56" s="69">
        <v>28.67</v>
      </c>
      <c r="P56" s="69">
        <v>29.03</v>
      </c>
      <c r="Q56" s="69">
        <v>29.39</v>
      </c>
      <c r="R56" s="69">
        <v>29.76</v>
      </c>
      <c r="S56" s="69">
        <v>30.14</v>
      </c>
      <c r="T56" s="69">
        <v>30.52</v>
      </c>
      <c r="U56" s="69">
        <v>30.91</v>
      </c>
      <c r="V56" s="69">
        <v>31.3</v>
      </c>
      <c r="W56" s="69">
        <v>33</v>
      </c>
      <c r="X56" s="69">
        <v>33.44</v>
      </c>
      <c r="Y56" s="69">
        <v>33.89</v>
      </c>
      <c r="Z56" s="69">
        <v>34.340000000000003</v>
      </c>
      <c r="AA56" s="69">
        <v>34.79</v>
      </c>
      <c r="AB56" s="69">
        <v>35.25</v>
      </c>
      <c r="AC56" s="69">
        <v>35.700000000000003</v>
      </c>
      <c r="AD56" s="69">
        <v>36.159999999999997</v>
      </c>
      <c r="AE56" s="69">
        <v>36.619999999999997</v>
      </c>
      <c r="AF56" s="69">
        <v>37.07</v>
      </c>
      <c r="AG56" s="69">
        <v>37.53</v>
      </c>
      <c r="AH56" s="69">
        <v>37.99</v>
      </c>
      <c r="AI56" s="69">
        <v>38.44</v>
      </c>
      <c r="AJ56" s="69">
        <v>38.9</v>
      </c>
      <c r="AK56" s="69">
        <v>39.35</v>
      </c>
      <c r="AL56" s="69">
        <v>39.81</v>
      </c>
      <c r="AM56" s="69">
        <v>40.200000000000003</v>
      </c>
      <c r="AN56" s="69">
        <v>40.69</v>
      </c>
      <c r="AO56" s="69">
        <v>41.1</v>
      </c>
      <c r="AP56" s="69">
        <v>41.51</v>
      </c>
      <c r="AQ56" s="69">
        <v>41.92</v>
      </c>
      <c r="AR56" s="69">
        <v>42.34</v>
      </c>
      <c r="AS56" s="69">
        <v>42.7</v>
      </c>
      <c r="AT56" s="69">
        <v>43.06</v>
      </c>
      <c r="AU56" s="69">
        <v>43.41</v>
      </c>
      <c r="AV56" s="69">
        <v>43.74</v>
      </c>
      <c r="AW56" s="69">
        <v>44.05</v>
      </c>
      <c r="AX56" s="69">
        <v>44.34</v>
      </c>
      <c r="AY56" s="69">
        <v>44.62</v>
      </c>
      <c r="AZ56" s="69">
        <v>44.88</v>
      </c>
      <c r="BA56" s="69">
        <v>45.12</v>
      </c>
      <c r="BB56" s="69">
        <v>45.35</v>
      </c>
      <c r="BC56" s="69">
        <v>45.57</v>
      </c>
      <c r="BD56" s="69">
        <v>45.77</v>
      </c>
      <c r="BE56" s="69">
        <v>45.95</v>
      </c>
      <c r="BF56" s="69">
        <v>46.12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>
        <v>26.36</v>
      </c>
      <c r="I57" s="69">
        <v>26.68</v>
      </c>
      <c r="J57" s="69">
        <v>27</v>
      </c>
      <c r="K57" s="69">
        <v>27.33</v>
      </c>
      <c r="L57" s="69">
        <v>27.67</v>
      </c>
      <c r="M57" s="69">
        <v>28.02</v>
      </c>
      <c r="N57" s="69">
        <v>28.37</v>
      </c>
      <c r="O57" s="69">
        <v>28.73</v>
      </c>
      <c r="P57" s="69">
        <v>29.1</v>
      </c>
      <c r="Q57" s="69">
        <v>29.47</v>
      </c>
      <c r="R57" s="69">
        <v>29.85</v>
      </c>
      <c r="S57" s="69">
        <v>30.23</v>
      </c>
      <c r="T57" s="69">
        <v>30.63</v>
      </c>
      <c r="U57" s="69">
        <v>31.02</v>
      </c>
      <c r="V57" s="69">
        <v>31.43</v>
      </c>
      <c r="W57" s="69">
        <v>33.15</v>
      </c>
      <c r="X57" s="69">
        <v>33.6</v>
      </c>
      <c r="Y57" s="69">
        <v>34.07</v>
      </c>
      <c r="Z57" s="69">
        <v>34.53</v>
      </c>
      <c r="AA57" s="69">
        <v>35</v>
      </c>
      <c r="AB57" s="69">
        <v>35.47</v>
      </c>
      <c r="AC57" s="69">
        <v>35.950000000000003</v>
      </c>
      <c r="AD57" s="69">
        <v>36.42</v>
      </c>
      <c r="AE57" s="69">
        <v>36.9</v>
      </c>
      <c r="AF57" s="69">
        <v>37.39</v>
      </c>
      <c r="AG57" s="69">
        <v>37.869999999999997</v>
      </c>
      <c r="AH57" s="69">
        <v>38.35</v>
      </c>
      <c r="AI57" s="69">
        <v>38.83</v>
      </c>
      <c r="AJ57" s="69">
        <v>39.32</v>
      </c>
      <c r="AK57" s="69">
        <v>39.81</v>
      </c>
      <c r="AL57" s="69">
        <v>40.29</v>
      </c>
      <c r="AM57" s="69">
        <v>40.770000000000003</v>
      </c>
      <c r="AN57" s="69">
        <v>41.24</v>
      </c>
      <c r="AO57" s="69">
        <v>41.65</v>
      </c>
      <c r="AP57" s="69">
        <v>42.16</v>
      </c>
      <c r="AQ57" s="69">
        <v>42.58</v>
      </c>
      <c r="AR57" s="69">
        <v>43</v>
      </c>
      <c r="AS57" s="69">
        <v>43.43</v>
      </c>
      <c r="AT57" s="69">
        <v>43.87</v>
      </c>
      <c r="AU57" s="69">
        <v>44.21</v>
      </c>
      <c r="AV57" s="69">
        <v>44.57</v>
      </c>
      <c r="AW57" s="69">
        <v>44.92</v>
      </c>
      <c r="AX57" s="69">
        <v>45.24</v>
      </c>
      <c r="AY57" s="69">
        <v>45.55</v>
      </c>
      <c r="AZ57" s="69">
        <v>45.85</v>
      </c>
      <c r="BA57" s="69">
        <v>46.12</v>
      </c>
      <c r="BB57" s="69">
        <v>46.38</v>
      </c>
      <c r="BC57" s="69">
        <v>46.62</v>
      </c>
      <c r="BD57" s="69">
        <v>46.85</v>
      </c>
      <c r="BE57" s="69">
        <v>47.06</v>
      </c>
      <c r="BF57" s="69">
        <v>47.25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>
        <v>26.71</v>
      </c>
      <c r="J58" s="69">
        <v>27.04</v>
      </c>
      <c r="K58" s="69">
        <v>27.37</v>
      </c>
      <c r="L58" s="69">
        <v>27.72</v>
      </c>
      <c r="M58" s="69">
        <v>28.07</v>
      </c>
      <c r="N58" s="69">
        <v>28.42</v>
      </c>
      <c r="O58" s="69">
        <v>28.79</v>
      </c>
      <c r="P58" s="69">
        <v>29.16</v>
      </c>
      <c r="Q58" s="69">
        <v>29.54</v>
      </c>
      <c r="R58" s="69">
        <v>29.93</v>
      </c>
      <c r="S58" s="69">
        <v>30.32</v>
      </c>
      <c r="T58" s="69">
        <v>30.72</v>
      </c>
      <c r="U58" s="69">
        <v>31.13</v>
      </c>
      <c r="V58" s="69">
        <v>31.54</v>
      </c>
      <c r="W58" s="69">
        <v>33.28</v>
      </c>
      <c r="X58" s="69">
        <v>33.76</v>
      </c>
      <c r="Y58" s="69">
        <v>34.229999999999997</v>
      </c>
      <c r="Z58" s="69">
        <v>34.71</v>
      </c>
      <c r="AA58" s="69">
        <v>35.200000000000003</v>
      </c>
      <c r="AB58" s="69">
        <v>35.69</v>
      </c>
      <c r="AC58" s="69">
        <v>36.18</v>
      </c>
      <c r="AD58" s="69">
        <v>36.68</v>
      </c>
      <c r="AE58" s="69">
        <v>37.18</v>
      </c>
      <c r="AF58" s="69">
        <v>37.69</v>
      </c>
      <c r="AG58" s="69">
        <v>38.200000000000003</v>
      </c>
      <c r="AH58" s="69">
        <v>38.71</v>
      </c>
      <c r="AI58" s="69">
        <v>39.22</v>
      </c>
      <c r="AJ58" s="69">
        <v>39.729999999999997</v>
      </c>
      <c r="AK58" s="69">
        <v>40.25</v>
      </c>
      <c r="AL58" s="69">
        <v>40.770000000000003</v>
      </c>
      <c r="AM58" s="69">
        <v>41.28</v>
      </c>
      <c r="AN58" s="69">
        <v>41.79</v>
      </c>
      <c r="AO58" s="69">
        <v>42.29</v>
      </c>
      <c r="AP58" s="69">
        <v>42.78</v>
      </c>
      <c r="AQ58" s="69">
        <v>43.21</v>
      </c>
      <c r="AR58" s="69">
        <v>43.72</v>
      </c>
      <c r="AS58" s="69">
        <v>44.16</v>
      </c>
      <c r="AT58" s="69">
        <v>44.6</v>
      </c>
      <c r="AU58" s="69">
        <v>45.05</v>
      </c>
      <c r="AV58" s="69">
        <v>45.43</v>
      </c>
      <c r="AW58" s="69">
        <v>45.81</v>
      </c>
      <c r="AX58" s="69">
        <v>46.17</v>
      </c>
      <c r="AY58" s="69">
        <v>46.52</v>
      </c>
      <c r="AZ58" s="69">
        <v>46.85</v>
      </c>
      <c r="BA58" s="69">
        <v>47.16</v>
      </c>
      <c r="BB58" s="69">
        <v>47.45</v>
      </c>
      <c r="BC58" s="69">
        <v>47.72</v>
      </c>
      <c r="BD58" s="69">
        <v>47.97</v>
      </c>
      <c r="BE58" s="69">
        <v>48.21</v>
      </c>
      <c r="BF58" s="69">
        <v>48.43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>
        <v>27.07</v>
      </c>
      <c r="K59" s="69">
        <v>27.41</v>
      </c>
      <c r="L59" s="69">
        <v>27.76</v>
      </c>
      <c r="M59" s="69">
        <v>28.11</v>
      </c>
      <c r="N59" s="69">
        <v>28.48</v>
      </c>
      <c r="O59" s="69">
        <v>28.85</v>
      </c>
      <c r="P59" s="69">
        <v>29.22</v>
      </c>
      <c r="Q59" s="69">
        <v>29.61</v>
      </c>
      <c r="R59" s="69">
        <v>30</v>
      </c>
      <c r="S59" s="69">
        <v>30.41</v>
      </c>
      <c r="T59" s="69">
        <v>30.82</v>
      </c>
      <c r="U59" s="69">
        <v>31.23</v>
      </c>
      <c r="V59" s="69">
        <v>31.66</v>
      </c>
      <c r="W59" s="69">
        <v>33.42</v>
      </c>
      <c r="X59" s="69">
        <v>33.9</v>
      </c>
      <c r="Y59" s="69">
        <v>34.39</v>
      </c>
      <c r="Z59" s="69">
        <v>34.89</v>
      </c>
      <c r="AA59" s="69">
        <v>35.39</v>
      </c>
      <c r="AB59" s="69">
        <v>35.9</v>
      </c>
      <c r="AC59" s="69">
        <v>36.409999999999997</v>
      </c>
      <c r="AD59" s="69">
        <v>36.93</v>
      </c>
      <c r="AE59" s="69">
        <v>37.46</v>
      </c>
      <c r="AF59" s="69">
        <v>37.979999999999997</v>
      </c>
      <c r="AG59" s="69">
        <v>38.520000000000003</v>
      </c>
      <c r="AH59" s="69">
        <v>39.049999999999997</v>
      </c>
      <c r="AI59" s="69">
        <v>39.590000000000003</v>
      </c>
      <c r="AJ59" s="69">
        <v>40.14</v>
      </c>
      <c r="AK59" s="69">
        <v>40.69</v>
      </c>
      <c r="AL59" s="69">
        <v>41.24</v>
      </c>
      <c r="AM59" s="69">
        <v>41.79</v>
      </c>
      <c r="AN59" s="69">
        <v>42.33</v>
      </c>
      <c r="AO59" s="69">
        <v>42.87</v>
      </c>
      <c r="AP59" s="69">
        <v>43.4</v>
      </c>
      <c r="AQ59" s="69">
        <v>43.92</v>
      </c>
      <c r="AR59" s="69">
        <v>44.43</v>
      </c>
      <c r="AS59" s="69">
        <v>44.87</v>
      </c>
      <c r="AT59" s="69">
        <v>45.4</v>
      </c>
      <c r="AU59" s="69">
        <v>45.85</v>
      </c>
      <c r="AV59" s="69">
        <v>46.31</v>
      </c>
      <c r="AW59" s="69">
        <v>46.77</v>
      </c>
      <c r="AX59" s="69">
        <v>47.13</v>
      </c>
      <c r="AY59" s="69">
        <v>47.51</v>
      </c>
      <c r="AZ59" s="69">
        <v>47.88</v>
      </c>
      <c r="BA59" s="69">
        <v>48.22</v>
      </c>
      <c r="BB59" s="69">
        <v>48.55</v>
      </c>
      <c r="BC59" s="69">
        <v>48.85</v>
      </c>
      <c r="BD59" s="69">
        <v>49.14</v>
      </c>
      <c r="BE59" s="69">
        <v>49.41</v>
      </c>
      <c r="BF59" s="69">
        <v>49.67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>
        <v>27.45</v>
      </c>
      <c r="L60" s="69">
        <v>27.8</v>
      </c>
      <c r="M60" s="69">
        <v>28.15</v>
      </c>
      <c r="N60" s="69">
        <v>28.52</v>
      </c>
      <c r="O60" s="69">
        <v>28.9</v>
      </c>
      <c r="P60" s="69">
        <v>29.28</v>
      </c>
      <c r="Q60" s="69">
        <v>29.67</v>
      </c>
      <c r="R60" s="69">
        <v>30.07</v>
      </c>
      <c r="S60" s="69">
        <v>30.48</v>
      </c>
      <c r="T60" s="69">
        <v>30.9</v>
      </c>
      <c r="U60" s="69">
        <v>31.33</v>
      </c>
      <c r="V60" s="69">
        <v>31.76</v>
      </c>
      <c r="W60" s="69">
        <v>33.54</v>
      </c>
      <c r="X60" s="69">
        <v>34.04</v>
      </c>
      <c r="Y60" s="69">
        <v>34.54</v>
      </c>
      <c r="Z60" s="69">
        <v>35.049999999999997</v>
      </c>
      <c r="AA60" s="69">
        <v>35.57</v>
      </c>
      <c r="AB60" s="69">
        <v>36.1</v>
      </c>
      <c r="AC60" s="69">
        <v>36.630000000000003</v>
      </c>
      <c r="AD60" s="69">
        <v>37.17</v>
      </c>
      <c r="AE60" s="69">
        <v>37.71</v>
      </c>
      <c r="AF60" s="69">
        <v>38.270000000000003</v>
      </c>
      <c r="AG60" s="69">
        <v>38.82</v>
      </c>
      <c r="AH60" s="69">
        <v>39.39</v>
      </c>
      <c r="AI60" s="69">
        <v>39.96</v>
      </c>
      <c r="AJ60" s="69">
        <v>40.53</v>
      </c>
      <c r="AK60" s="69">
        <v>41.12</v>
      </c>
      <c r="AL60" s="69">
        <v>41.7</v>
      </c>
      <c r="AM60" s="69">
        <v>42.29</v>
      </c>
      <c r="AN60" s="69">
        <v>42.87</v>
      </c>
      <c r="AO60" s="69">
        <v>43.45</v>
      </c>
      <c r="AP60" s="69">
        <v>44.02</v>
      </c>
      <c r="AQ60" s="69">
        <v>44.58</v>
      </c>
      <c r="AR60" s="69">
        <v>45.13</v>
      </c>
      <c r="AS60" s="69">
        <v>45.67</v>
      </c>
      <c r="AT60" s="69">
        <v>46.19</v>
      </c>
      <c r="AU60" s="69">
        <v>46.65</v>
      </c>
      <c r="AV60" s="69">
        <v>47.18</v>
      </c>
      <c r="AW60" s="69">
        <v>47.65</v>
      </c>
      <c r="AX60" s="69">
        <v>48.13</v>
      </c>
      <c r="AY60" s="69">
        <v>48.52</v>
      </c>
      <c r="AZ60" s="69">
        <v>48.93</v>
      </c>
      <c r="BA60" s="69">
        <v>49.32</v>
      </c>
      <c r="BB60" s="69">
        <v>49.68</v>
      </c>
      <c r="BC60" s="69">
        <v>50.03</v>
      </c>
      <c r="BD60" s="69">
        <v>50.35</v>
      </c>
      <c r="BE60" s="69">
        <v>50.66</v>
      </c>
      <c r="BF60" s="69">
        <v>50.94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>
        <v>27.83</v>
      </c>
      <c r="M61" s="69">
        <v>28.19</v>
      </c>
      <c r="N61" s="69">
        <v>28.57</v>
      </c>
      <c r="O61" s="69">
        <v>28.95</v>
      </c>
      <c r="P61" s="69">
        <v>29.34</v>
      </c>
      <c r="Q61" s="69">
        <v>29.73</v>
      </c>
      <c r="R61" s="69">
        <v>30.14</v>
      </c>
      <c r="S61" s="69">
        <v>30.56</v>
      </c>
      <c r="T61" s="69">
        <v>30.98</v>
      </c>
      <c r="U61" s="69">
        <v>31.42</v>
      </c>
      <c r="V61" s="69">
        <v>31.86</v>
      </c>
      <c r="W61" s="69">
        <v>33.659999999999997</v>
      </c>
      <c r="X61" s="69">
        <v>34.159999999999997</v>
      </c>
      <c r="Y61" s="69">
        <v>34.68</v>
      </c>
      <c r="Z61" s="69">
        <v>35.21</v>
      </c>
      <c r="AA61" s="69">
        <v>35.74</v>
      </c>
      <c r="AB61" s="69">
        <v>36.29</v>
      </c>
      <c r="AC61" s="69">
        <v>36.840000000000003</v>
      </c>
      <c r="AD61" s="69">
        <v>37.4</v>
      </c>
      <c r="AE61" s="69">
        <v>37.96</v>
      </c>
      <c r="AF61" s="69">
        <v>38.54</v>
      </c>
      <c r="AG61" s="69">
        <v>39.119999999999997</v>
      </c>
      <c r="AH61" s="69">
        <v>39.71</v>
      </c>
      <c r="AI61" s="69">
        <v>40.31</v>
      </c>
      <c r="AJ61" s="69">
        <v>40.92</v>
      </c>
      <c r="AK61" s="69">
        <v>41.53</v>
      </c>
      <c r="AL61" s="69">
        <v>42.15</v>
      </c>
      <c r="AM61" s="69">
        <v>42.78</v>
      </c>
      <c r="AN61" s="69">
        <v>43.4</v>
      </c>
      <c r="AO61" s="69">
        <v>44.02</v>
      </c>
      <c r="AP61" s="69">
        <v>44.64</v>
      </c>
      <c r="AQ61" s="69">
        <v>45.24</v>
      </c>
      <c r="AR61" s="69">
        <v>45.84</v>
      </c>
      <c r="AS61" s="69">
        <v>46.42</v>
      </c>
      <c r="AT61" s="69">
        <v>46.99</v>
      </c>
      <c r="AU61" s="69">
        <v>47.54</v>
      </c>
      <c r="AV61" s="69">
        <v>48.01</v>
      </c>
      <c r="AW61" s="69">
        <v>48.59</v>
      </c>
      <c r="AX61" s="69">
        <v>49.07</v>
      </c>
      <c r="AY61" s="69">
        <v>49.56</v>
      </c>
      <c r="AZ61" s="69">
        <v>50.06</v>
      </c>
      <c r="BA61" s="69">
        <v>50.44</v>
      </c>
      <c r="BB61" s="69">
        <v>50.84</v>
      </c>
      <c r="BC61" s="69">
        <v>51.23</v>
      </c>
      <c r="BD61" s="69">
        <v>51.6</v>
      </c>
      <c r="BE61" s="69">
        <v>51.94</v>
      </c>
      <c r="BF61" s="69">
        <v>52.26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>
        <v>28.23</v>
      </c>
      <c r="N62" s="69">
        <v>28.61</v>
      </c>
      <c r="O62" s="69">
        <v>28.99</v>
      </c>
      <c r="P62" s="69">
        <v>29.38</v>
      </c>
      <c r="Q62" s="69">
        <v>29.79</v>
      </c>
      <c r="R62" s="69">
        <v>30.2</v>
      </c>
      <c r="S62" s="69">
        <v>30.63</v>
      </c>
      <c r="T62" s="69">
        <v>31.06</v>
      </c>
      <c r="U62" s="69">
        <v>31.5</v>
      </c>
      <c r="V62" s="69">
        <v>31.95</v>
      </c>
      <c r="W62" s="69">
        <v>33.76</v>
      </c>
      <c r="X62" s="69">
        <v>34.29</v>
      </c>
      <c r="Y62" s="69">
        <v>34.82</v>
      </c>
      <c r="Z62" s="69">
        <v>35.36</v>
      </c>
      <c r="AA62" s="69">
        <v>35.909999999999997</v>
      </c>
      <c r="AB62" s="69">
        <v>36.46</v>
      </c>
      <c r="AC62" s="69">
        <v>37.03</v>
      </c>
      <c r="AD62" s="69">
        <v>37.61</v>
      </c>
      <c r="AE62" s="69">
        <v>38.200000000000003</v>
      </c>
      <c r="AF62" s="69">
        <v>38.799999999999997</v>
      </c>
      <c r="AG62" s="69">
        <v>39.409999999999997</v>
      </c>
      <c r="AH62" s="69">
        <v>40.020000000000003</v>
      </c>
      <c r="AI62" s="69">
        <v>40.65</v>
      </c>
      <c r="AJ62" s="69">
        <v>41.29</v>
      </c>
      <c r="AK62" s="69">
        <v>41.94</v>
      </c>
      <c r="AL62" s="69">
        <v>42.59</v>
      </c>
      <c r="AM62" s="69">
        <v>43.26</v>
      </c>
      <c r="AN62" s="69">
        <v>43.92</v>
      </c>
      <c r="AO62" s="69">
        <v>44.58</v>
      </c>
      <c r="AP62" s="69">
        <v>45.24</v>
      </c>
      <c r="AQ62" s="69">
        <v>45.89</v>
      </c>
      <c r="AR62" s="69">
        <v>46.54</v>
      </c>
      <c r="AS62" s="69">
        <v>47.17</v>
      </c>
      <c r="AT62" s="69">
        <v>47.78</v>
      </c>
      <c r="AU62" s="69">
        <v>48.38</v>
      </c>
      <c r="AV62" s="69">
        <v>48.97</v>
      </c>
      <c r="AW62" s="69">
        <v>49.53</v>
      </c>
      <c r="AX62" s="69">
        <v>50.03</v>
      </c>
      <c r="AY62" s="69">
        <v>50.6</v>
      </c>
      <c r="AZ62" s="69">
        <v>51.1</v>
      </c>
      <c r="BA62" s="69">
        <v>51.61</v>
      </c>
      <c r="BB62" s="69">
        <v>52.03</v>
      </c>
      <c r="BC62" s="69">
        <v>52.46</v>
      </c>
      <c r="BD62" s="69">
        <v>52.87</v>
      </c>
      <c r="BE62" s="69">
        <v>53.26</v>
      </c>
      <c r="BF62" s="69">
        <v>53.63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>
        <v>28.64</v>
      </c>
      <c r="O63" s="69">
        <v>29.03</v>
      </c>
      <c r="P63" s="69">
        <v>29.43</v>
      </c>
      <c r="Q63" s="69">
        <v>29.84</v>
      </c>
      <c r="R63" s="69">
        <v>30.26</v>
      </c>
      <c r="S63" s="69">
        <v>30.69</v>
      </c>
      <c r="T63" s="69">
        <v>31.13</v>
      </c>
      <c r="U63" s="69">
        <v>31.58</v>
      </c>
      <c r="V63" s="69">
        <v>32.04</v>
      </c>
      <c r="W63" s="69">
        <v>33.869999999999997</v>
      </c>
      <c r="X63" s="69">
        <v>34.4</v>
      </c>
      <c r="Y63" s="69">
        <v>34.94</v>
      </c>
      <c r="Z63" s="69">
        <v>35.49</v>
      </c>
      <c r="AA63" s="69">
        <v>36.06</v>
      </c>
      <c r="AB63" s="69">
        <v>36.630000000000003</v>
      </c>
      <c r="AC63" s="69">
        <v>37.22</v>
      </c>
      <c r="AD63" s="69">
        <v>37.82</v>
      </c>
      <c r="AE63" s="69">
        <v>38.42</v>
      </c>
      <c r="AF63" s="69">
        <v>39.04</v>
      </c>
      <c r="AG63" s="69">
        <v>39.68</v>
      </c>
      <c r="AH63" s="69">
        <v>40.32</v>
      </c>
      <c r="AI63" s="69">
        <v>40.97</v>
      </c>
      <c r="AJ63" s="69">
        <v>41.64</v>
      </c>
      <c r="AK63" s="69">
        <v>42.33</v>
      </c>
      <c r="AL63" s="69">
        <v>43.02</v>
      </c>
      <c r="AM63" s="69">
        <v>43.72</v>
      </c>
      <c r="AN63" s="69">
        <v>44.43</v>
      </c>
      <c r="AO63" s="69">
        <v>45.13</v>
      </c>
      <c r="AP63" s="69">
        <v>45.84</v>
      </c>
      <c r="AQ63" s="69">
        <v>46.54</v>
      </c>
      <c r="AR63" s="69">
        <v>47.23</v>
      </c>
      <c r="AS63" s="69">
        <v>47.91</v>
      </c>
      <c r="AT63" s="69">
        <v>48.58</v>
      </c>
      <c r="AU63" s="69">
        <v>49.23</v>
      </c>
      <c r="AV63" s="69">
        <v>49.86</v>
      </c>
      <c r="AW63" s="69">
        <v>50.48</v>
      </c>
      <c r="AX63" s="69">
        <v>51.08</v>
      </c>
      <c r="AY63" s="69">
        <v>51.65</v>
      </c>
      <c r="AZ63" s="69">
        <v>52.17</v>
      </c>
      <c r="BA63" s="69">
        <v>52.69</v>
      </c>
      <c r="BB63" s="69">
        <v>53.22</v>
      </c>
      <c r="BC63" s="69">
        <v>53.75</v>
      </c>
      <c r="BD63" s="69">
        <v>54.18</v>
      </c>
      <c r="BE63" s="69">
        <v>54.62</v>
      </c>
      <c r="BF63" s="69">
        <v>55.03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>
        <v>29.07</v>
      </c>
      <c r="P64" s="69">
        <v>29.47</v>
      </c>
      <c r="Q64" s="69">
        <v>29.89</v>
      </c>
      <c r="R64" s="69">
        <v>30.31</v>
      </c>
      <c r="S64" s="69">
        <v>30.75</v>
      </c>
      <c r="T64" s="69">
        <v>31.19</v>
      </c>
      <c r="U64" s="69">
        <v>31.65</v>
      </c>
      <c r="V64" s="69">
        <v>32.119999999999997</v>
      </c>
      <c r="W64" s="69">
        <v>33.96</v>
      </c>
      <c r="X64" s="69">
        <v>34.5</v>
      </c>
      <c r="Y64" s="69">
        <v>35.06</v>
      </c>
      <c r="Z64" s="69">
        <v>35.619999999999997</v>
      </c>
      <c r="AA64" s="69">
        <v>36.200000000000003</v>
      </c>
      <c r="AB64" s="69">
        <v>36.79</v>
      </c>
      <c r="AC64" s="69">
        <v>37.39</v>
      </c>
      <c r="AD64" s="69">
        <v>38.01</v>
      </c>
      <c r="AE64" s="69">
        <v>38.64</v>
      </c>
      <c r="AF64" s="69">
        <v>39.28</v>
      </c>
      <c r="AG64" s="69">
        <v>39.93</v>
      </c>
      <c r="AH64" s="69">
        <v>40.6</v>
      </c>
      <c r="AI64" s="69">
        <v>41.28</v>
      </c>
      <c r="AJ64" s="69">
        <v>41.99</v>
      </c>
      <c r="AK64" s="69">
        <v>42.7</v>
      </c>
      <c r="AL64" s="69">
        <v>43.43</v>
      </c>
      <c r="AM64" s="69">
        <v>44.17</v>
      </c>
      <c r="AN64" s="69">
        <v>44.92</v>
      </c>
      <c r="AO64" s="69">
        <v>45.67</v>
      </c>
      <c r="AP64" s="69">
        <v>46.42</v>
      </c>
      <c r="AQ64" s="69">
        <v>47.17</v>
      </c>
      <c r="AR64" s="69">
        <v>47.91</v>
      </c>
      <c r="AS64" s="69">
        <v>48.64</v>
      </c>
      <c r="AT64" s="69">
        <v>49.36</v>
      </c>
      <c r="AU64" s="69">
        <v>50.07</v>
      </c>
      <c r="AV64" s="69">
        <v>50.76</v>
      </c>
      <c r="AW64" s="69">
        <v>51.43</v>
      </c>
      <c r="AX64" s="69">
        <v>52.08</v>
      </c>
      <c r="AY64" s="69">
        <v>52.71</v>
      </c>
      <c r="AZ64" s="69">
        <v>53.32</v>
      </c>
      <c r="BA64" s="69">
        <v>53.86</v>
      </c>
      <c r="BB64" s="69">
        <v>54.47</v>
      </c>
      <c r="BC64" s="69">
        <v>55.01</v>
      </c>
      <c r="BD64" s="69">
        <v>55.56</v>
      </c>
      <c r="BE64" s="69">
        <v>56</v>
      </c>
      <c r="BF64" s="69">
        <v>56.46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>
        <v>29.51</v>
      </c>
      <c r="Q65" s="69">
        <v>29.93</v>
      </c>
      <c r="R65" s="69">
        <v>30.36</v>
      </c>
      <c r="S65" s="69">
        <v>30.8</v>
      </c>
      <c r="T65" s="69">
        <v>31.25</v>
      </c>
      <c r="U65" s="69">
        <v>31.72</v>
      </c>
      <c r="V65" s="69">
        <v>32.19</v>
      </c>
      <c r="W65" s="69">
        <v>34.049999999999997</v>
      </c>
      <c r="X65" s="69">
        <v>34.6</v>
      </c>
      <c r="Y65" s="69">
        <v>35.17</v>
      </c>
      <c r="Z65" s="69">
        <v>35.75</v>
      </c>
      <c r="AA65" s="69">
        <v>36.340000000000003</v>
      </c>
      <c r="AB65" s="69">
        <v>36.94</v>
      </c>
      <c r="AC65" s="69">
        <v>37.56</v>
      </c>
      <c r="AD65" s="69">
        <v>38.19</v>
      </c>
      <c r="AE65" s="69">
        <v>38.840000000000003</v>
      </c>
      <c r="AF65" s="69">
        <v>39.5</v>
      </c>
      <c r="AG65" s="69">
        <v>40.18</v>
      </c>
      <c r="AH65" s="69">
        <v>40.869999999999997</v>
      </c>
      <c r="AI65" s="69">
        <v>41.58</v>
      </c>
      <c r="AJ65" s="69">
        <v>42.31</v>
      </c>
      <c r="AK65" s="69">
        <v>43.06</v>
      </c>
      <c r="AL65" s="69">
        <v>43.83</v>
      </c>
      <c r="AM65" s="69">
        <v>44.61</v>
      </c>
      <c r="AN65" s="69">
        <v>45.4</v>
      </c>
      <c r="AO65" s="69">
        <v>46.19</v>
      </c>
      <c r="AP65" s="69">
        <v>46.99</v>
      </c>
      <c r="AQ65" s="69">
        <v>47.78</v>
      </c>
      <c r="AR65" s="69">
        <v>48.58</v>
      </c>
      <c r="AS65" s="69">
        <v>49.36</v>
      </c>
      <c r="AT65" s="69">
        <v>50.14</v>
      </c>
      <c r="AU65" s="69">
        <v>50.9</v>
      </c>
      <c r="AV65" s="69">
        <v>51.65</v>
      </c>
      <c r="AW65" s="69">
        <v>52.38</v>
      </c>
      <c r="AX65" s="69">
        <v>53.09</v>
      </c>
      <c r="AY65" s="69">
        <v>53.78</v>
      </c>
      <c r="AZ65" s="69">
        <v>54.45</v>
      </c>
      <c r="BA65" s="69">
        <v>55.09</v>
      </c>
      <c r="BB65" s="69">
        <v>55.64</v>
      </c>
      <c r="BC65" s="69">
        <v>56.3</v>
      </c>
      <c r="BD65" s="69">
        <v>56.86</v>
      </c>
      <c r="BE65" s="69">
        <v>57.43</v>
      </c>
      <c r="BF65" s="69">
        <v>57.92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>
        <v>29.97</v>
      </c>
      <c r="R66" s="69">
        <v>30.41</v>
      </c>
      <c r="S66" s="69">
        <v>30.85</v>
      </c>
      <c r="T66" s="69">
        <v>31.31</v>
      </c>
      <c r="U66" s="69">
        <v>31.78</v>
      </c>
      <c r="V66" s="69">
        <v>32.26</v>
      </c>
      <c r="W66" s="69">
        <v>34.130000000000003</v>
      </c>
      <c r="X66" s="69">
        <v>34.69</v>
      </c>
      <c r="Y66" s="69">
        <v>35.270000000000003</v>
      </c>
      <c r="Z66" s="69">
        <v>35.86</v>
      </c>
      <c r="AA66" s="69">
        <v>36.46</v>
      </c>
      <c r="AB66" s="69">
        <v>37.08</v>
      </c>
      <c r="AC66" s="69">
        <v>37.71</v>
      </c>
      <c r="AD66" s="69">
        <v>38.36</v>
      </c>
      <c r="AE66" s="69">
        <v>39.03</v>
      </c>
      <c r="AF66" s="69">
        <v>39.71</v>
      </c>
      <c r="AG66" s="69">
        <v>40.409999999999997</v>
      </c>
      <c r="AH66" s="69">
        <v>41.13</v>
      </c>
      <c r="AI66" s="69">
        <v>41.86</v>
      </c>
      <c r="AJ66" s="69">
        <v>42.62</v>
      </c>
      <c r="AK66" s="69">
        <v>43.41</v>
      </c>
      <c r="AL66" s="69">
        <v>44.21</v>
      </c>
      <c r="AM66" s="69">
        <v>45.03</v>
      </c>
      <c r="AN66" s="69">
        <v>45.86</v>
      </c>
      <c r="AO66" s="69">
        <v>46.69</v>
      </c>
      <c r="AP66" s="69">
        <v>47.54</v>
      </c>
      <c r="AQ66" s="69">
        <v>48.38</v>
      </c>
      <c r="AR66" s="69">
        <v>49.23</v>
      </c>
      <c r="AS66" s="69">
        <v>50.07</v>
      </c>
      <c r="AT66" s="69">
        <v>50.9</v>
      </c>
      <c r="AU66" s="69">
        <v>51.72</v>
      </c>
      <c r="AV66" s="69">
        <v>52.53</v>
      </c>
      <c r="AW66" s="69">
        <v>53.32</v>
      </c>
      <c r="AX66" s="69">
        <v>54.09</v>
      </c>
      <c r="AY66" s="69">
        <v>54.84</v>
      </c>
      <c r="AZ66" s="69">
        <v>55.57</v>
      </c>
      <c r="BA66" s="69">
        <v>56.28</v>
      </c>
      <c r="BB66" s="69">
        <v>56.96</v>
      </c>
      <c r="BC66" s="69">
        <v>57.61</v>
      </c>
      <c r="BD66" s="69">
        <v>58.19</v>
      </c>
      <c r="BE66" s="69">
        <v>58.77</v>
      </c>
      <c r="BF66" s="69">
        <v>59.36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69">
        <v>30.45</v>
      </c>
      <c r="S67" s="69">
        <v>30.9</v>
      </c>
      <c r="T67" s="69">
        <v>31.36</v>
      </c>
      <c r="U67" s="69">
        <v>31.84</v>
      </c>
      <c r="V67" s="69">
        <v>32.33</v>
      </c>
      <c r="W67" s="69">
        <v>34.21</v>
      </c>
      <c r="X67" s="69">
        <v>34.78</v>
      </c>
      <c r="Y67" s="69">
        <v>35.36</v>
      </c>
      <c r="Z67" s="69">
        <v>35.96</v>
      </c>
      <c r="AA67" s="69">
        <v>36.58</v>
      </c>
      <c r="AB67" s="69">
        <v>37.21</v>
      </c>
      <c r="AC67" s="69">
        <v>37.86</v>
      </c>
      <c r="AD67" s="69">
        <v>38.520000000000003</v>
      </c>
      <c r="AE67" s="69">
        <v>39.200000000000003</v>
      </c>
      <c r="AF67" s="69">
        <v>39.909999999999997</v>
      </c>
      <c r="AG67" s="69">
        <v>40.630000000000003</v>
      </c>
      <c r="AH67" s="69">
        <v>41.37</v>
      </c>
      <c r="AI67" s="69">
        <v>42.13</v>
      </c>
      <c r="AJ67" s="69">
        <v>42.92</v>
      </c>
      <c r="AK67" s="69">
        <v>43.73</v>
      </c>
      <c r="AL67" s="69">
        <v>44.57</v>
      </c>
      <c r="AM67" s="69">
        <v>45.43</v>
      </c>
      <c r="AN67" s="69">
        <v>46.3</v>
      </c>
      <c r="AO67" s="69">
        <v>47.18</v>
      </c>
      <c r="AP67" s="69">
        <v>48.07</v>
      </c>
      <c r="AQ67" s="69">
        <v>48.97</v>
      </c>
      <c r="AR67" s="69">
        <v>49.86</v>
      </c>
      <c r="AS67" s="69">
        <v>50.76</v>
      </c>
      <c r="AT67" s="69">
        <v>51.65</v>
      </c>
      <c r="AU67" s="69">
        <v>52.53</v>
      </c>
      <c r="AV67" s="69">
        <v>53.39</v>
      </c>
      <c r="AW67" s="69">
        <v>54.25</v>
      </c>
      <c r="AX67" s="69">
        <v>55.08</v>
      </c>
      <c r="AY67" s="69">
        <v>55.9</v>
      </c>
      <c r="AZ67" s="69">
        <v>56.7</v>
      </c>
      <c r="BA67" s="69">
        <v>57.47</v>
      </c>
      <c r="BB67" s="69">
        <v>58.21</v>
      </c>
      <c r="BC67" s="69">
        <v>58.93</v>
      </c>
      <c r="BD67" s="69">
        <v>59.62</v>
      </c>
      <c r="BE67" s="69">
        <v>60.22</v>
      </c>
      <c r="BF67" s="69">
        <v>60.92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69" t="s">
        <v>73</v>
      </c>
      <c r="S68" s="69">
        <v>30.94</v>
      </c>
      <c r="T68" s="69">
        <v>31.41</v>
      </c>
      <c r="U68" s="69">
        <v>31.89</v>
      </c>
      <c r="V68" s="69">
        <v>32.380000000000003</v>
      </c>
      <c r="W68" s="69">
        <v>34.28</v>
      </c>
      <c r="X68" s="69">
        <v>34.86</v>
      </c>
      <c r="Y68" s="69">
        <v>35.450000000000003</v>
      </c>
      <c r="Z68" s="69">
        <v>36.06</v>
      </c>
      <c r="AA68" s="69">
        <v>36.69</v>
      </c>
      <c r="AB68" s="69">
        <v>37.33</v>
      </c>
      <c r="AC68" s="69">
        <v>37.99</v>
      </c>
      <c r="AD68" s="69">
        <v>38.67</v>
      </c>
      <c r="AE68" s="69">
        <v>39.369999999999997</v>
      </c>
      <c r="AF68" s="69">
        <v>40.090000000000003</v>
      </c>
      <c r="AG68" s="69">
        <v>40.83</v>
      </c>
      <c r="AH68" s="69">
        <v>41.59</v>
      </c>
      <c r="AI68" s="69">
        <v>42.38</v>
      </c>
      <c r="AJ68" s="69">
        <v>43.2</v>
      </c>
      <c r="AK68" s="69">
        <v>44.04</v>
      </c>
      <c r="AL68" s="69">
        <v>44.92</v>
      </c>
      <c r="AM68" s="69">
        <v>45.81</v>
      </c>
      <c r="AN68" s="69">
        <v>46.72</v>
      </c>
      <c r="AO68" s="69">
        <v>47.65</v>
      </c>
      <c r="AP68" s="69">
        <v>48.59</v>
      </c>
      <c r="AQ68" s="69">
        <v>49.53</v>
      </c>
      <c r="AR68" s="69">
        <v>50.48</v>
      </c>
      <c r="AS68" s="69">
        <v>51.43</v>
      </c>
      <c r="AT68" s="69">
        <v>52.38</v>
      </c>
      <c r="AU68" s="69">
        <v>53.32</v>
      </c>
      <c r="AV68" s="69">
        <v>54.25</v>
      </c>
      <c r="AW68" s="69">
        <v>55.17</v>
      </c>
      <c r="AX68" s="69">
        <v>56.07</v>
      </c>
      <c r="AY68" s="69">
        <v>56.95</v>
      </c>
      <c r="AZ68" s="69">
        <v>57.81</v>
      </c>
      <c r="BA68" s="69">
        <v>58.65</v>
      </c>
      <c r="BB68" s="69">
        <v>59.47</v>
      </c>
      <c r="BC68" s="69">
        <v>60.26</v>
      </c>
      <c r="BD68" s="69">
        <v>61.02</v>
      </c>
      <c r="BE68" s="69">
        <v>61.75</v>
      </c>
      <c r="BF68" s="69">
        <v>62.45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69" t="s">
        <v>73</v>
      </c>
      <c r="S69" s="69" t="s">
        <v>73</v>
      </c>
      <c r="T69" s="69">
        <v>31.45</v>
      </c>
      <c r="U69" s="69">
        <v>31.94</v>
      </c>
      <c r="V69" s="69">
        <v>32.44</v>
      </c>
      <c r="W69" s="69">
        <v>34.340000000000003</v>
      </c>
      <c r="X69" s="69">
        <v>34.93</v>
      </c>
      <c r="Y69" s="69">
        <v>35.53</v>
      </c>
      <c r="Z69" s="69">
        <v>36.15</v>
      </c>
      <c r="AA69" s="69">
        <v>36.79</v>
      </c>
      <c r="AB69" s="69">
        <v>37.44</v>
      </c>
      <c r="AC69" s="69">
        <v>38.11</v>
      </c>
      <c r="AD69" s="69">
        <v>38.81</v>
      </c>
      <c r="AE69" s="69">
        <v>39.520000000000003</v>
      </c>
      <c r="AF69" s="69">
        <v>40.26</v>
      </c>
      <c r="AG69" s="69">
        <v>41.02</v>
      </c>
      <c r="AH69" s="69">
        <v>41.81</v>
      </c>
      <c r="AI69" s="69">
        <v>42.62</v>
      </c>
      <c r="AJ69" s="69">
        <v>43.46</v>
      </c>
      <c r="AK69" s="69">
        <v>44.34</v>
      </c>
      <c r="AL69" s="69">
        <v>45.24</v>
      </c>
      <c r="AM69" s="69">
        <v>46.17</v>
      </c>
      <c r="AN69" s="69">
        <v>47.12</v>
      </c>
      <c r="AO69" s="69">
        <v>48.09</v>
      </c>
      <c r="AP69" s="69">
        <v>49.08</v>
      </c>
      <c r="AQ69" s="69">
        <v>50.07</v>
      </c>
      <c r="AR69" s="69">
        <v>51.08</v>
      </c>
      <c r="AS69" s="69">
        <v>52.08</v>
      </c>
      <c r="AT69" s="69">
        <v>53.09</v>
      </c>
      <c r="AU69" s="69">
        <v>54.09</v>
      </c>
      <c r="AV69" s="69">
        <v>55.08</v>
      </c>
      <c r="AW69" s="69">
        <v>56.07</v>
      </c>
      <c r="AX69" s="69">
        <v>57.04</v>
      </c>
      <c r="AY69" s="69">
        <v>57.99</v>
      </c>
      <c r="AZ69" s="69">
        <v>58.92</v>
      </c>
      <c r="BA69" s="69">
        <v>59.83</v>
      </c>
      <c r="BB69" s="69">
        <v>60.72</v>
      </c>
      <c r="BC69" s="69">
        <v>61.58</v>
      </c>
      <c r="BD69" s="69">
        <v>62.41</v>
      </c>
      <c r="BE69" s="69">
        <v>63.21</v>
      </c>
      <c r="BF69" s="69">
        <v>63.99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69" t="s">
        <v>73</v>
      </c>
      <c r="S70" s="69" t="s">
        <v>73</v>
      </c>
      <c r="T70" s="69" t="s">
        <v>73</v>
      </c>
      <c r="U70" s="69">
        <v>31.98</v>
      </c>
      <c r="V70" s="69">
        <v>32.49</v>
      </c>
      <c r="W70" s="69">
        <v>34.4</v>
      </c>
      <c r="X70" s="69">
        <v>34.99</v>
      </c>
      <c r="Y70" s="69">
        <v>35.61</v>
      </c>
      <c r="Z70" s="69">
        <v>36.229999999999997</v>
      </c>
      <c r="AA70" s="69">
        <v>36.880000000000003</v>
      </c>
      <c r="AB70" s="69">
        <v>37.54</v>
      </c>
      <c r="AC70" s="69">
        <v>38.229999999999997</v>
      </c>
      <c r="AD70" s="69">
        <v>38.94</v>
      </c>
      <c r="AE70" s="69">
        <v>39.67</v>
      </c>
      <c r="AF70" s="69">
        <v>40.42</v>
      </c>
      <c r="AG70" s="69">
        <v>41.2</v>
      </c>
      <c r="AH70" s="69">
        <v>42.01</v>
      </c>
      <c r="AI70" s="69">
        <v>42.84</v>
      </c>
      <c r="AJ70" s="69">
        <v>43.71</v>
      </c>
      <c r="AK70" s="69">
        <v>44.62</v>
      </c>
      <c r="AL70" s="69">
        <v>45.55</v>
      </c>
      <c r="AM70" s="69">
        <v>46.52</v>
      </c>
      <c r="AN70" s="69">
        <v>47.51</v>
      </c>
      <c r="AO70" s="69">
        <v>48.52</v>
      </c>
      <c r="AP70" s="69">
        <v>49.55</v>
      </c>
      <c r="AQ70" s="69">
        <v>50.6</v>
      </c>
      <c r="AR70" s="69">
        <v>51.65</v>
      </c>
      <c r="AS70" s="69">
        <v>52.71</v>
      </c>
      <c r="AT70" s="69">
        <v>53.78</v>
      </c>
      <c r="AU70" s="69">
        <v>54.84</v>
      </c>
      <c r="AV70" s="69">
        <v>55.9</v>
      </c>
      <c r="AW70" s="69">
        <v>56.95</v>
      </c>
      <c r="AX70" s="69">
        <v>57.99</v>
      </c>
      <c r="AY70" s="69">
        <v>59.01</v>
      </c>
      <c r="AZ70" s="69">
        <v>60.02</v>
      </c>
      <c r="BA70" s="69">
        <v>61</v>
      </c>
      <c r="BB70" s="69">
        <v>61.97</v>
      </c>
      <c r="BC70" s="69">
        <v>62.9</v>
      </c>
      <c r="BD70" s="69">
        <v>63.81</v>
      </c>
      <c r="BE70" s="69">
        <v>64.69</v>
      </c>
      <c r="BF70" s="69">
        <v>65.53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69" t="s">
        <v>73</v>
      </c>
      <c r="S71" s="69" t="s">
        <v>73</v>
      </c>
      <c r="T71" s="69" t="s">
        <v>73</v>
      </c>
      <c r="U71" s="69" t="s">
        <v>73</v>
      </c>
      <c r="V71" s="69">
        <v>32.54</v>
      </c>
      <c r="W71" s="69">
        <v>34.46</v>
      </c>
      <c r="X71" s="69">
        <v>35.06</v>
      </c>
      <c r="Y71" s="69">
        <v>35.68</v>
      </c>
      <c r="Z71" s="69">
        <v>36.31</v>
      </c>
      <c r="AA71" s="69">
        <v>36.97</v>
      </c>
      <c r="AB71" s="69">
        <v>37.64</v>
      </c>
      <c r="AC71" s="69">
        <v>38.340000000000003</v>
      </c>
      <c r="AD71" s="69">
        <v>39.06</v>
      </c>
      <c r="AE71" s="69">
        <v>39.799999999999997</v>
      </c>
      <c r="AF71" s="69">
        <v>40.57</v>
      </c>
      <c r="AG71" s="69">
        <v>41.37</v>
      </c>
      <c r="AH71" s="69">
        <v>42.19</v>
      </c>
      <c r="AI71" s="69">
        <v>43.05</v>
      </c>
      <c r="AJ71" s="69">
        <v>43.94</v>
      </c>
      <c r="AK71" s="69">
        <v>44.88</v>
      </c>
      <c r="AL71" s="69">
        <v>45.84</v>
      </c>
      <c r="AM71" s="69">
        <v>46.85</v>
      </c>
      <c r="AN71" s="69">
        <v>47.87</v>
      </c>
      <c r="AO71" s="69">
        <v>48.93</v>
      </c>
      <c r="AP71" s="69">
        <v>50</v>
      </c>
      <c r="AQ71" s="69">
        <v>51.1</v>
      </c>
      <c r="AR71" s="69">
        <v>52.21</v>
      </c>
      <c r="AS71" s="69">
        <v>53.32</v>
      </c>
      <c r="AT71" s="69">
        <v>54.45</v>
      </c>
      <c r="AU71" s="69">
        <v>55.57</v>
      </c>
      <c r="AV71" s="69">
        <v>56.7</v>
      </c>
      <c r="AW71" s="69">
        <v>57.81</v>
      </c>
      <c r="AX71" s="69">
        <v>58.92</v>
      </c>
      <c r="AY71" s="69">
        <v>60.02</v>
      </c>
      <c r="AZ71" s="69">
        <v>61.1</v>
      </c>
      <c r="BA71" s="69">
        <v>62.16</v>
      </c>
      <c r="BB71" s="69">
        <v>63.2</v>
      </c>
      <c r="BC71" s="69">
        <v>64.209999999999994</v>
      </c>
      <c r="BD71" s="69">
        <v>65.2</v>
      </c>
      <c r="BE71" s="69">
        <v>66.150000000000006</v>
      </c>
      <c r="BF71" s="69">
        <v>67.08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69" t="s">
        <v>73</v>
      </c>
      <c r="S72" s="69" t="s">
        <v>73</v>
      </c>
      <c r="T72" s="69" t="s">
        <v>73</v>
      </c>
      <c r="U72" s="69" t="s">
        <v>73</v>
      </c>
      <c r="V72" s="69" t="s">
        <v>73</v>
      </c>
      <c r="W72" s="69">
        <v>34.51</v>
      </c>
      <c r="X72" s="69">
        <v>35.11</v>
      </c>
      <c r="Y72" s="69">
        <v>35.74</v>
      </c>
      <c r="Z72" s="69">
        <v>36.380000000000003</v>
      </c>
      <c r="AA72" s="69">
        <v>37.049999999999997</v>
      </c>
      <c r="AB72" s="69">
        <v>37.729999999999997</v>
      </c>
      <c r="AC72" s="69">
        <v>38.44</v>
      </c>
      <c r="AD72" s="69">
        <v>39.17</v>
      </c>
      <c r="AE72" s="69">
        <v>39.92</v>
      </c>
      <c r="AF72" s="69">
        <v>40.71</v>
      </c>
      <c r="AG72" s="69">
        <v>41.52</v>
      </c>
      <c r="AH72" s="69">
        <v>42.37</v>
      </c>
      <c r="AI72" s="69">
        <v>43.24</v>
      </c>
      <c r="AJ72" s="69">
        <v>44.16</v>
      </c>
      <c r="AK72" s="69">
        <v>45.12</v>
      </c>
      <c r="AL72" s="69">
        <v>46.12</v>
      </c>
      <c r="AM72" s="69">
        <v>47.15</v>
      </c>
      <c r="AN72" s="69">
        <v>48.22</v>
      </c>
      <c r="AO72" s="69">
        <v>49.31</v>
      </c>
      <c r="AP72" s="69">
        <v>50.43</v>
      </c>
      <c r="AQ72" s="69">
        <v>51.58</v>
      </c>
      <c r="AR72" s="69">
        <v>52.73</v>
      </c>
      <c r="AS72" s="69">
        <v>53.91</v>
      </c>
      <c r="AT72" s="69">
        <v>55.09</v>
      </c>
      <c r="AU72" s="69">
        <v>56.28</v>
      </c>
      <c r="AV72" s="69">
        <v>57.47</v>
      </c>
      <c r="AW72" s="69">
        <v>58.65</v>
      </c>
      <c r="AX72" s="69">
        <v>59.83</v>
      </c>
      <c r="AY72" s="69">
        <v>61</v>
      </c>
      <c r="AZ72" s="69">
        <v>62.16</v>
      </c>
      <c r="BA72" s="69">
        <v>63.3</v>
      </c>
      <c r="BB72" s="69">
        <v>64.42</v>
      </c>
      <c r="BC72" s="69">
        <v>65.510000000000005</v>
      </c>
      <c r="BD72" s="69">
        <v>66.58</v>
      </c>
      <c r="BE72" s="69">
        <v>67.62</v>
      </c>
      <c r="BF72" s="69">
        <v>68.63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69" t="s">
        <v>73</v>
      </c>
      <c r="S73" s="69" t="s">
        <v>73</v>
      </c>
      <c r="T73" s="69" t="s">
        <v>73</v>
      </c>
      <c r="U73" s="69" t="s">
        <v>73</v>
      </c>
      <c r="V73" s="69" t="s">
        <v>73</v>
      </c>
      <c r="W73" s="69" t="s">
        <v>73</v>
      </c>
      <c r="X73" s="69">
        <v>35.17</v>
      </c>
      <c r="Y73" s="69">
        <v>35.799999999999997</v>
      </c>
      <c r="Z73" s="69">
        <v>36.450000000000003</v>
      </c>
      <c r="AA73" s="69">
        <v>37.119999999999997</v>
      </c>
      <c r="AB73" s="69">
        <v>37.81</v>
      </c>
      <c r="AC73" s="69">
        <v>38.53</v>
      </c>
      <c r="AD73" s="69">
        <v>39.270000000000003</v>
      </c>
      <c r="AE73" s="69">
        <v>40.04</v>
      </c>
      <c r="AF73" s="69">
        <v>40.840000000000003</v>
      </c>
      <c r="AG73" s="69">
        <v>41.67</v>
      </c>
      <c r="AH73" s="69">
        <v>42.53</v>
      </c>
      <c r="AI73" s="69">
        <v>43.42</v>
      </c>
      <c r="AJ73" s="69">
        <v>44.36</v>
      </c>
      <c r="AK73" s="69">
        <v>45.35</v>
      </c>
      <c r="AL73" s="69">
        <v>46.38</v>
      </c>
      <c r="AM73" s="69">
        <v>47.44</v>
      </c>
      <c r="AN73" s="69">
        <v>48.55</v>
      </c>
      <c r="AO73" s="69">
        <v>49.68</v>
      </c>
      <c r="AP73" s="69">
        <v>50.84</v>
      </c>
      <c r="AQ73" s="69">
        <v>52.03</v>
      </c>
      <c r="AR73" s="69">
        <v>53.24</v>
      </c>
      <c r="AS73" s="69">
        <v>54.47</v>
      </c>
      <c r="AT73" s="69">
        <v>55.71</v>
      </c>
      <c r="AU73" s="69">
        <v>56.96</v>
      </c>
      <c r="AV73" s="69">
        <v>58.21</v>
      </c>
      <c r="AW73" s="69">
        <v>59.47</v>
      </c>
      <c r="AX73" s="69">
        <v>60.72</v>
      </c>
      <c r="AY73" s="69">
        <v>61.97</v>
      </c>
      <c r="AZ73" s="69">
        <v>63.2</v>
      </c>
      <c r="BA73" s="69">
        <v>64.42</v>
      </c>
      <c r="BB73" s="69">
        <v>65.62</v>
      </c>
      <c r="BC73" s="69">
        <v>66.790000000000006</v>
      </c>
      <c r="BD73" s="69">
        <v>67.95</v>
      </c>
      <c r="BE73" s="69">
        <v>69.069999999999993</v>
      </c>
      <c r="BF73" s="69">
        <v>70.17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69" t="s">
        <v>73</v>
      </c>
      <c r="S74" s="69" t="s">
        <v>73</v>
      </c>
      <c r="T74" s="69" t="s">
        <v>73</v>
      </c>
      <c r="U74" s="69" t="s">
        <v>73</v>
      </c>
      <c r="V74" s="69" t="s">
        <v>73</v>
      </c>
      <c r="W74" s="69" t="s">
        <v>73</v>
      </c>
      <c r="X74" s="69" t="s">
        <v>73</v>
      </c>
      <c r="Y74" s="69">
        <v>35.85</v>
      </c>
      <c r="Z74" s="69">
        <v>36.51</v>
      </c>
      <c r="AA74" s="69">
        <v>37.19</v>
      </c>
      <c r="AB74" s="69">
        <v>37.89</v>
      </c>
      <c r="AC74" s="69">
        <v>38.61</v>
      </c>
      <c r="AD74" s="69">
        <v>39.36</v>
      </c>
      <c r="AE74" s="69">
        <v>40.14</v>
      </c>
      <c r="AF74" s="69">
        <v>40.96</v>
      </c>
      <c r="AG74" s="69">
        <v>41.8</v>
      </c>
      <c r="AH74" s="69">
        <v>42.68</v>
      </c>
      <c r="AI74" s="69">
        <v>43.59</v>
      </c>
      <c r="AJ74" s="69">
        <v>44.55</v>
      </c>
      <c r="AK74" s="69">
        <v>45.56</v>
      </c>
      <c r="AL74" s="69">
        <v>46.62</v>
      </c>
      <c r="AM74" s="69">
        <v>47.72</v>
      </c>
      <c r="AN74" s="69">
        <v>48.85</v>
      </c>
      <c r="AO74" s="69">
        <v>50.02</v>
      </c>
      <c r="AP74" s="69">
        <v>51.23</v>
      </c>
      <c r="AQ74" s="69">
        <v>52.46</v>
      </c>
      <c r="AR74" s="69">
        <v>53.72</v>
      </c>
      <c r="AS74" s="69">
        <v>55</v>
      </c>
      <c r="AT74" s="69">
        <v>56.3</v>
      </c>
      <c r="AU74" s="69">
        <v>57.61</v>
      </c>
      <c r="AV74" s="69">
        <v>58.93</v>
      </c>
      <c r="AW74" s="69">
        <v>60.26</v>
      </c>
      <c r="AX74" s="69">
        <v>61.58</v>
      </c>
      <c r="AY74" s="69">
        <v>62.9</v>
      </c>
      <c r="AZ74" s="69">
        <v>64.209999999999994</v>
      </c>
      <c r="BA74" s="69">
        <v>65.510000000000005</v>
      </c>
      <c r="BB74" s="69">
        <v>66.790000000000006</v>
      </c>
      <c r="BC74" s="69">
        <v>68.06</v>
      </c>
      <c r="BD74" s="69">
        <v>69.3</v>
      </c>
      <c r="BE74" s="69">
        <v>70.510000000000005</v>
      </c>
      <c r="BF74" s="69">
        <v>71.69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69" t="s">
        <v>73</v>
      </c>
      <c r="S75" s="69" t="s">
        <v>73</v>
      </c>
      <c r="T75" s="69" t="s">
        <v>73</v>
      </c>
      <c r="U75" s="69" t="s">
        <v>73</v>
      </c>
      <c r="V75" s="69" t="s">
        <v>73</v>
      </c>
      <c r="W75" s="69" t="s">
        <v>73</v>
      </c>
      <c r="X75" s="69" t="s">
        <v>73</v>
      </c>
      <c r="Y75" s="69" t="s">
        <v>73</v>
      </c>
      <c r="Z75" s="69">
        <v>36.56</v>
      </c>
      <c r="AA75" s="69">
        <v>37.25</v>
      </c>
      <c r="AB75" s="69">
        <v>37.96</v>
      </c>
      <c r="AC75" s="69">
        <v>38.69</v>
      </c>
      <c r="AD75" s="69">
        <v>39.450000000000003</v>
      </c>
      <c r="AE75" s="69">
        <v>40.24</v>
      </c>
      <c r="AF75" s="69">
        <v>41.07</v>
      </c>
      <c r="AG75" s="69">
        <v>41.92</v>
      </c>
      <c r="AH75" s="69">
        <v>42.82</v>
      </c>
      <c r="AI75" s="69">
        <v>43.75</v>
      </c>
      <c r="AJ75" s="69">
        <v>44.73</v>
      </c>
      <c r="AK75" s="69">
        <v>45.76</v>
      </c>
      <c r="AL75" s="69">
        <v>46.84</v>
      </c>
      <c r="AM75" s="69">
        <v>47.97</v>
      </c>
      <c r="AN75" s="69">
        <v>49.14</v>
      </c>
      <c r="AO75" s="69">
        <v>50.35</v>
      </c>
      <c r="AP75" s="69">
        <v>51.59</v>
      </c>
      <c r="AQ75" s="69">
        <v>52.87</v>
      </c>
      <c r="AR75" s="69">
        <v>54.18</v>
      </c>
      <c r="AS75" s="69">
        <v>55.51</v>
      </c>
      <c r="AT75" s="69">
        <v>56.87</v>
      </c>
      <c r="AU75" s="69">
        <v>58.24</v>
      </c>
      <c r="AV75" s="69">
        <v>59.62</v>
      </c>
      <c r="AW75" s="69">
        <v>61.02</v>
      </c>
      <c r="AX75" s="69">
        <v>62.41</v>
      </c>
      <c r="AY75" s="69">
        <v>63.81</v>
      </c>
      <c r="AZ75" s="69">
        <v>65.2</v>
      </c>
      <c r="BA75" s="69">
        <v>66.58</v>
      </c>
      <c r="BB75" s="69">
        <v>67.95</v>
      </c>
      <c r="BC75" s="69">
        <v>69.3</v>
      </c>
      <c r="BD75" s="69">
        <v>70.63</v>
      </c>
      <c r="BE75" s="69">
        <v>71.930000000000007</v>
      </c>
      <c r="BF75" s="69">
        <v>73.209999999999994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69" t="s">
        <v>73</v>
      </c>
      <c r="S76" s="69" t="s">
        <v>73</v>
      </c>
      <c r="T76" s="69" t="s">
        <v>73</v>
      </c>
      <c r="U76" s="69" t="s">
        <v>73</v>
      </c>
      <c r="V76" s="69" t="s">
        <v>73</v>
      </c>
      <c r="W76" s="69" t="s">
        <v>73</v>
      </c>
      <c r="X76" s="69" t="s">
        <v>73</v>
      </c>
      <c r="Y76" s="69" t="s">
        <v>73</v>
      </c>
      <c r="Z76" s="69" t="s">
        <v>73</v>
      </c>
      <c r="AA76" s="69">
        <v>37.31</v>
      </c>
      <c r="AB76" s="69">
        <v>38.020000000000003</v>
      </c>
      <c r="AC76" s="69">
        <v>38.76</v>
      </c>
      <c r="AD76" s="69">
        <v>39.53</v>
      </c>
      <c r="AE76" s="69">
        <v>40.33</v>
      </c>
      <c r="AF76" s="69">
        <v>41.17</v>
      </c>
      <c r="AG76" s="69">
        <v>42.04</v>
      </c>
      <c r="AH76" s="69">
        <v>42.94</v>
      </c>
      <c r="AI76" s="69">
        <v>43.89</v>
      </c>
      <c r="AJ76" s="69">
        <v>44.89</v>
      </c>
      <c r="AK76" s="69">
        <v>45.95</v>
      </c>
      <c r="AL76" s="69">
        <v>47.05</v>
      </c>
      <c r="AM76" s="69">
        <v>48.21</v>
      </c>
      <c r="AN76" s="69">
        <v>49.41</v>
      </c>
      <c r="AO76" s="69">
        <v>50.65</v>
      </c>
      <c r="AP76" s="69">
        <v>51.94</v>
      </c>
      <c r="AQ76" s="69">
        <v>53.26</v>
      </c>
      <c r="AR76" s="69">
        <v>54.61</v>
      </c>
      <c r="AS76" s="69">
        <v>56</v>
      </c>
      <c r="AT76" s="69">
        <v>57.41</v>
      </c>
      <c r="AU76" s="69">
        <v>58.84</v>
      </c>
      <c r="AV76" s="69">
        <v>60.29</v>
      </c>
      <c r="AW76" s="69">
        <v>61.75</v>
      </c>
      <c r="AX76" s="69">
        <v>63.21</v>
      </c>
      <c r="AY76" s="69">
        <v>64.680000000000007</v>
      </c>
      <c r="AZ76" s="69">
        <v>66.150000000000006</v>
      </c>
      <c r="BA76" s="69">
        <v>67.62</v>
      </c>
      <c r="BB76" s="69">
        <v>69.069999999999993</v>
      </c>
      <c r="BC76" s="69">
        <v>70.510000000000005</v>
      </c>
      <c r="BD76" s="69">
        <v>71.930000000000007</v>
      </c>
      <c r="BE76" s="69">
        <v>73.33</v>
      </c>
      <c r="BF76" s="69">
        <v>74.7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69" t="s">
        <v>73</v>
      </c>
      <c r="S77" s="69" t="s">
        <v>73</v>
      </c>
      <c r="T77" s="69" t="s">
        <v>73</v>
      </c>
      <c r="U77" s="69" t="s">
        <v>73</v>
      </c>
      <c r="V77" s="69" t="s">
        <v>73</v>
      </c>
      <c r="W77" s="69" t="s">
        <v>73</v>
      </c>
      <c r="X77" s="69" t="s">
        <v>73</v>
      </c>
      <c r="Y77" s="69" t="s">
        <v>73</v>
      </c>
      <c r="Z77" s="69" t="s">
        <v>73</v>
      </c>
      <c r="AA77" s="69" t="s">
        <v>73</v>
      </c>
      <c r="AB77" s="69">
        <v>38.08</v>
      </c>
      <c r="AC77" s="69">
        <v>38.83</v>
      </c>
      <c r="AD77" s="69">
        <v>39.6</v>
      </c>
      <c r="AE77" s="69">
        <v>40.42</v>
      </c>
      <c r="AF77" s="69">
        <v>41.26</v>
      </c>
      <c r="AG77" s="69">
        <v>42.14</v>
      </c>
      <c r="AH77" s="69">
        <v>43.06</v>
      </c>
      <c r="AI77" s="69">
        <v>44.02</v>
      </c>
      <c r="AJ77" s="69">
        <v>45.04</v>
      </c>
      <c r="AK77" s="69">
        <v>46.12</v>
      </c>
      <c r="AL77" s="69">
        <v>47.25</v>
      </c>
      <c r="AM77" s="69">
        <v>48.43</v>
      </c>
      <c r="AN77" s="69">
        <v>49.66</v>
      </c>
      <c r="AO77" s="69">
        <v>50.94</v>
      </c>
      <c r="AP77" s="69">
        <v>52.26</v>
      </c>
      <c r="AQ77" s="69">
        <v>53.62</v>
      </c>
      <c r="AR77" s="69">
        <v>55.02</v>
      </c>
      <c r="AS77" s="69">
        <v>56.46</v>
      </c>
      <c r="AT77" s="69">
        <v>57.92</v>
      </c>
      <c r="AU77" s="69">
        <v>59.41</v>
      </c>
      <c r="AV77" s="69">
        <v>60.92</v>
      </c>
      <c r="AW77" s="69">
        <v>62.45</v>
      </c>
      <c r="AX77" s="69">
        <v>63.99</v>
      </c>
      <c r="AY77" s="69">
        <v>65.53</v>
      </c>
      <c r="AZ77" s="69">
        <v>67.08</v>
      </c>
      <c r="BA77" s="69">
        <v>68.63</v>
      </c>
      <c r="BB77" s="69">
        <v>70.17</v>
      </c>
      <c r="BC77" s="69">
        <v>71.69</v>
      </c>
      <c r="BD77" s="69">
        <v>73.209999999999994</v>
      </c>
      <c r="BE77" s="69">
        <v>74.7</v>
      </c>
      <c r="BF77" s="69">
        <v>76.17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R116"/>
  <sheetViews>
    <sheetView topLeftCell="I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90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(9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(9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(9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(9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(9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87.53</v>
      </c>
      <c r="S10" s="74">
        <v>87.53</v>
      </c>
      <c r="T10" s="74">
        <v>87.53</v>
      </c>
      <c r="U10" s="74">
        <v>87.66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87.86</v>
      </c>
      <c r="S11" s="74">
        <v>87.86</v>
      </c>
      <c r="T11" s="74">
        <v>87.86</v>
      </c>
      <c r="U11" s="74">
        <v>88</v>
      </c>
      <c r="V11" s="74">
        <v>88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88.2</v>
      </c>
      <c r="S12" s="74">
        <v>88.2</v>
      </c>
      <c r="T12" s="74">
        <v>88.2</v>
      </c>
      <c r="U12" s="74">
        <v>88.36</v>
      </c>
      <c r="V12" s="74">
        <v>88.36</v>
      </c>
      <c r="W12" s="74">
        <v>89.03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88.54</v>
      </c>
      <c r="S13" s="74">
        <v>88.54</v>
      </c>
      <c r="T13" s="74">
        <v>88.54</v>
      </c>
      <c r="U13" s="74">
        <v>88.72</v>
      </c>
      <c r="V13" s="74">
        <v>88.72</v>
      </c>
      <c r="W13" s="74">
        <v>89.44</v>
      </c>
      <c r="X13" s="74">
        <v>89.44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88.89</v>
      </c>
      <c r="S14" s="74">
        <v>88.89</v>
      </c>
      <c r="T14" s="74">
        <v>89.02</v>
      </c>
      <c r="U14" s="74">
        <v>89.02</v>
      </c>
      <c r="V14" s="74">
        <v>89.02</v>
      </c>
      <c r="W14" s="74">
        <v>89.91</v>
      </c>
      <c r="X14" s="74">
        <v>89.91</v>
      </c>
      <c r="Y14" s="74">
        <v>89.91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89.24</v>
      </c>
      <c r="S15" s="74">
        <v>89.24</v>
      </c>
      <c r="T15" s="74">
        <v>89.39</v>
      </c>
      <c r="U15" s="74">
        <v>89.39</v>
      </c>
      <c r="V15" s="74">
        <v>89.52</v>
      </c>
      <c r="W15" s="74">
        <v>90.28</v>
      </c>
      <c r="X15" s="74">
        <v>90.28</v>
      </c>
      <c r="Y15" s="74">
        <v>90.28</v>
      </c>
      <c r="Z15" s="74">
        <v>90.44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89.53</v>
      </c>
      <c r="S16" s="74">
        <v>89.68</v>
      </c>
      <c r="T16" s="74">
        <v>89.68</v>
      </c>
      <c r="U16" s="74">
        <v>89.83</v>
      </c>
      <c r="V16" s="74">
        <v>89.83</v>
      </c>
      <c r="W16" s="74">
        <v>90.73</v>
      </c>
      <c r="X16" s="74">
        <v>90.73</v>
      </c>
      <c r="Y16" s="74">
        <v>90.73</v>
      </c>
      <c r="Z16" s="74">
        <v>90.89</v>
      </c>
      <c r="AA16" s="74">
        <v>90.89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89.98</v>
      </c>
      <c r="S17" s="74">
        <v>89.98</v>
      </c>
      <c r="T17" s="74">
        <v>90.14</v>
      </c>
      <c r="U17" s="74">
        <v>90.14</v>
      </c>
      <c r="V17" s="74">
        <v>90.29</v>
      </c>
      <c r="W17" s="74">
        <v>91.2</v>
      </c>
      <c r="X17" s="74">
        <v>91.2</v>
      </c>
      <c r="Y17" s="74">
        <v>91.2</v>
      </c>
      <c r="Z17" s="74">
        <v>91.35</v>
      </c>
      <c r="AA17" s="74">
        <v>91.35</v>
      </c>
      <c r="AB17" s="74">
        <v>91.35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90.43</v>
      </c>
      <c r="S18" s="74">
        <v>90.43</v>
      </c>
      <c r="T18" s="74">
        <v>90.43</v>
      </c>
      <c r="U18" s="74">
        <v>90.61</v>
      </c>
      <c r="V18" s="74">
        <v>90.61</v>
      </c>
      <c r="W18" s="74">
        <v>91.52</v>
      </c>
      <c r="X18" s="74">
        <v>91.68</v>
      </c>
      <c r="Y18" s="74">
        <v>91.68</v>
      </c>
      <c r="Z18" s="74">
        <v>91.82</v>
      </c>
      <c r="AA18" s="74">
        <v>91.82</v>
      </c>
      <c r="AB18" s="74">
        <v>91.82</v>
      </c>
      <c r="AC18" s="74">
        <v>91.99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90.7</v>
      </c>
      <c r="S19" s="74">
        <v>90.7</v>
      </c>
      <c r="T19" s="74">
        <v>90.91</v>
      </c>
      <c r="U19" s="74">
        <v>90.91</v>
      </c>
      <c r="V19" s="74">
        <v>91.1</v>
      </c>
      <c r="W19" s="74">
        <v>92.01</v>
      </c>
      <c r="X19" s="74">
        <v>92.14</v>
      </c>
      <c r="Y19" s="74">
        <v>92.14</v>
      </c>
      <c r="Z19" s="74">
        <v>92.3</v>
      </c>
      <c r="AA19" s="74">
        <v>92.3</v>
      </c>
      <c r="AB19" s="74">
        <v>92.43</v>
      </c>
      <c r="AC19" s="74">
        <v>92.43</v>
      </c>
      <c r="AD19" s="74">
        <v>92.43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91.08</v>
      </c>
      <c r="S20" s="74">
        <v>91.08</v>
      </c>
      <c r="T20" s="74">
        <v>91.31</v>
      </c>
      <c r="U20" s="74">
        <v>91.31</v>
      </c>
      <c r="V20" s="74">
        <v>91.51</v>
      </c>
      <c r="W20" s="74">
        <v>92.43</v>
      </c>
      <c r="X20" s="74">
        <v>92.62</v>
      </c>
      <c r="Y20" s="74">
        <v>92.62</v>
      </c>
      <c r="Z20" s="74">
        <v>92.79</v>
      </c>
      <c r="AA20" s="74">
        <v>92.79</v>
      </c>
      <c r="AB20" s="74">
        <v>92.94</v>
      </c>
      <c r="AC20" s="74">
        <v>92.94</v>
      </c>
      <c r="AD20" s="74">
        <v>92.94</v>
      </c>
      <c r="AE20" s="74">
        <v>93.12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91.46</v>
      </c>
      <c r="S21" s="74">
        <v>91.58</v>
      </c>
      <c r="T21" s="74">
        <v>91.58</v>
      </c>
      <c r="U21" s="74">
        <v>91.82</v>
      </c>
      <c r="V21" s="74">
        <v>91.82</v>
      </c>
      <c r="W21" s="74">
        <v>93</v>
      </c>
      <c r="X21" s="74">
        <v>93</v>
      </c>
      <c r="Y21" s="74">
        <v>93.2</v>
      </c>
      <c r="Z21" s="74">
        <v>93.2</v>
      </c>
      <c r="AA21" s="74">
        <v>93.37</v>
      </c>
      <c r="AB21" s="74">
        <v>93.37</v>
      </c>
      <c r="AC21" s="74">
        <v>93.52</v>
      </c>
      <c r="AD21" s="74">
        <v>93.52</v>
      </c>
      <c r="AE21" s="74">
        <v>93.66</v>
      </c>
      <c r="AF21" s="74">
        <v>93.66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91.84</v>
      </c>
      <c r="S22" s="74">
        <v>91.98</v>
      </c>
      <c r="T22" s="74">
        <v>92.11</v>
      </c>
      <c r="U22" s="74">
        <v>92.11</v>
      </c>
      <c r="V22" s="74">
        <v>92.36</v>
      </c>
      <c r="W22" s="74">
        <v>93.48</v>
      </c>
      <c r="X22" s="74">
        <v>93.48</v>
      </c>
      <c r="Y22" s="74">
        <v>93.7</v>
      </c>
      <c r="Z22" s="74">
        <v>93.7</v>
      </c>
      <c r="AA22" s="74">
        <v>93.89</v>
      </c>
      <c r="AB22" s="74">
        <v>93.89</v>
      </c>
      <c r="AC22" s="74">
        <v>94.06</v>
      </c>
      <c r="AD22" s="74">
        <v>94.06</v>
      </c>
      <c r="AE22" s="74">
        <v>94.21</v>
      </c>
      <c r="AF22" s="74">
        <v>94.21</v>
      </c>
      <c r="AG22" s="74">
        <v>94.21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92.23</v>
      </c>
      <c r="S23" s="74">
        <v>92.38</v>
      </c>
      <c r="T23" s="74">
        <v>92.52</v>
      </c>
      <c r="U23" s="74">
        <v>92.66</v>
      </c>
      <c r="V23" s="74">
        <v>92.79</v>
      </c>
      <c r="W23" s="74">
        <v>93.97</v>
      </c>
      <c r="X23" s="74">
        <v>93.97</v>
      </c>
      <c r="Y23" s="74">
        <v>94.21</v>
      </c>
      <c r="Z23" s="74">
        <v>94.21</v>
      </c>
      <c r="AA23" s="74">
        <v>94.42</v>
      </c>
      <c r="AB23" s="74">
        <v>94.42</v>
      </c>
      <c r="AC23" s="74">
        <v>94.61</v>
      </c>
      <c r="AD23" s="74">
        <v>94.61</v>
      </c>
      <c r="AE23" s="74">
        <v>94.77</v>
      </c>
      <c r="AF23" s="74">
        <v>94.77</v>
      </c>
      <c r="AG23" s="74">
        <v>94.91</v>
      </c>
      <c r="AH23" s="74">
        <v>94.91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92.62</v>
      </c>
      <c r="S24" s="74">
        <v>92.78</v>
      </c>
      <c r="T24" s="74">
        <v>92.94</v>
      </c>
      <c r="U24" s="74">
        <v>93.09</v>
      </c>
      <c r="V24" s="74">
        <v>93.23</v>
      </c>
      <c r="W24" s="74">
        <v>94.47</v>
      </c>
      <c r="X24" s="74">
        <v>94.6</v>
      </c>
      <c r="Y24" s="74">
        <v>94.6</v>
      </c>
      <c r="Z24" s="74">
        <v>94.85</v>
      </c>
      <c r="AA24" s="74">
        <v>94.85</v>
      </c>
      <c r="AB24" s="74">
        <v>95.07</v>
      </c>
      <c r="AC24" s="74">
        <v>95.07</v>
      </c>
      <c r="AD24" s="74">
        <v>95.26</v>
      </c>
      <c r="AE24" s="74">
        <v>95.26</v>
      </c>
      <c r="AF24" s="74">
        <v>95.42</v>
      </c>
      <c r="AG24" s="74">
        <v>95.42</v>
      </c>
      <c r="AH24" s="74">
        <v>95.57</v>
      </c>
      <c r="AI24" s="74">
        <v>95.57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93.02</v>
      </c>
      <c r="S25" s="74">
        <v>93.19</v>
      </c>
      <c r="T25" s="74">
        <v>93.36</v>
      </c>
      <c r="U25" s="74">
        <v>93.52</v>
      </c>
      <c r="V25" s="74">
        <v>93.67</v>
      </c>
      <c r="W25" s="74">
        <v>94.97</v>
      </c>
      <c r="X25" s="74">
        <v>95.12</v>
      </c>
      <c r="Y25" s="74">
        <v>95.26</v>
      </c>
      <c r="Z25" s="74">
        <v>95.26</v>
      </c>
      <c r="AA25" s="74">
        <v>95.52</v>
      </c>
      <c r="AB25" s="74">
        <v>95.52</v>
      </c>
      <c r="AC25" s="74">
        <v>95.74</v>
      </c>
      <c r="AD25" s="74">
        <v>95.74</v>
      </c>
      <c r="AE25" s="74">
        <v>95.94</v>
      </c>
      <c r="AF25" s="74">
        <v>95.94</v>
      </c>
      <c r="AG25" s="74">
        <v>96.11</v>
      </c>
      <c r="AH25" s="74">
        <v>96.11</v>
      </c>
      <c r="AI25" s="74">
        <v>96.25</v>
      </c>
      <c r="AJ25" s="74">
        <v>96.25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93.41</v>
      </c>
      <c r="S26" s="74">
        <v>93.6</v>
      </c>
      <c r="T26" s="74">
        <v>93.78</v>
      </c>
      <c r="U26" s="74">
        <v>93.96</v>
      </c>
      <c r="V26" s="74">
        <v>94.12</v>
      </c>
      <c r="W26" s="74">
        <v>95.49</v>
      </c>
      <c r="X26" s="74">
        <v>95.65</v>
      </c>
      <c r="Y26" s="74">
        <v>95.8</v>
      </c>
      <c r="Z26" s="74">
        <v>95.94</v>
      </c>
      <c r="AA26" s="74">
        <v>96.08</v>
      </c>
      <c r="AB26" s="74">
        <v>96.08</v>
      </c>
      <c r="AC26" s="74">
        <v>96.32</v>
      </c>
      <c r="AD26" s="74">
        <v>96.32</v>
      </c>
      <c r="AE26" s="74">
        <v>96.54</v>
      </c>
      <c r="AF26" s="74">
        <v>96.54</v>
      </c>
      <c r="AG26" s="74">
        <v>96.73</v>
      </c>
      <c r="AH26" s="74">
        <v>96.73</v>
      </c>
      <c r="AI26" s="74">
        <v>96.89</v>
      </c>
      <c r="AJ26" s="74">
        <v>96.89</v>
      </c>
      <c r="AK26" s="74">
        <v>96.89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93.81</v>
      </c>
      <c r="S27" s="74">
        <v>94.01</v>
      </c>
      <c r="T27" s="74">
        <v>94.21</v>
      </c>
      <c r="U27" s="74">
        <v>94.4</v>
      </c>
      <c r="V27" s="74">
        <v>94.58</v>
      </c>
      <c r="W27" s="74">
        <v>96.01</v>
      </c>
      <c r="X27" s="74">
        <v>96.18</v>
      </c>
      <c r="Y27" s="74">
        <v>96.35</v>
      </c>
      <c r="Z27" s="74">
        <v>96.5</v>
      </c>
      <c r="AA27" s="74">
        <v>96.65</v>
      </c>
      <c r="AB27" s="74">
        <v>96.79</v>
      </c>
      <c r="AC27" s="74">
        <v>96.79</v>
      </c>
      <c r="AD27" s="74">
        <v>97.04</v>
      </c>
      <c r="AE27" s="74">
        <v>97.04</v>
      </c>
      <c r="AF27" s="74">
        <v>97.27</v>
      </c>
      <c r="AG27" s="74">
        <v>97.27</v>
      </c>
      <c r="AH27" s="74">
        <v>97.46</v>
      </c>
      <c r="AI27" s="74">
        <v>97.46</v>
      </c>
      <c r="AJ27" s="74">
        <v>97.62</v>
      </c>
      <c r="AK27" s="74">
        <v>97.62</v>
      </c>
      <c r="AL27" s="74">
        <v>97.62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94.21</v>
      </c>
      <c r="S28" s="74">
        <v>94.43</v>
      </c>
      <c r="T28" s="74">
        <v>94.64</v>
      </c>
      <c r="U28" s="74">
        <v>94.84</v>
      </c>
      <c r="V28" s="74">
        <v>95.03</v>
      </c>
      <c r="W28" s="74">
        <v>96.53</v>
      </c>
      <c r="X28" s="74">
        <v>96.72</v>
      </c>
      <c r="Y28" s="74">
        <v>96.9</v>
      </c>
      <c r="Z28" s="74">
        <v>97.07</v>
      </c>
      <c r="AA28" s="74">
        <v>97.23</v>
      </c>
      <c r="AB28" s="74">
        <v>97.39</v>
      </c>
      <c r="AC28" s="74">
        <v>97.53</v>
      </c>
      <c r="AD28" s="74">
        <v>97.53</v>
      </c>
      <c r="AE28" s="74">
        <v>97.79</v>
      </c>
      <c r="AF28" s="74">
        <v>97.79</v>
      </c>
      <c r="AG28" s="74">
        <v>98.02</v>
      </c>
      <c r="AH28" s="74">
        <v>98.02</v>
      </c>
      <c r="AI28" s="74">
        <v>98.22</v>
      </c>
      <c r="AJ28" s="74">
        <v>98.22</v>
      </c>
      <c r="AK28" s="74">
        <v>98.38</v>
      </c>
      <c r="AL28" s="74">
        <v>98.38</v>
      </c>
      <c r="AM28" s="74">
        <v>98.38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94.61</v>
      </c>
      <c r="S29" s="74">
        <v>94.84</v>
      </c>
      <c r="T29" s="74">
        <v>95.07</v>
      </c>
      <c r="U29" s="74">
        <v>95.29</v>
      </c>
      <c r="V29" s="74">
        <v>95.5</v>
      </c>
      <c r="W29" s="74">
        <v>97.06</v>
      </c>
      <c r="X29" s="74">
        <v>97.27</v>
      </c>
      <c r="Y29" s="74">
        <v>97.46</v>
      </c>
      <c r="Z29" s="74">
        <v>97.65</v>
      </c>
      <c r="AA29" s="74">
        <v>97.83</v>
      </c>
      <c r="AB29" s="74">
        <v>97.99</v>
      </c>
      <c r="AC29" s="74">
        <v>98.15</v>
      </c>
      <c r="AD29" s="74">
        <v>98.3</v>
      </c>
      <c r="AE29" s="74">
        <v>98.44</v>
      </c>
      <c r="AF29" s="74">
        <v>98.44</v>
      </c>
      <c r="AG29" s="74">
        <v>98.69</v>
      </c>
      <c r="AH29" s="74">
        <v>98.69</v>
      </c>
      <c r="AI29" s="74">
        <v>98.91</v>
      </c>
      <c r="AJ29" s="74">
        <v>98.91</v>
      </c>
      <c r="AK29" s="74">
        <v>99.09</v>
      </c>
      <c r="AL29" s="74">
        <v>99.09</v>
      </c>
      <c r="AM29" s="74">
        <v>99.24</v>
      </c>
      <c r="AN29" s="74">
        <v>99.24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95.01</v>
      </c>
      <c r="S30" s="74">
        <v>95.26</v>
      </c>
      <c r="T30" s="74">
        <v>95.5</v>
      </c>
      <c r="U30" s="74">
        <v>95.74</v>
      </c>
      <c r="V30" s="74">
        <v>95.96</v>
      </c>
      <c r="W30" s="74">
        <v>97.6</v>
      </c>
      <c r="X30" s="74">
        <v>97.82</v>
      </c>
      <c r="Y30" s="74">
        <v>98.03</v>
      </c>
      <c r="Z30" s="74">
        <v>98.24</v>
      </c>
      <c r="AA30" s="74">
        <v>98.43</v>
      </c>
      <c r="AB30" s="74">
        <v>98.61</v>
      </c>
      <c r="AC30" s="74">
        <v>98.78</v>
      </c>
      <c r="AD30" s="74">
        <v>98.94</v>
      </c>
      <c r="AE30" s="74">
        <v>99.1</v>
      </c>
      <c r="AF30" s="74">
        <v>99.24</v>
      </c>
      <c r="AG30" s="74">
        <v>99.24</v>
      </c>
      <c r="AH30" s="74">
        <v>99.5</v>
      </c>
      <c r="AI30" s="74">
        <v>99.5</v>
      </c>
      <c r="AJ30" s="74">
        <v>99.72</v>
      </c>
      <c r="AK30" s="74">
        <v>99.72</v>
      </c>
      <c r="AL30" s="74">
        <v>99.9</v>
      </c>
      <c r="AM30" s="74">
        <v>99.9</v>
      </c>
      <c r="AN30" s="74">
        <v>100.06</v>
      </c>
      <c r="AO30" s="74">
        <v>100.06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95.41</v>
      </c>
      <c r="S31" s="74">
        <v>95.68</v>
      </c>
      <c r="T31" s="74">
        <v>95.94</v>
      </c>
      <c r="U31" s="74">
        <v>96.19</v>
      </c>
      <c r="V31" s="74">
        <v>96.43</v>
      </c>
      <c r="W31" s="74">
        <v>98.14</v>
      </c>
      <c r="X31" s="74">
        <v>98.38</v>
      </c>
      <c r="Y31" s="74">
        <v>98.61</v>
      </c>
      <c r="Z31" s="74">
        <v>98.83</v>
      </c>
      <c r="AA31" s="74">
        <v>99.04</v>
      </c>
      <c r="AB31" s="74">
        <v>99.23</v>
      </c>
      <c r="AC31" s="74">
        <v>99.42</v>
      </c>
      <c r="AD31" s="74">
        <v>99.6</v>
      </c>
      <c r="AE31" s="74">
        <v>99.77</v>
      </c>
      <c r="AF31" s="74">
        <v>99.92</v>
      </c>
      <c r="AG31" s="74">
        <v>100.07</v>
      </c>
      <c r="AH31" s="74">
        <v>100.07</v>
      </c>
      <c r="AI31" s="74">
        <v>100.33</v>
      </c>
      <c r="AJ31" s="74">
        <v>100.33</v>
      </c>
      <c r="AK31" s="74">
        <v>100.56</v>
      </c>
      <c r="AL31" s="74">
        <v>100.56</v>
      </c>
      <c r="AM31" s="74">
        <v>100.75</v>
      </c>
      <c r="AN31" s="74">
        <v>100.75</v>
      </c>
      <c r="AO31" s="74">
        <v>100.9</v>
      </c>
      <c r="AP31" s="74">
        <v>100.9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95.81</v>
      </c>
      <c r="S32" s="74">
        <v>96.09</v>
      </c>
      <c r="T32" s="74">
        <v>96.37</v>
      </c>
      <c r="U32" s="74">
        <v>96.64</v>
      </c>
      <c r="V32" s="74">
        <v>96.9</v>
      </c>
      <c r="W32" s="74">
        <v>98.68</v>
      </c>
      <c r="X32" s="74">
        <v>98.94</v>
      </c>
      <c r="Y32" s="74">
        <v>99.19</v>
      </c>
      <c r="Z32" s="74">
        <v>99.43</v>
      </c>
      <c r="AA32" s="74">
        <v>99.65</v>
      </c>
      <c r="AB32" s="74">
        <v>99.87</v>
      </c>
      <c r="AC32" s="74">
        <v>100.07</v>
      </c>
      <c r="AD32" s="74">
        <v>100.27</v>
      </c>
      <c r="AE32" s="74">
        <v>100.45</v>
      </c>
      <c r="AF32" s="74">
        <v>100.62</v>
      </c>
      <c r="AG32" s="74">
        <v>100.78</v>
      </c>
      <c r="AH32" s="74">
        <v>100.93</v>
      </c>
      <c r="AI32" s="74">
        <v>100.93</v>
      </c>
      <c r="AJ32" s="74">
        <v>101.2</v>
      </c>
      <c r="AK32" s="74">
        <v>101.2</v>
      </c>
      <c r="AL32" s="74">
        <v>101.43</v>
      </c>
      <c r="AM32" s="74">
        <v>101.43</v>
      </c>
      <c r="AN32" s="74">
        <v>101.62</v>
      </c>
      <c r="AO32" s="74">
        <v>101.62</v>
      </c>
      <c r="AP32" s="74">
        <v>101.78</v>
      </c>
      <c r="AQ32" s="74">
        <v>101.78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96.21</v>
      </c>
      <c r="S33" s="74">
        <v>96.51</v>
      </c>
      <c r="T33" s="74">
        <v>96.8</v>
      </c>
      <c r="U33" s="74">
        <v>97.09</v>
      </c>
      <c r="V33" s="74">
        <v>97.36</v>
      </c>
      <c r="W33" s="74">
        <v>99.22</v>
      </c>
      <c r="X33" s="74">
        <v>99.5</v>
      </c>
      <c r="Y33" s="74">
        <v>99.77</v>
      </c>
      <c r="Z33" s="74">
        <v>100.03</v>
      </c>
      <c r="AA33" s="74">
        <v>100.27</v>
      </c>
      <c r="AB33" s="74">
        <v>100.51</v>
      </c>
      <c r="AC33" s="74">
        <v>100.73</v>
      </c>
      <c r="AD33" s="74">
        <v>100.94</v>
      </c>
      <c r="AE33" s="74">
        <v>101.14</v>
      </c>
      <c r="AF33" s="74">
        <v>101.33</v>
      </c>
      <c r="AG33" s="74">
        <v>101.51</v>
      </c>
      <c r="AH33" s="74">
        <v>101.68</v>
      </c>
      <c r="AI33" s="74">
        <v>101.83</v>
      </c>
      <c r="AJ33" s="74">
        <v>101.83</v>
      </c>
      <c r="AK33" s="74">
        <v>102.11</v>
      </c>
      <c r="AL33" s="74">
        <v>102.11</v>
      </c>
      <c r="AM33" s="74">
        <v>102.34</v>
      </c>
      <c r="AN33" s="74">
        <v>102.34</v>
      </c>
      <c r="AO33" s="74">
        <v>102.53</v>
      </c>
      <c r="AP33" s="74">
        <v>102.53</v>
      </c>
      <c r="AQ33" s="74">
        <v>102.68</v>
      </c>
      <c r="AR33" s="74">
        <v>102.68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96.6</v>
      </c>
      <c r="S34" s="74">
        <v>96.92</v>
      </c>
      <c r="T34" s="74">
        <v>97.23</v>
      </c>
      <c r="U34" s="74">
        <v>97.54</v>
      </c>
      <c r="V34" s="74">
        <v>97.83</v>
      </c>
      <c r="W34" s="74">
        <v>99.77</v>
      </c>
      <c r="X34" s="74">
        <v>100.07</v>
      </c>
      <c r="Y34" s="74">
        <v>100.36</v>
      </c>
      <c r="Z34" s="74">
        <v>100.64</v>
      </c>
      <c r="AA34" s="74">
        <v>100.9</v>
      </c>
      <c r="AB34" s="74">
        <v>101.16</v>
      </c>
      <c r="AC34" s="74">
        <v>101.4</v>
      </c>
      <c r="AD34" s="74">
        <v>101.63</v>
      </c>
      <c r="AE34" s="74">
        <v>101.85</v>
      </c>
      <c r="AF34" s="74">
        <v>102.05</v>
      </c>
      <c r="AG34" s="74">
        <v>102.25</v>
      </c>
      <c r="AH34" s="74">
        <v>102.43</v>
      </c>
      <c r="AI34" s="74">
        <v>102.6</v>
      </c>
      <c r="AJ34" s="74">
        <v>102.76</v>
      </c>
      <c r="AK34" s="74">
        <v>102.91</v>
      </c>
      <c r="AL34" s="74">
        <v>102.91</v>
      </c>
      <c r="AM34" s="74">
        <v>103.16</v>
      </c>
      <c r="AN34" s="74">
        <v>103.16</v>
      </c>
      <c r="AO34" s="74">
        <v>103.38</v>
      </c>
      <c r="AP34" s="74">
        <v>103.38</v>
      </c>
      <c r="AQ34" s="74">
        <v>103.55</v>
      </c>
      <c r="AR34" s="74">
        <v>103.55</v>
      </c>
      <c r="AS34" s="74">
        <v>103.55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96.99</v>
      </c>
      <c r="S35" s="74">
        <v>97.33</v>
      </c>
      <c r="T35" s="74">
        <v>97.66</v>
      </c>
      <c r="U35" s="74">
        <v>97.99</v>
      </c>
      <c r="V35" s="74">
        <v>98.3</v>
      </c>
      <c r="W35" s="74">
        <v>100.31</v>
      </c>
      <c r="X35" s="74">
        <v>100.63</v>
      </c>
      <c r="Y35" s="74">
        <v>100.95</v>
      </c>
      <c r="Z35" s="74">
        <v>101.25</v>
      </c>
      <c r="AA35" s="74">
        <v>101.53</v>
      </c>
      <c r="AB35" s="74">
        <v>101.81</v>
      </c>
      <c r="AC35" s="74">
        <v>102.07</v>
      </c>
      <c r="AD35" s="74">
        <v>102.32</v>
      </c>
      <c r="AE35" s="74">
        <v>102.56</v>
      </c>
      <c r="AF35" s="74">
        <v>102.79</v>
      </c>
      <c r="AG35" s="74">
        <v>103</v>
      </c>
      <c r="AH35" s="74">
        <v>103.2</v>
      </c>
      <c r="AI35" s="74">
        <v>103.38</v>
      </c>
      <c r="AJ35" s="74">
        <v>103.56</v>
      </c>
      <c r="AK35" s="74">
        <v>103.72</v>
      </c>
      <c r="AL35" s="74">
        <v>103.87</v>
      </c>
      <c r="AM35" s="74">
        <v>103.87</v>
      </c>
      <c r="AN35" s="74">
        <v>104.13</v>
      </c>
      <c r="AO35" s="74">
        <v>104.13</v>
      </c>
      <c r="AP35" s="74">
        <v>104.34</v>
      </c>
      <c r="AQ35" s="74">
        <v>104.34</v>
      </c>
      <c r="AR35" s="74">
        <v>104.51</v>
      </c>
      <c r="AS35" s="74">
        <v>104.51</v>
      </c>
      <c r="AT35" s="74">
        <v>104.51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97.38</v>
      </c>
      <c r="S36" s="74">
        <v>97.74</v>
      </c>
      <c r="T36" s="74">
        <v>98.09</v>
      </c>
      <c r="U36" s="74">
        <v>98.43</v>
      </c>
      <c r="V36" s="74">
        <v>98.77</v>
      </c>
      <c r="W36" s="74">
        <v>100.85</v>
      </c>
      <c r="X36" s="74">
        <v>101.2</v>
      </c>
      <c r="Y36" s="74">
        <v>101.53</v>
      </c>
      <c r="Z36" s="74">
        <v>101.86</v>
      </c>
      <c r="AA36" s="74">
        <v>102.17</v>
      </c>
      <c r="AB36" s="74">
        <v>102.47</v>
      </c>
      <c r="AC36" s="74">
        <v>102.75</v>
      </c>
      <c r="AD36" s="74">
        <v>103.02</v>
      </c>
      <c r="AE36" s="74">
        <v>103.28</v>
      </c>
      <c r="AF36" s="74">
        <v>103.53</v>
      </c>
      <c r="AG36" s="74">
        <v>103.76</v>
      </c>
      <c r="AH36" s="74">
        <v>103.98</v>
      </c>
      <c r="AI36" s="74">
        <v>104.18</v>
      </c>
      <c r="AJ36" s="74">
        <v>104.37</v>
      </c>
      <c r="AK36" s="74">
        <v>104.55</v>
      </c>
      <c r="AL36" s="74">
        <v>104.72</v>
      </c>
      <c r="AM36" s="74">
        <v>104.87</v>
      </c>
      <c r="AN36" s="74">
        <v>104.87</v>
      </c>
      <c r="AO36" s="74">
        <v>105.13</v>
      </c>
      <c r="AP36" s="74">
        <v>105.13</v>
      </c>
      <c r="AQ36" s="74">
        <v>105.34</v>
      </c>
      <c r="AR36" s="74">
        <v>105.34</v>
      </c>
      <c r="AS36" s="74">
        <v>105.51</v>
      </c>
      <c r="AT36" s="74">
        <v>105.51</v>
      </c>
      <c r="AU36" s="74">
        <v>105.51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97.76</v>
      </c>
      <c r="S37" s="74">
        <v>98.14</v>
      </c>
      <c r="T37" s="74">
        <v>98.51</v>
      </c>
      <c r="U37" s="74">
        <v>98.88</v>
      </c>
      <c r="V37" s="74">
        <v>99.23</v>
      </c>
      <c r="W37" s="74">
        <v>101.4</v>
      </c>
      <c r="X37" s="74">
        <v>101.76</v>
      </c>
      <c r="Y37" s="74">
        <v>102.12</v>
      </c>
      <c r="Z37" s="74">
        <v>102.47</v>
      </c>
      <c r="AA37" s="74">
        <v>102.8</v>
      </c>
      <c r="AB37" s="74">
        <v>103.13</v>
      </c>
      <c r="AC37" s="74">
        <v>103.43</v>
      </c>
      <c r="AD37" s="74">
        <v>103.73</v>
      </c>
      <c r="AE37" s="74">
        <v>104.01</v>
      </c>
      <c r="AF37" s="74">
        <v>104.28</v>
      </c>
      <c r="AG37" s="74">
        <v>104.53</v>
      </c>
      <c r="AH37" s="74">
        <v>104.77</v>
      </c>
      <c r="AI37" s="74">
        <v>104.99</v>
      </c>
      <c r="AJ37" s="74">
        <v>105.2</v>
      </c>
      <c r="AK37" s="74">
        <v>105.4</v>
      </c>
      <c r="AL37" s="74">
        <v>105.58</v>
      </c>
      <c r="AM37" s="74">
        <v>105.75</v>
      </c>
      <c r="AN37" s="74">
        <v>105.9</v>
      </c>
      <c r="AO37" s="74">
        <v>105.9</v>
      </c>
      <c r="AP37" s="74">
        <v>106.16</v>
      </c>
      <c r="AQ37" s="74">
        <v>106.16</v>
      </c>
      <c r="AR37" s="74">
        <v>106.37</v>
      </c>
      <c r="AS37" s="74">
        <v>106.37</v>
      </c>
      <c r="AT37" s="74">
        <v>106.53</v>
      </c>
      <c r="AU37" s="74">
        <v>106.53</v>
      </c>
      <c r="AV37" s="74">
        <v>106.53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97.83</v>
      </c>
      <c r="S38" s="74">
        <v>98.54</v>
      </c>
      <c r="T38" s="74">
        <v>98.93</v>
      </c>
      <c r="U38" s="74">
        <v>99.32</v>
      </c>
      <c r="V38" s="74">
        <v>99.7</v>
      </c>
      <c r="W38" s="74">
        <v>101.93</v>
      </c>
      <c r="X38" s="74">
        <v>102.33</v>
      </c>
      <c r="Y38" s="74">
        <v>102.71</v>
      </c>
      <c r="Z38" s="74">
        <v>103.08</v>
      </c>
      <c r="AA38" s="74">
        <v>103.44</v>
      </c>
      <c r="AB38" s="74">
        <v>103.79</v>
      </c>
      <c r="AC38" s="74">
        <v>104.12</v>
      </c>
      <c r="AD38" s="74">
        <v>104.44</v>
      </c>
      <c r="AE38" s="74">
        <v>104.75</v>
      </c>
      <c r="AF38" s="74">
        <v>105.04</v>
      </c>
      <c r="AG38" s="74">
        <v>105.31</v>
      </c>
      <c r="AH38" s="74">
        <v>105.57</v>
      </c>
      <c r="AI38" s="74">
        <v>105.82</v>
      </c>
      <c r="AJ38" s="74">
        <v>106.05</v>
      </c>
      <c r="AK38" s="74">
        <v>106.26</v>
      </c>
      <c r="AL38" s="74">
        <v>106.46</v>
      </c>
      <c r="AM38" s="74">
        <v>106.65</v>
      </c>
      <c r="AN38" s="74">
        <v>106.81</v>
      </c>
      <c r="AO38" s="74">
        <v>106.81</v>
      </c>
      <c r="AP38" s="74">
        <v>107.1</v>
      </c>
      <c r="AQ38" s="74">
        <v>107.1</v>
      </c>
      <c r="AR38" s="74">
        <v>107.33</v>
      </c>
      <c r="AS38" s="74">
        <v>107.33</v>
      </c>
      <c r="AT38" s="74">
        <v>107.51</v>
      </c>
      <c r="AU38" s="74">
        <v>107.51</v>
      </c>
      <c r="AV38" s="74">
        <v>107.51</v>
      </c>
      <c r="AW38" s="74">
        <v>107.7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98.21</v>
      </c>
      <c r="S39" s="74">
        <v>98.63</v>
      </c>
      <c r="T39" s="74">
        <v>99.34</v>
      </c>
      <c r="U39" s="74">
        <v>99.75</v>
      </c>
      <c r="V39" s="74">
        <v>100.15</v>
      </c>
      <c r="W39" s="74">
        <v>102.47</v>
      </c>
      <c r="X39" s="74">
        <v>102.89</v>
      </c>
      <c r="Y39" s="74">
        <v>103.3</v>
      </c>
      <c r="Z39" s="74">
        <v>103.69</v>
      </c>
      <c r="AA39" s="74">
        <v>104.08</v>
      </c>
      <c r="AB39" s="74">
        <v>104.45</v>
      </c>
      <c r="AC39" s="74">
        <v>104.81</v>
      </c>
      <c r="AD39" s="74">
        <v>105.16</v>
      </c>
      <c r="AE39" s="74">
        <v>105.49</v>
      </c>
      <c r="AF39" s="74">
        <v>105.8</v>
      </c>
      <c r="AG39" s="74">
        <v>106.1</v>
      </c>
      <c r="AH39" s="74">
        <v>106.39</v>
      </c>
      <c r="AI39" s="74">
        <v>106.65</v>
      </c>
      <c r="AJ39" s="74">
        <v>106.91</v>
      </c>
      <c r="AK39" s="74">
        <v>107.14</v>
      </c>
      <c r="AL39" s="74">
        <v>107.36</v>
      </c>
      <c r="AM39" s="74">
        <v>107.56</v>
      </c>
      <c r="AN39" s="74">
        <v>107.75</v>
      </c>
      <c r="AO39" s="74">
        <v>107.92</v>
      </c>
      <c r="AP39" s="74">
        <v>107.92</v>
      </c>
      <c r="AQ39" s="74">
        <v>108.2</v>
      </c>
      <c r="AR39" s="74">
        <v>108.2</v>
      </c>
      <c r="AS39" s="74">
        <v>108.43</v>
      </c>
      <c r="AT39" s="74">
        <v>108.43</v>
      </c>
      <c r="AU39" s="74">
        <v>108.6</v>
      </c>
      <c r="AV39" s="74">
        <v>108.6</v>
      </c>
      <c r="AW39" s="74">
        <v>108.6</v>
      </c>
      <c r="AX39" s="74">
        <v>108.77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98.58</v>
      </c>
      <c r="S40" s="74">
        <v>99.02</v>
      </c>
      <c r="T40" s="74">
        <v>99.45</v>
      </c>
      <c r="U40" s="74">
        <v>100.18</v>
      </c>
      <c r="V40" s="74">
        <v>100.6</v>
      </c>
      <c r="W40" s="74">
        <v>102.99</v>
      </c>
      <c r="X40" s="74">
        <v>103.44</v>
      </c>
      <c r="Y40" s="74">
        <v>103.88</v>
      </c>
      <c r="Z40" s="74">
        <v>104.3</v>
      </c>
      <c r="AA40" s="74">
        <v>104.71</v>
      </c>
      <c r="AB40" s="74">
        <v>105.11</v>
      </c>
      <c r="AC40" s="74">
        <v>105.5</v>
      </c>
      <c r="AD40" s="74">
        <v>105.87</v>
      </c>
      <c r="AE40" s="74">
        <v>106.23</v>
      </c>
      <c r="AF40" s="74">
        <v>106.57</v>
      </c>
      <c r="AG40" s="74">
        <v>106.9</v>
      </c>
      <c r="AH40" s="74">
        <v>107.21</v>
      </c>
      <c r="AI40" s="74">
        <v>107.5</v>
      </c>
      <c r="AJ40" s="74">
        <v>107.78</v>
      </c>
      <c r="AK40" s="74">
        <v>108.03</v>
      </c>
      <c r="AL40" s="74">
        <v>108.27</v>
      </c>
      <c r="AM40" s="74">
        <v>108.5</v>
      </c>
      <c r="AN40" s="74">
        <v>108.7</v>
      </c>
      <c r="AO40" s="74">
        <v>108.88</v>
      </c>
      <c r="AP40" s="74">
        <v>109.05</v>
      </c>
      <c r="AQ40" s="74">
        <v>109.05</v>
      </c>
      <c r="AR40" s="74">
        <v>109.34</v>
      </c>
      <c r="AS40" s="74">
        <v>109.34</v>
      </c>
      <c r="AT40" s="74">
        <v>109.56</v>
      </c>
      <c r="AU40" s="74">
        <v>109.56</v>
      </c>
      <c r="AV40" s="74">
        <v>109.72</v>
      </c>
      <c r="AW40" s="74">
        <v>109.72</v>
      </c>
      <c r="AX40" s="74">
        <v>109.72</v>
      </c>
      <c r="AY40" s="74">
        <v>109.72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98.94</v>
      </c>
      <c r="S41" s="74">
        <v>99.4</v>
      </c>
      <c r="T41" s="74">
        <v>99.86</v>
      </c>
      <c r="U41" s="74">
        <v>100.32</v>
      </c>
      <c r="V41" s="74">
        <v>101.05</v>
      </c>
      <c r="W41" s="74">
        <v>103.51</v>
      </c>
      <c r="X41" s="74">
        <v>103.99</v>
      </c>
      <c r="Y41" s="74">
        <v>104.45</v>
      </c>
      <c r="Z41" s="74">
        <v>104.91</v>
      </c>
      <c r="AA41" s="74">
        <v>105.35</v>
      </c>
      <c r="AB41" s="74">
        <v>105.78</v>
      </c>
      <c r="AC41" s="74">
        <v>106.19</v>
      </c>
      <c r="AD41" s="74">
        <v>106.59</v>
      </c>
      <c r="AE41" s="74">
        <v>106.98</v>
      </c>
      <c r="AF41" s="74">
        <v>107.35</v>
      </c>
      <c r="AG41" s="74">
        <v>107.7</v>
      </c>
      <c r="AH41" s="74">
        <v>108.04</v>
      </c>
      <c r="AI41" s="74">
        <v>108.35</v>
      </c>
      <c r="AJ41" s="74">
        <v>108.66</v>
      </c>
      <c r="AK41" s="74">
        <v>108.94</v>
      </c>
      <c r="AL41" s="74">
        <v>109.2</v>
      </c>
      <c r="AM41" s="74">
        <v>109.44</v>
      </c>
      <c r="AN41" s="74">
        <v>109.67</v>
      </c>
      <c r="AO41" s="74">
        <v>109.87</v>
      </c>
      <c r="AP41" s="74">
        <v>110.06</v>
      </c>
      <c r="AQ41" s="74">
        <v>110.22</v>
      </c>
      <c r="AR41" s="74">
        <v>110.22</v>
      </c>
      <c r="AS41" s="74">
        <v>110.5</v>
      </c>
      <c r="AT41" s="74">
        <v>110.5</v>
      </c>
      <c r="AU41" s="74">
        <v>110.72</v>
      </c>
      <c r="AV41" s="74">
        <v>110.72</v>
      </c>
      <c r="AW41" s="74">
        <v>110.72</v>
      </c>
      <c r="AX41" s="74">
        <v>110.93</v>
      </c>
      <c r="AY41" s="74">
        <v>110.93</v>
      </c>
      <c r="AZ41" s="74">
        <v>110.93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99.3</v>
      </c>
      <c r="S42" s="74">
        <v>99.78</v>
      </c>
      <c r="T42" s="74">
        <v>100.26</v>
      </c>
      <c r="U42" s="74">
        <v>100.74</v>
      </c>
      <c r="V42" s="74">
        <v>101.21</v>
      </c>
      <c r="W42" s="74">
        <v>104.02</v>
      </c>
      <c r="X42" s="74">
        <v>104.53</v>
      </c>
      <c r="Y42" s="74">
        <v>105.02</v>
      </c>
      <c r="Z42" s="74">
        <v>105.5</v>
      </c>
      <c r="AA42" s="74">
        <v>105.98</v>
      </c>
      <c r="AB42" s="74">
        <v>106.43</v>
      </c>
      <c r="AC42" s="74">
        <v>106.88</v>
      </c>
      <c r="AD42" s="74">
        <v>107.31</v>
      </c>
      <c r="AE42" s="74">
        <v>107.73</v>
      </c>
      <c r="AF42" s="74">
        <v>108.13</v>
      </c>
      <c r="AG42" s="74">
        <v>108.51</v>
      </c>
      <c r="AH42" s="74">
        <v>108.87</v>
      </c>
      <c r="AI42" s="74">
        <v>109.22</v>
      </c>
      <c r="AJ42" s="74">
        <v>109.55</v>
      </c>
      <c r="AK42" s="74">
        <v>109.85</v>
      </c>
      <c r="AL42" s="74">
        <v>110.14</v>
      </c>
      <c r="AM42" s="74">
        <v>110.41</v>
      </c>
      <c r="AN42" s="74">
        <v>110.65</v>
      </c>
      <c r="AO42" s="74">
        <v>110.88</v>
      </c>
      <c r="AP42" s="74">
        <v>111.08</v>
      </c>
      <c r="AQ42" s="74">
        <v>111.27</v>
      </c>
      <c r="AR42" s="74">
        <v>111.43</v>
      </c>
      <c r="AS42" s="74">
        <v>111.43</v>
      </c>
      <c r="AT42" s="74">
        <v>111.7</v>
      </c>
      <c r="AU42" s="74">
        <v>111.7</v>
      </c>
      <c r="AV42" s="74">
        <v>111.91</v>
      </c>
      <c r="AW42" s="74">
        <v>111.91</v>
      </c>
      <c r="AX42" s="74">
        <v>111.91</v>
      </c>
      <c r="AY42" s="74">
        <v>112.11</v>
      </c>
      <c r="AZ42" s="74">
        <v>112.11</v>
      </c>
      <c r="BA42" s="74">
        <v>112.11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99.78</v>
      </c>
      <c r="S43" s="74">
        <v>100.15</v>
      </c>
      <c r="T43" s="74">
        <v>100.65</v>
      </c>
      <c r="U43" s="74">
        <v>101.15</v>
      </c>
      <c r="V43" s="74">
        <v>101.65</v>
      </c>
      <c r="W43" s="74">
        <v>104.36</v>
      </c>
      <c r="X43" s="74">
        <v>105.06</v>
      </c>
      <c r="Y43" s="74">
        <v>105.58</v>
      </c>
      <c r="Z43" s="74">
        <v>106.1</v>
      </c>
      <c r="AA43" s="74">
        <v>106.6</v>
      </c>
      <c r="AB43" s="74">
        <v>107.09</v>
      </c>
      <c r="AC43" s="74">
        <v>107.56</v>
      </c>
      <c r="AD43" s="74">
        <v>108.03</v>
      </c>
      <c r="AE43" s="74">
        <v>108.47</v>
      </c>
      <c r="AF43" s="74">
        <v>108.9</v>
      </c>
      <c r="AG43" s="74">
        <v>109.32</v>
      </c>
      <c r="AH43" s="74">
        <v>109.71</v>
      </c>
      <c r="AI43" s="74">
        <v>110.09</v>
      </c>
      <c r="AJ43" s="74">
        <v>110.44</v>
      </c>
      <c r="AK43" s="74">
        <v>110.78</v>
      </c>
      <c r="AL43" s="74">
        <v>111.09</v>
      </c>
      <c r="AM43" s="74">
        <v>111.39</v>
      </c>
      <c r="AN43" s="74">
        <v>111.66</v>
      </c>
      <c r="AO43" s="74">
        <v>111.9</v>
      </c>
      <c r="AP43" s="74">
        <v>112.13</v>
      </c>
      <c r="AQ43" s="74">
        <v>112.33</v>
      </c>
      <c r="AR43" s="74">
        <v>112.52</v>
      </c>
      <c r="AS43" s="74">
        <v>112.52</v>
      </c>
      <c r="AT43" s="74">
        <v>112.82</v>
      </c>
      <c r="AU43" s="74">
        <v>112.82</v>
      </c>
      <c r="AV43" s="74">
        <v>113.05</v>
      </c>
      <c r="AW43" s="74">
        <v>113.05</v>
      </c>
      <c r="AX43" s="74">
        <v>113.05</v>
      </c>
      <c r="AY43" s="74">
        <v>113.27</v>
      </c>
      <c r="AZ43" s="74">
        <v>113.27</v>
      </c>
      <c r="BA43" s="74">
        <v>113.27</v>
      </c>
      <c r="BB43" s="74">
        <v>113.27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99.98</v>
      </c>
      <c r="S44" s="74">
        <v>100.51</v>
      </c>
      <c r="T44" s="74">
        <v>101.03</v>
      </c>
      <c r="U44" s="74">
        <v>101.56</v>
      </c>
      <c r="V44" s="74">
        <v>102.08</v>
      </c>
      <c r="W44" s="74">
        <v>104.86</v>
      </c>
      <c r="X44" s="74">
        <v>105.42</v>
      </c>
      <c r="Y44" s="74">
        <v>106.14</v>
      </c>
      <c r="Z44" s="74">
        <v>106.68</v>
      </c>
      <c r="AA44" s="74">
        <v>107.21</v>
      </c>
      <c r="AB44" s="74">
        <v>107.74</v>
      </c>
      <c r="AC44" s="74">
        <v>108.24</v>
      </c>
      <c r="AD44" s="74">
        <v>108.74</v>
      </c>
      <c r="AE44" s="74">
        <v>109.22</v>
      </c>
      <c r="AF44" s="74">
        <v>109.68</v>
      </c>
      <c r="AG44" s="74">
        <v>110.13</v>
      </c>
      <c r="AH44" s="74">
        <v>110.55</v>
      </c>
      <c r="AI44" s="74">
        <v>110.96</v>
      </c>
      <c r="AJ44" s="74">
        <v>111.35</v>
      </c>
      <c r="AK44" s="74">
        <v>111.72</v>
      </c>
      <c r="AL44" s="74">
        <v>112.06</v>
      </c>
      <c r="AM44" s="74">
        <v>112.38</v>
      </c>
      <c r="AN44" s="74">
        <v>112.68</v>
      </c>
      <c r="AO44" s="74">
        <v>112.95</v>
      </c>
      <c r="AP44" s="74">
        <v>113.2</v>
      </c>
      <c r="AQ44" s="74">
        <v>113.42</v>
      </c>
      <c r="AR44" s="74">
        <v>113.62</v>
      </c>
      <c r="AS44" s="74">
        <v>113.8</v>
      </c>
      <c r="AT44" s="74">
        <v>113.8</v>
      </c>
      <c r="AU44" s="74">
        <v>114.1</v>
      </c>
      <c r="AV44" s="74">
        <v>114.1</v>
      </c>
      <c r="AW44" s="74">
        <v>114.31</v>
      </c>
      <c r="AX44" s="74">
        <v>114.31</v>
      </c>
      <c r="AY44" s="74">
        <v>114.31</v>
      </c>
      <c r="AZ44" s="74">
        <v>114.52</v>
      </c>
      <c r="BA44" s="74">
        <v>114.52</v>
      </c>
      <c r="BB44" s="74">
        <v>114.52</v>
      </c>
      <c r="BC44" s="74">
        <v>114.52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100.3</v>
      </c>
      <c r="S45" s="74">
        <v>100.85</v>
      </c>
      <c r="T45" s="74">
        <v>101.4</v>
      </c>
      <c r="U45" s="74">
        <v>101.95</v>
      </c>
      <c r="V45" s="74">
        <v>102.5</v>
      </c>
      <c r="W45" s="74">
        <v>105.35</v>
      </c>
      <c r="X45" s="74">
        <v>105.94</v>
      </c>
      <c r="Y45" s="74">
        <v>106.53</v>
      </c>
      <c r="Z45" s="74">
        <v>107.26</v>
      </c>
      <c r="AA45" s="74">
        <v>107.82</v>
      </c>
      <c r="AB45" s="74">
        <v>108.38</v>
      </c>
      <c r="AC45" s="74">
        <v>108.92</v>
      </c>
      <c r="AD45" s="74">
        <v>109.45</v>
      </c>
      <c r="AE45" s="74">
        <v>109.96</v>
      </c>
      <c r="AF45" s="74">
        <v>110.46</v>
      </c>
      <c r="AG45" s="74">
        <v>110.94</v>
      </c>
      <c r="AH45" s="74">
        <v>111.4</v>
      </c>
      <c r="AI45" s="74">
        <v>111.84</v>
      </c>
      <c r="AJ45" s="74">
        <v>112.26</v>
      </c>
      <c r="AK45" s="74">
        <v>112.66</v>
      </c>
      <c r="AL45" s="74">
        <v>113.04</v>
      </c>
      <c r="AM45" s="74">
        <v>113.39</v>
      </c>
      <c r="AN45" s="74">
        <v>113.71</v>
      </c>
      <c r="AO45" s="74">
        <v>114.01</v>
      </c>
      <c r="AP45" s="74">
        <v>114.28</v>
      </c>
      <c r="AQ45" s="74">
        <v>114.53</v>
      </c>
      <c r="AR45" s="74">
        <v>114.76</v>
      </c>
      <c r="AS45" s="74">
        <v>114.96</v>
      </c>
      <c r="AT45" s="74">
        <v>115.13</v>
      </c>
      <c r="AU45" s="74">
        <v>115.13</v>
      </c>
      <c r="AV45" s="74">
        <v>115.42</v>
      </c>
      <c r="AW45" s="74">
        <v>115.42</v>
      </c>
      <c r="AX45" s="74">
        <v>115.62</v>
      </c>
      <c r="AY45" s="74">
        <v>115.62</v>
      </c>
      <c r="AZ45" s="74">
        <v>115.62</v>
      </c>
      <c r="BA45" s="74">
        <v>115.81</v>
      </c>
      <c r="BB45" s="74">
        <v>115.81</v>
      </c>
      <c r="BC45" s="74">
        <v>115.81</v>
      </c>
      <c r="BD45" s="74">
        <v>115.81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100.62</v>
      </c>
      <c r="S46" s="74">
        <v>101.19</v>
      </c>
      <c r="T46" s="74">
        <v>101.76</v>
      </c>
      <c r="U46" s="74">
        <v>102.34</v>
      </c>
      <c r="V46" s="74">
        <v>102.91</v>
      </c>
      <c r="W46" s="74">
        <v>105.83</v>
      </c>
      <c r="X46" s="74">
        <v>106.45</v>
      </c>
      <c r="Y46" s="74">
        <v>107.06</v>
      </c>
      <c r="Z46" s="74">
        <v>107.67</v>
      </c>
      <c r="AA46" s="74">
        <v>108.42</v>
      </c>
      <c r="AB46" s="74">
        <v>109.01</v>
      </c>
      <c r="AC46" s="74">
        <v>109.59</v>
      </c>
      <c r="AD46" s="74">
        <v>110.15</v>
      </c>
      <c r="AE46" s="74">
        <v>110.7</v>
      </c>
      <c r="AF46" s="74">
        <v>111.24</v>
      </c>
      <c r="AG46" s="74">
        <v>111.75</v>
      </c>
      <c r="AH46" s="74">
        <v>112.25</v>
      </c>
      <c r="AI46" s="74">
        <v>112.72</v>
      </c>
      <c r="AJ46" s="74">
        <v>113.18</v>
      </c>
      <c r="AK46" s="74">
        <v>113.61</v>
      </c>
      <c r="AL46" s="74">
        <v>114.02</v>
      </c>
      <c r="AM46" s="74">
        <v>114.41</v>
      </c>
      <c r="AN46" s="74">
        <v>114.76</v>
      </c>
      <c r="AO46" s="74">
        <v>115.09</v>
      </c>
      <c r="AP46" s="74">
        <v>115.4</v>
      </c>
      <c r="AQ46" s="74">
        <v>115.67</v>
      </c>
      <c r="AR46" s="74">
        <v>115.92</v>
      </c>
      <c r="AS46" s="74">
        <v>116.14</v>
      </c>
      <c r="AT46" s="74">
        <v>116.34</v>
      </c>
      <c r="AU46" s="74">
        <v>116.34</v>
      </c>
      <c r="AV46" s="74">
        <v>116.66</v>
      </c>
      <c r="AW46" s="74">
        <v>116.66</v>
      </c>
      <c r="AX46" s="74">
        <v>116.9</v>
      </c>
      <c r="AY46" s="74">
        <v>116.9</v>
      </c>
      <c r="AZ46" s="74">
        <v>116.9</v>
      </c>
      <c r="BA46" s="74">
        <v>117.11</v>
      </c>
      <c r="BB46" s="74">
        <v>117.11</v>
      </c>
      <c r="BC46" s="74">
        <v>117.11</v>
      </c>
      <c r="BD46" s="74">
        <v>117.11</v>
      </c>
      <c r="BE46" s="74">
        <v>117.11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100.92</v>
      </c>
      <c r="S47" s="74">
        <v>101.52</v>
      </c>
      <c r="T47" s="74">
        <v>102.11</v>
      </c>
      <c r="U47" s="74">
        <v>102.71</v>
      </c>
      <c r="V47" s="74">
        <v>103.31</v>
      </c>
      <c r="W47" s="74">
        <v>106.29</v>
      </c>
      <c r="X47" s="74">
        <v>106.94</v>
      </c>
      <c r="Y47" s="74">
        <v>107.59</v>
      </c>
      <c r="Z47" s="74">
        <v>108.23</v>
      </c>
      <c r="AA47" s="74">
        <v>108.87</v>
      </c>
      <c r="AB47" s="74">
        <v>109.63</v>
      </c>
      <c r="AC47" s="74">
        <v>110.25</v>
      </c>
      <c r="AD47" s="74">
        <v>110.85</v>
      </c>
      <c r="AE47" s="74">
        <v>111.44</v>
      </c>
      <c r="AF47" s="74">
        <v>112.01</v>
      </c>
      <c r="AG47" s="74">
        <v>112.56</v>
      </c>
      <c r="AH47" s="74">
        <v>113.1</v>
      </c>
      <c r="AI47" s="74">
        <v>113.61</v>
      </c>
      <c r="AJ47" s="74">
        <v>114.1</v>
      </c>
      <c r="AK47" s="74">
        <v>114.58</v>
      </c>
      <c r="AL47" s="74">
        <v>115.02</v>
      </c>
      <c r="AM47" s="74">
        <v>115.44</v>
      </c>
      <c r="AN47" s="74">
        <v>115.83</v>
      </c>
      <c r="AO47" s="74">
        <v>116.19</v>
      </c>
      <c r="AP47" s="74">
        <v>116.53</v>
      </c>
      <c r="AQ47" s="74">
        <v>116.83</v>
      </c>
      <c r="AR47" s="74">
        <v>117.11</v>
      </c>
      <c r="AS47" s="74">
        <v>117.36</v>
      </c>
      <c r="AT47" s="74">
        <v>117.58</v>
      </c>
      <c r="AU47" s="74">
        <v>117.77</v>
      </c>
      <c r="AV47" s="74">
        <v>117.77</v>
      </c>
      <c r="AW47" s="74">
        <v>118.09</v>
      </c>
      <c r="AX47" s="74">
        <v>118.09</v>
      </c>
      <c r="AY47" s="74">
        <v>118.32</v>
      </c>
      <c r="AZ47" s="74">
        <v>118.32</v>
      </c>
      <c r="BA47" s="74">
        <v>118.32</v>
      </c>
      <c r="BB47" s="74">
        <v>118.51</v>
      </c>
      <c r="BC47" s="74">
        <v>118.51</v>
      </c>
      <c r="BD47" s="74">
        <v>118.51</v>
      </c>
      <c r="BE47" s="74">
        <v>118.51</v>
      </c>
      <c r="BF47" s="74">
        <v>118.51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101.21</v>
      </c>
      <c r="S48" s="74">
        <v>101.83</v>
      </c>
      <c r="T48" s="74">
        <v>102.45</v>
      </c>
      <c r="U48" s="74">
        <v>103.07</v>
      </c>
      <c r="V48" s="74">
        <v>103.69</v>
      </c>
      <c r="W48" s="74">
        <v>106.74</v>
      </c>
      <c r="X48" s="74">
        <v>107.43</v>
      </c>
      <c r="Y48" s="74">
        <v>108.11</v>
      </c>
      <c r="Z48" s="74">
        <v>108.78</v>
      </c>
      <c r="AA48" s="74">
        <v>109.45</v>
      </c>
      <c r="AB48" s="74">
        <v>110.11</v>
      </c>
      <c r="AC48" s="74">
        <v>110.9</v>
      </c>
      <c r="AD48" s="74">
        <v>111.54</v>
      </c>
      <c r="AE48" s="74">
        <v>112.16</v>
      </c>
      <c r="AF48" s="74">
        <v>112.77</v>
      </c>
      <c r="AG48" s="74">
        <v>113.37</v>
      </c>
      <c r="AH48" s="74">
        <v>113.94</v>
      </c>
      <c r="AI48" s="74">
        <v>114.5</v>
      </c>
      <c r="AJ48" s="74">
        <v>115.03</v>
      </c>
      <c r="AK48" s="74">
        <v>115.54</v>
      </c>
      <c r="AL48" s="74">
        <v>116.03</v>
      </c>
      <c r="AM48" s="74">
        <v>116.48</v>
      </c>
      <c r="AN48" s="74">
        <v>116.91</v>
      </c>
      <c r="AO48" s="74">
        <v>117.31</v>
      </c>
      <c r="AP48" s="74">
        <v>117.68</v>
      </c>
      <c r="AQ48" s="74">
        <v>118.02</v>
      </c>
      <c r="AR48" s="74">
        <v>118.33</v>
      </c>
      <c r="AS48" s="74">
        <v>118.6</v>
      </c>
      <c r="AT48" s="74">
        <v>118.85</v>
      </c>
      <c r="AU48" s="74">
        <v>119.07</v>
      </c>
      <c r="AV48" s="74">
        <v>119.26</v>
      </c>
      <c r="AW48" s="74">
        <v>119.26</v>
      </c>
      <c r="AX48" s="74">
        <v>119.57</v>
      </c>
      <c r="AY48" s="74">
        <v>119.57</v>
      </c>
      <c r="AZ48" s="74">
        <v>119.79</v>
      </c>
      <c r="BA48" s="74">
        <v>119.79</v>
      </c>
      <c r="BB48" s="74">
        <v>119.79</v>
      </c>
      <c r="BC48" s="74">
        <v>119.79</v>
      </c>
      <c r="BD48" s="74">
        <v>120</v>
      </c>
      <c r="BE48" s="74">
        <v>120</v>
      </c>
      <c r="BF48" s="74">
        <v>120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101.49</v>
      </c>
      <c r="S49" s="74">
        <v>102.13</v>
      </c>
      <c r="T49" s="74">
        <v>102.78</v>
      </c>
      <c r="U49" s="74">
        <v>103.42</v>
      </c>
      <c r="V49" s="74">
        <v>104.07</v>
      </c>
      <c r="W49" s="74">
        <v>107.18</v>
      </c>
      <c r="X49" s="74">
        <v>107.89</v>
      </c>
      <c r="Y49" s="74">
        <v>108.61</v>
      </c>
      <c r="Z49" s="74">
        <v>109.32</v>
      </c>
      <c r="AA49" s="74">
        <v>110.02</v>
      </c>
      <c r="AB49" s="74">
        <v>110.72</v>
      </c>
      <c r="AC49" s="74">
        <v>111.4</v>
      </c>
      <c r="AD49" s="74">
        <v>112.21</v>
      </c>
      <c r="AE49" s="74">
        <v>112.88</v>
      </c>
      <c r="AF49" s="74">
        <v>113.53</v>
      </c>
      <c r="AG49" s="74">
        <v>114.17</v>
      </c>
      <c r="AH49" s="74">
        <v>114.78</v>
      </c>
      <c r="AI49" s="74">
        <v>115.38</v>
      </c>
      <c r="AJ49" s="74">
        <v>115.96</v>
      </c>
      <c r="AK49" s="74">
        <v>116.51</v>
      </c>
      <c r="AL49" s="74">
        <v>117.04</v>
      </c>
      <c r="AM49" s="74">
        <v>117.54</v>
      </c>
      <c r="AN49" s="74">
        <v>118.01</v>
      </c>
      <c r="AO49" s="74">
        <v>118.44</v>
      </c>
      <c r="AP49" s="74">
        <v>118.85</v>
      </c>
      <c r="AQ49" s="74">
        <v>119.22</v>
      </c>
      <c r="AR49" s="74">
        <v>119.56</v>
      </c>
      <c r="AS49" s="74">
        <v>119.87</v>
      </c>
      <c r="AT49" s="74">
        <v>120.15</v>
      </c>
      <c r="AU49" s="74">
        <v>120.4</v>
      </c>
      <c r="AV49" s="74">
        <v>120.61</v>
      </c>
      <c r="AW49" s="74">
        <v>120.8</v>
      </c>
      <c r="AX49" s="74">
        <v>120.8</v>
      </c>
      <c r="AY49" s="74">
        <v>121.1</v>
      </c>
      <c r="AZ49" s="74">
        <v>121.1</v>
      </c>
      <c r="BA49" s="74">
        <v>121.3</v>
      </c>
      <c r="BB49" s="74">
        <v>121.3</v>
      </c>
      <c r="BC49" s="74">
        <v>121.3</v>
      </c>
      <c r="BD49" s="74">
        <v>121.3</v>
      </c>
      <c r="BE49" s="74">
        <v>121.3</v>
      </c>
      <c r="BF49" s="74">
        <v>121.5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101.76</v>
      </c>
      <c r="S50" s="74">
        <v>102.42</v>
      </c>
      <c r="T50" s="74">
        <v>103.09</v>
      </c>
      <c r="U50" s="74">
        <v>103.76</v>
      </c>
      <c r="V50" s="74">
        <v>104.43</v>
      </c>
      <c r="W50" s="74">
        <v>107.6</v>
      </c>
      <c r="X50" s="74">
        <v>108.35</v>
      </c>
      <c r="Y50" s="74">
        <v>109.09</v>
      </c>
      <c r="Z50" s="74">
        <v>109.83</v>
      </c>
      <c r="AA50" s="74">
        <v>110.57</v>
      </c>
      <c r="AB50" s="74">
        <v>111.31</v>
      </c>
      <c r="AC50" s="74">
        <v>112.03</v>
      </c>
      <c r="AD50" s="74">
        <v>112.75</v>
      </c>
      <c r="AE50" s="74">
        <v>113.59</v>
      </c>
      <c r="AF50" s="74">
        <v>114.28</v>
      </c>
      <c r="AG50" s="74">
        <v>114.96</v>
      </c>
      <c r="AH50" s="74">
        <v>115.62</v>
      </c>
      <c r="AI50" s="74">
        <v>116.26</v>
      </c>
      <c r="AJ50" s="74">
        <v>116.88</v>
      </c>
      <c r="AK50" s="74">
        <v>117.48</v>
      </c>
      <c r="AL50" s="74">
        <v>118.05</v>
      </c>
      <c r="AM50" s="74">
        <v>118.59</v>
      </c>
      <c r="AN50" s="74">
        <v>119.11</v>
      </c>
      <c r="AO50" s="74">
        <v>119.59</v>
      </c>
      <c r="AP50" s="74">
        <v>120.03</v>
      </c>
      <c r="AQ50" s="74">
        <v>120.44</v>
      </c>
      <c r="AR50" s="74">
        <v>120.82</v>
      </c>
      <c r="AS50" s="74">
        <v>121.16</v>
      </c>
      <c r="AT50" s="74">
        <v>121.47</v>
      </c>
      <c r="AU50" s="74">
        <v>121.75</v>
      </c>
      <c r="AV50" s="74">
        <v>121.99</v>
      </c>
      <c r="AW50" s="74">
        <v>122.21</v>
      </c>
      <c r="AX50" s="74">
        <v>122.21</v>
      </c>
      <c r="AY50" s="74">
        <v>122.55</v>
      </c>
      <c r="AZ50" s="74">
        <v>122.55</v>
      </c>
      <c r="BA50" s="74">
        <v>122.79</v>
      </c>
      <c r="BB50" s="74">
        <v>122.79</v>
      </c>
      <c r="BC50" s="74">
        <v>122.79</v>
      </c>
      <c r="BD50" s="74">
        <v>122.98</v>
      </c>
      <c r="BE50" s="74">
        <v>122.98</v>
      </c>
      <c r="BF50" s="74">
        <v>122.98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102.01</v>
      </c>
      <c r="S51" s="74">
        <v>102.7</v>
      </c>
      <c r="T51" s="74">
        <v>103.39</v>
      </c>
      <c r="U51" s="74">
        <v>104.08</v>
      </c>
      <c r="V51" s="74">
        <v>104.78</v>
      </c>
      <c r="W51" s="74">
        <v>108</v>
      </c>
      <c r="X51" s="74">
        <v>108.78</v>
      </c>
      <c r="Y51" s="74">
        <v>109.56</v>
      </c>
      <c r="Z51" s="74">
        <v>110.34</v>
      </c>
      <c r="AA51" s="74">
        <v>111.11</v>
      </c>
      <c r="AB51" s="74">
        <v>111.88</v>
      </c>
      <c r="AC51" s="74">
        <v>112.65</v>
      </c>
      <c r="AD51" s="74">
        <v>113.41</v>
      </c>
      <c r="AE51" s="74">
        <v>114.16</v>
      </c>
      <c r="AF51" s="74">
        <v>115.02</v>
      </c>
      <c r="AG51" s="74">
        <v>115.74</v>
      </c>
      <c r="AH51" s="74">
        <v>116.45</v>
      </c>
      <c r="AI51" s="74">
        <v>117.13</v>
      </c>
      <c r="AJ51" s="74">
        <v>117.8</v>
      </c>
      <c r="AK51" s="74">
        <v>118.45</v>
      </c>
      <c r="AL51" s="74">
        <v>119.06</v>
      </c>
      <c r="AM51" s="74">
        <v>119.65</v>
      </c>
      <c r="AN51" s="74">
        <v>120.21</v>
      </c>
      <c r="AO51" s="74">
        <v>120.74</v>
      </c>
      <c r="AP51" s="74">
        <v>121.22</v>
      </c>
      <c r="AQ51" s="74">
        <v>121.68</v>
      </c>
      <c r="AR51" s="74">
        <v>122.09</v>
      </c>
      <c r="AS51" s="74">
        <v>122.47</v>
      </c>
      <c r="AT51" s="74">
        <v>122.82</v>
      </c>
      <c r="AU51" s="74">
        <v>123.13</v>
      </c>
      <c r="AV51" s="74">
        <v>123.4</v>
      </c>
      <c r="AW51" s="74">
        <v>123.64</v>
      </c>
      <c r="AX51" s="74">
        <v>123.85</v>
      </c>
      <c r="AY51" s="74">
        <v>123.85</v>
      </c>
      <c r="AZ51" s="74">
        <v>124.18</v>
      </c>
      <c r="BA51" s="74">
        <v>124.18</v>
      </c>
      <c r="BB51" s="74">
        <v>124.4</v>
      </c>
      <c r="BC51" s="74">
        <v>124.4</v>
      </c>
      <c r="BD51" s="74">
        <v>124.4</v>
      </c>
      <c r="BE51" s="74">
        <v>124.4</v>
      </c>
      <c r="BF51" s="74">
        <v>124.4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102.26</v>
      </c>
      <c r="S52" s="74">
        <v>102.96</v>
      </c>
      <c r="T52" s="74">
        <v>103.67</v>
      </c>
      <c r="U52" s="74">
        <v>104.39</v>
      </c>
      <c r="V52" s="74">
        <v>105.11</v>
      </c>
      <c r="W52" s="74">
        <v>108.39</v>
      </c>
      <c r="X52" s="74">
        <v>109.2</v>
      </c>
      <c r="Y52" s="74">
        <v>110.01</v>
      </c>
      <c r="Z52" s="74">
        <v>110.82</v>
      </c>
      <c r="AA52" s="74">
        <v>111.63</v>
      </c>
      <c r="AB52" s="74">
        <v>112.44</v>
      </c>
      <c r="AC52" s="74">
        <v>113.25</v>
      </c>
      <c r="AD52" s="74">
        <v>114.05</v>
      </c>
      <c r="AE52" s="74">
        <v>114.84</v>
      </c>
      <c r="AF52" s="74">
        <v>115.62</v>
      </c>
      <c r="AG52" s="74">
        <v>116.51</v>
      </c>
      <c r="AH52" s="74">
        <v>117.26</v>
      </c>
      <c r="AI52" s="74">
        <v>118</v>
      </c>
      <c r="AJ52" s="74">
        <v>118.71</v>
      </c>
      <c r="AK52" s="74">
        <v>119.41</v>
      </c>
      <c r="AL52" s="74">
        <v>120.07</v>
      </c>
      <c r="AM52" s="74">
        <v>120.71</v>
      </c>
      <c r="AN52" s="74">
        <v>121.32</v>
      </c>
      <c r="AO52" s="74">
        <v>121.89</v>
      </c>
      <c r="AP52" s="74">
        <v>122.42</v>
      </c>
      <c r="AQ52" s="74">
        <v>122.92</v>
      </c>
      <c r="AR52" s="74">
        <v>123.38</v>
      </c>
      <c r="AS52" s="74">
        <v>123.8</v>
      </c>
      <c r="AT52" s="74">
        <v>124.18</v>
      </c>
      <c r="AU52" s="74">
        <v>124.52</v>
      </c>
      <c r="AV52" s="74">
        <v>124.83</v>
      </c>
      <c r="AW52" s="74">
        <v>125.1</v>
      </c>
      <c r="AX52" s="74">
        <v>125.33</v>
      </c>
      <c r="AY52" s="74">
        <v>125.54</v>
      </c>
      <c r="AZ52" s="74">
        <v>125.54</v>
      </c>
      <c r="BA52" s="74">
        <v>125.85</v>
      </c>
      <c r="BB52" s="74">
        <v>125.85</v>
      </c>
      <c r="BC52" s="74">
        <v>126.06</v>
      </c>
      <c r="BD52" s="74">
        <v>126.06</v>
      </c>
      <c r="BE52" s="74">
        <v>126.06</v>
      </c>
      <c r="BF52" s="74">
        <v>126.06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102.49</v>
      </c>
      <c r="S53" s="74">
        <v>103.21</v>
      </c>
      <c r="T53" s="74">
        <v>103.95</v>
      </c>
      <c r="U53" s="74">
        <v>104.69</v>
      </c>
      <c r="V53" s="74">
        <v>105.43</v>
      </c>
      <c r="W53" s="74">
        <v>108.76</v>
      </c>
      <c r="X53" s="74">
        <v>109.6</v>
      </c>
      <c r="Y53" s="74">
        <v>110.44</v>
      </c>
      <c r="Z53" s="74">
        <v>111.29</v>
      </c>
      <c r="AA53" s="74">
        <v>112.13</v>
      </c>
      <c r="AB53" s="74">
        <v>112.98</v>
      </c>
      <c r="AC53" s="74">
        <v>113.83</v>
      </c>
      <c r="AD53" s="74">
        <v>114.67</v>
      </c>
      <c r="AE53" s="74">
        <v>115.51</v>
      </c>
      <c r="AF53" s="74">
        <v>116.33</v>
      </c>
      <c r="AG53" s="74">
        <v>117.15</v>
      </c>
      <c r="AH53" s="74">
        <v>118.06</v>
      </c>
      <c r="AI53" s="74">
        <v>118.85</v>
      </c>
      <c r="AJ53" s="74">
        <v>119.61</v>
      </c>
      <c r="AK53" s="74">
        <v>120.36</v>
      </c>
      <c r="AL53" s="74">
        <v>121.08</v>
      </c>
      <c r="AM53" s="74">
        <v>121.76</v>
      </c>
      <c r="AN53" s="74">
        <v>122.42</v>
      </c>
      <c r="AO53" s="74">
        <v>123.04</v>
      </c>
      <c r="AP53" s="74">
        <v>123.62</v>
      </c>
      <c r="AQ53" s="74">
        <v>124.17</v>
      </c>
      <c r="AR53" s="74">
        <v>124.67</v>
      </c>
      <c r="AS53" s="74">
        <v>125.13</v>
      </c>
      <c r="AT53" s="74">
        <v>125.55</v>
      </c>
      <c r="AU53" s="74">
        <v>125.93</v>
      </c>
      <c r="AV53" s="74">
        <v>126.27</v>
      </c>
      <c r="AW53" s="74">
        <v>126.57</v>
      </c>
      <c r="AX53" s="74">
        <v>126.84</v>
      </c>
      <c r="AY53" s="74">
        <v>127.07</v>
      </c>
      <c r="AZ53" s="74">
        <v>127.07</v>
      </c>
      <c r="BA53" s="74">
        <v>127.42</v>
      </c>
      <c r="BB53" s="74">
        <v>127.42</v>
      </c>
      <c r="BC53" s="74">
        <v>127.66</v>
      </c>
      <c r="BD53" s="74">
        <v>127.66</v>
      </c>
      <c r="BE53" s="74">
        <v>127.66</v>
      </c>
      <c r="BF53" s="74">
        <v>127.66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102.71</v>
      </c>
      <c r="S54" s="74">
        <v>103.45</v>
      </c>
      <c r="T54" s="74">
        <v>104.2</v>
      </c>
      <c r="U54" s="74">
        <v>104.97</v>
      </c>
      <c r="V54" s="74">
        <v>105.74</v>
      </c>
      <c r="W54" s="74">
        <v>109.11</v>
      </c>
      <c r="X54" s="74">
        <v>109.98</v>
      </c>
      <c r="Y54" s="74">
        <v>110.85</v>
      </c>
      <c r="Z54" s="74">
        <v>111.73</v>
      </c>
      <c r="AA54" s="74">
        <v>112.62</v>
      </c>
      <c r="AB54" s="74">
        <v>113.5</v>
      </c>
      <c r="AC54" s="74">
        <v>114.39</v>
      </c>
      <c r="AD54" s="74">
        <v>115.27</v>
      </c>
      <c r="AE54" s="74">
        <v>116.15</v>
      </c>
      <c r="AF54" s="74">
        <v>117.02</v>
      </c>
      <c r="AG54" s="74">
        <v>117.89</v>
      </c>
      <c r="AH54" s="74">
        <v>118.74</v>
      </c>
      <c r="AI54" s="74">
        <v>119.68</v>
      </c>
      <c r="AJ54" s="74">
        <v>120.5</v>
      </c>
      <c r="AK54" s="74">
        <v>121.3</v>
      </c>
      <c r="AL54" s="74">
        <v>122.07</v>
      </c>
      <c r="AM54" s="74">
        <v>122.81</v>
      </c>
      <c r="AN54" s="74">
        <v>123.52</v>
      </c>
      <c r="AO54" s="74">
        <v>124.19</v>
      </c>
      <c r="AP54" s="74">
        <v>124.82</v>
      </c>
      <c r="AQ54" s="74">
        <v>125.41</v>
      </c>
      <c r="AR54" s="74">
        <v>125.96</v>
      </c>
      <c r="AS54" s="74">
        <v>126.47</v>
      </c>
      <c r="AT54" s="74">
        <v>126.93</v>
      </c>
      <c r="AU54" s="74">
        <v>127.35</v>
      </c>
      <c r="AV54" s="74">
        <v>127.73</v>
      </c>
      <c r="AW54" s="74">
        <v>128.06</v>
      </c>
      <c r="AX54" s="74">
        <v>128.36000000000001</v>
      </c>
      <c r="AY54" s="74">
        <v>128.61000000000001</v>
      </c>
      <c r="AZ54" s="74">
        <v>128.83000000000001</v>
      </c>
      <c r="BA54" s="74">
        <v>128.83000000000001</v>
      </c>
      <c r="BB54" s="74">
        <v>129.15</v>
      </c>
      <c r="BC54" s="74">
        <v>129.15</v>
      </c>
      <c r="BD54" s="74">
        <v>129.15</v>
      </c>
      <c r="BE54" s="74">
        <v>129.43</v>
      </c>
      <c r="BF54" s="74">
        <v>129.43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102.91</v>
      </c>
      <c r="S55" s="74">
        <v>103.67</v>
      </c>
      <c r="T55" s="74">
        <v>104.45</v>
      </c>
      <c r="U55" s="74">
        <v>105.23</v>
      </c>
      <c r="V55" s="74">
        <v>106.02</v>
      </c>
      <c r="W55" s="74">
        <v>109.44</v>
      </c>
      <c r="X55" s="74">
        <v>110.34</v>
      </c>
      <c r="Y55" s="74">
        <v>111.24</v>
      </c>
      <c r="Z55" s="74">
        <v>112.16</v>
      </c>
      <c r="AA55" s="74">
        <v>113.08</v>
      </c>
      <c r="AB55" s="74">
        <v>114</v>
      </c>
      <c r="AC55" s="74">
        <v>114.93</v>
      </c>
      <c r="AD55" s="74">
        <v>115.85</v>
      </c>
      <c r="AE55" s="74">
        <v>116.78</v>
      </c>
      <c r="AF55" s="74">
        <v>117.7</v>
      </c>
      <c r="AG55" s="74">
        <v>118.61</v>
      </c>
      <c r="AH55" s="74">
        <v>119.51</v>
      </c>
      <c r="AI55" s="74">
        <v>120.39</v>
      </c>
      <c r="AJ55" s="74">
        <v>121.37</v>
      </c>
      <c r="AK55" s="74">
        <v>122.22</v>
      </c>
      <c r="AL55" s="74">
        <v>123.05</v>
      </c>
      <c r="AM55" s="74">
        <v>123.84</v>
      </c>
      <c r="AN55" s="74">
        <v>124.61</v>
      </c>
      <c r="AO55" s="74">
        <v>125.33</v>
      </c>
      <c r="AP55" s="74">
        <v>126.02</v>
      </c>
      <c r="AQ55" s="74">
        <v>126.66</v>
      </c>
      <c r="AR55" s="74">
        <v>127.26</v>
      </c>
      <c r="AS55" s="74">
        <v>127.81</v>
      </c>
      <c r="AT55" s="74">
        <v>128.32</v>
      </c>
      <c r="AU55" s="74">
        <v>128.78</v>
      </c>
      <c r="AV55" s="74">
        <v>129.19</v>
      </c>
      <c r="AW55" s="74">
        <v>129.56</v>
      </c>
      <c r="AX55" s="74">
        <v>129.88</v>
      </c>
      <c r="AY55" s="74">
        <v>130.16</v>
      </c>
      <c r="AZ55" s="74">
        <v>130.4</v>
      </c>
      <c r="BA55" s="74">
        <v>130.4</v>
      </c>
      <c r="BB55" s="74">
        <v>130.77000000000001</v>
      </c>
      <c r="BC55" s="74">
        <v>130.77000000000001</v>
      </c>
      <c r="BD55" s="74">
        <v>131</v>
      </c>
      <c r="BE55" s="74">
        <v>131</v>
      </c>
      <c r="BF55" s="74">
        <v>131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103.11</v>
      </c>
      <c r="S56" s="74">
        <v>103.89</v>
      </c>
      <c r="T56" s="74">
        <v>104.68</v>
      </c>
      <c r="U56" s="74">
        <v>105.48</v>
      </c>
      <c r="V56" s="74">
        <v>106.3</v>
      </c>
      <c r="W56" s="74">
        <v>109.75</v>
      </c>
      <c r="X56" s="74">
        <v>110.68</v>
      </c>
      <c r="Y56" s="74">
        <v>111.61</v>
      </c>
      <c r="Z56" s="74">
        <v>112.56</v>
      </c>
      <c r="AA56" s="74">
        <v>113.51</v>
      </c>
      <c r="AB56" s="74">
        <v>114.47</v>
      </c>
      <c r="AC56" s="74">
        <v>115.44</v>
      </c>
      <c r="AD56" s="74">
        <v>116.41</v>
      </c>
      <c r="AE56" s="74">
        <v>117.38</v>
      </c>
      <c r="AF56" s="74">
        <v>118.34</v>
      </c>
      <c r="AG56" s="74">
        <v>119.3</v>
      </c>
      <c r="AH56" s="74">
        <v>120.25</v>
      </c>
      <c r="AI56" s="74">
        <v>121.19</v>
      </c>
      <c r="AJ56" s="74">
        <v>122.12</v>
      </c>
      <c r="AK56" s="74">
        <v>123.13</v>
      </c>
      <c r="AL56" s="74">
        <v>124.01</v>
      </c>
      <c r="AM56" s="74">
        <v>124.86</v>
      </c>
      <c r="AN56" s="74">
        <v>125.68</v>
      </c>
      <c r="AO56" s="74">
        <v>126.46</v>
      </c>
      <c r="AP56" s="74">
        <v>127.2</v>
      </c>
      <c r="AQ56" s="74">
        <v>127.89</v>
      </c>
      <c r="AR56" s="74">
        <v>128.54</v>
      </c>
      <c r="AS56" s="74">
        <v>129.13999999999999</v>
      </c>
      <c r="AT56" s="74">
        <v>129.69</v>
      </c>
      <c r="AU56" s="74">
        <v>130.19999999999999</v>
      </c>
      <c r="AV56" s="74">
        <v>130.65</v>
      </c>
      <c r="AW56" s="74">
        <v>131.05000000000001</v>
      </c>
      <c r="AX56" s="74">
        <v>131.4</v>
      </c>
      <c r="AY56" s="74">
        <v>131.71</v>
      </c>
      <c r="AZ56" s="74">
        <v>131.97999999999999</v>
      </c>
      <c r="BA56" s="74">
        <v>132.19999999999999</v>
      </c>
      <c r="BB56" s="74">
        <v>132.19999999999999</v>
      </c>
      <c r="BC56" s="74">
        <v>132.52000000000001</v>
      </c>
      <c r="BD56" s="74">
        <v>132.52000000000001</v>
      </c>
      <c r="BE56" s="74">
        <v>132.52000000000001</v>
      </c>
      <c r="BF56" s="74">
        <v>132.76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103.29</v>
      </c>
      <c r="S57" s="74">
        <v>104.08</v>
      </c>
      <c r="T57" s="74">
        <v>104.89</v>
      </c>
      <c r="U57" s="74">
        <v>105.72</v>
      </c>
      <c r="V57" s="74">
        <v>106.55</v>
      </c>
      <c r="W57" s="74">
        <v>110.04</v>
      </c>
      <c r="X57" s="74">
        <v>111.14</v>
      </c>
      <c r="Y57" s="74">
        <v>111.96</v>
      </c>
      <c r="Z57" s="74">
        <v>113.08</v>
      </c>
      <c r="AA57" s="74">
        <v>113.93</v>
      </c>
      <c r="AB57" s="74">
        <v>115.06</v>
      </c>
      <c r="AC57" s="74">
        <v>115.93</v>
      </c>
      <c r="AD57" s="74">
        <v>117.09</v>
      </c>
      <c r="AE57" s="74">
        <v>117.95</v>
      </c>
      <c r="AF57" s="74">
        <v>119.13</v>
      </c>
      <c r="AG57" s="74">
        <v>119.98</v>
      </c>
      <c r="AH57" s="74">
        <v>120.98</v>
      </c>
      <c r="AI57" s="74">
        <v>121.97</v>
      </c>
      <c r="AJ57" s="74">
        <v>122.95</v>
      </c>
      <c r="AK57" s="74">
        <v>123.91</v>
      </c>
      <c r="AL57" s="74">
        <v>124.95</v>
      </c>
      <c r="AM57" s="74">
        <v>125.86</v>
      </c>
      <c r="AN57" s="74">
        <v>126.73</v>
      </c>
      <c r="AO57" s="74">
        <v>127.57</v>
      </c>
      <c r="AP57" s="74">
        <v>128.36000000000001</v>
      </c>
      <c r="AQ57" s="74">
        <v>129.11000000000001</v>
      </c>
      <c r="AR57" s="74">
        <v>129.81</v>
      </c>
      <c r="AS57" s="74">
        <v>130.46</v>
      </c>
      <c r="AT57" s="74">
        <v>131.06</v>
      </c>
      <c r="AU57" s="74">
        <v>131.6</v>
      </c>
      <c r="AV57" s="74">
        <v>132.09</v>
      </c>
      <c r="AW57" s="74">
        <v>132.53</v>
      </c>
      <c r="AX57" s="74">
        <v>132.91999999999999</v>
      </c>
      <c r="AY57" s="74">
        <v>133.25</v>
      </c>
      <c r="AZ57" s="74">
        <v>133.54</v>
      </c>
      <c r="BA57" s="74">
        <v>133.78</v>
      </c>
      <c r="BB57" s="74">
        <v>133.78</v>
      </c>
      <c r="BC57" s="74">
        <v>134.13</v>
      </c>
      <c r="BD57" s="74">
        <v>134.13</v>
      </c>
      <c r="BE57" s="74">
        <v>134.13</v>
      </c>
      <c r="BF57" s="74">
        <v>134.38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103.45</v>
      </c>
      <c r="S58" s="74">
        <v>104.27</v>
      </c>
      <c r="T58" s="74">
        <v>105.09</v>
      </c>
      <c r="U58" s="74">
        <v>105.94</v>
      </c>
      <c r="V58" s="74">
        <v>106.79</v>
      </c>
      <c r="W58" s="74">
        <v>110.31</v>
      </c>
      <c r="X58" s="74">
        <v>111.42</v>
      </c>
      <c r="Y58" s="74">
        <v>112.28</v>
      </c>
      <c r="Z58" s="74">
        <v>113.41</v>
      </c>
      <c r="AA58" s="74">
        <v>114.31</v>
      </c>
      <c r="AB58" s="74">
        <v>115.46</v>
      </c>
      <c r="AC58" s="74">
        <v>116.39</v>
      </c>
      <c r="AD58" s="74">
        <v>117.55</v>
      </c>
      <c r="AE58" s="74">
        <v>118.5</v>
      </c>
      <c r="AF58" s="74">
        <v>119.69</v>
      </c>
      <c r="AG58" s="74">
        <v>120.62</v>
      </c>
      <c r="AH58" s="74">
        <v>121.82</v>
      </c>
      <c r="AI58" s="74">
        <v>122.71</v>
      </c>
      <c r="AJ58" s="74">
        <v>123.75</v>
      </c>
      <c r="AK58" s="74">
        <v>124.76</v>
      </c>
      <c r="AL58" s="74">
        <v>125.76</v>
      </c>
      <c r="AM58" s="74">
        <v>127.02</v>
      </c>
      <c r="AN58" s="74">
        <v>127.75</v>
      </c>
      <c r="AO58" s="74">
        <v>128.65</v>
      </c>
      <c r="AP58" s="74">
        <v>129.5</v>
      </c>
      <c r="AQ58" s="74">
        <v>130.30000000000001</v>
      </c>
      <c r="AR58" s="74">
        <v>131.05000000000001</v>
      </c>
      <c r="AS58" s="74">
        <v>131.75</v>
      </c>
      <c r="AT58" s="74">
        <v>132.4</v>
      </c>
      <c r="AU58" s="74">
        <v>132.97999999999999</v>
      </c>
      <c r="AV58" s="74">
        <v>133.52000000000001</v>
      </c>
      <c r="AW58" s="74">
        <v>133.99</v>
      </c>
      <c r="AX58" s="74">
        <v>134.41</v>
      </c>
      <c r="AY58" s="74">
        <v>134.77000000000001</v>
      </c>
      <c r="AZ58" s="74">
        <v>135.08000000000001</v>
      </c>
      <c r="BA58" s="74">
        <v>135.34</v>
      </c>
      <c r="BB58" s="74">
        <v>135.34</v>
      </c>
      <c r="BC58" s="74">
        <v>135.72</v>
      </c>
      <c r="BD58" s="74">
        <v>135.72</v>
      </c>
      <c r="BE58" s="74">
        <v>135.72</v>
      </c>
      <c r="BF58" s="74">
        <v>135.97999999999999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103.61</v>
      </c>
      <c r="S59" s="74">
        <v>104.44</v>
      </c>
      <c r="T59" s="74">
        <v>105.28</v>
      </c>
      <c r="U59" s="74">
        <v>106.14</v>
      </c>
      <c r="V59" s="74">
        <v>107.02</v>
      </c>
      <c r="W59" s="74">
        <v>110.56</v>
      </c>
      <c r="X59" s="74">
        <v>111.67</v>
      </c>
      <c r="Y59" s="74">
        <v>112.58</v>
      </c>
      <c r="Z59" s="74">
        <v>113.71</v>
      </c>
      <c r="AA59" s="74">
        <v>114.67</v>
      </c>
      <c r="AB59" s="74">
        <v>115.82</v>
      </c>
      <c r="AC59" s="74">
        <v>116.98</v>
      </c>
      <c r="AD59" s="74">
        <v>117.92</v>
      </c>
      <c r="AE59" s="74">
        <v>119.09</v>
      </c>
      <c r="AF59" s="74">
        <v>120.29</v>
      </c>
      <c r="AG59" s="74">
        <v>121.23</v>
      </c>
      <c r="AH59" s="74">
        <v>122.44</v>
      </c>
      <c r="AI59" s="74">
        <v>123.43</v>
      </c>
      <c r="AJ59" s="74">
        <v>124.66</v>
      </c>
      <c r="AK59" s="74">
        <v>125.59</v>
      </c>
      <c r="AL59" s="74">
        <v>126.64</v>
      </c>
      <c r="AM59" s="74">
        <v>127.66</v>
      </c>
      <c r="AN59" s="74">
        <v>128.94</v>
      </c>
      <c r="AO59" s="74">
        <v>129.69999999999999</v>
      </c>
      <c r="AP59" s="74">
        <v>130.6</v>
      </c>
      <c r="AQ59" s="74">
        <v>131.46</v>
      </c>
      <c r="AR59" s="74">
        <v>132.26</v>
      </c>
      <c r="AS59" s="74">
        <v>133.01</v>
      </c>
      <c r="AT59" s="74">
        <v>133.69999999999999</v>
      </c>
      <c r="AU59" s="74">
        <v>134.34</v>
      </c>
      <c r="AV59" s="74">
        <v>134.91</v>
      </c>
      <c r="AW59" s="74">
        <v>135.41999999999999</v>
      </c>
      <c r="AX59" s="74">
        <v>135.87</v>
      </c>
      <c r="AY59" s="74">
        <v>136.26</v>
      </c>
      <c r="AZ59" s="74">
        <v>136.59</v>
      </c>
      <c r="BA59" s="74">
        <v>136.87</v>
      </c>
      <c r="BB59" s="74">
        <v>136.87</v>
      </c>
      <c r="BC59" s="74">
        <v>137.27000000000001</v>
      </c>
      <c r="BD59" s="74">
        <v>137.27000000000001</v>
      </c>
      <c r="BE59" s="74">
        <v>137.27000000000001</v>
      </c>
      <c r="BF59" s="74">
        <v>137.53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103.75</v>
      </c>
      <c r="S60" s="74">
        <v>104.59</v>
      </c>
      <c r="T60" s="74">
        <v>105.45</v>
      </c>
      <c r="U60" s="74">
        <v>106.33</v>
      </c>
      <c r="V60" s="74">
        <v>107.22</v>
      </c>
      <c r="W60" s="74">
        <v>110.79</v>
      </c>
      <c r="X60" s="74">
        <v>111.9</v>
      </c>
      <c r="Y60" s="74">
        <v>113.02</v>
      </c>
      <c r="Z60" s="74">
        <v>113.92</v>
      </c>
      <c r="AA60" s="74">
        <v>115.06</v>
      </c>
      <c r="AB60" s="74">
        <v>116.21</v>
      </c>
      <c r="AC60" s="74">
        <v>117.37</v>
      </c>
      <c r="AD60" s="74">
        <v>118.36</v>
      </c>
      <c r="AE60" s="74">
        <v>119.54</v>
      </c>
      <c r="AF60" s="74">
        <v>120.74</v>
      </c>
      <c r="AG60" s="74">
        <v>121.94</v>
      </c>
      <c r="AH60" s="74">
        <v>122.95</v>
      </c>
      <c r="AI60" s="74">
        <v>124.18</v>
      </c>
      <c r="AJ60" s="74">
        <v>125.42</v>
      </c>
      <c r="AK60" s="74">
        <v>126.37</v>
      </c>
      <c r="AL60" s="74">
        <v>127.63</v>
      </c>
      <c r="AM60" s="74">
        <v>128.56</v>
      </c>
      <c r="AN60" s="74">
        <v>129.6</v>
      </c>
      <c r="AO60" s="74">
        <v>130.9</v>
      </c>
      <c r="AP60" s="74">
        <v>131.66</v>
      </c>
      <c r="AQ60" s="74">
        <v>132.58000000000001</v>
      </c>
      <c r="AR60" s="74">
        <v>133.43</v>
      </c>
      <c r="AS60" s="74">
        <v>134.22999999999999</v>
      </c>
      <c r="AT60" s="74">
        <v>134.97</v>
      </c>
      <c r="AU60" s="74">
        <v>135.65</v>
      </c>
      <c r="AV60" s="74">
        <v>136.26</v>
      </c>
      <c r="AW60" s="74">
        <v>136.80000000000001</v>
      </c>
      <c r="AX60" s="74">
        <v>137.28</v>
      </c>
      <c r="AY60" s="74">
        <v>137.69999999999999</v>
      </c>
      <c r="AZ60" s="74">
        <v>138.05000000000001</v>
      </c>
      <c r="BA60" s="74">
        <v>138.35</v>
      </c>
      <c r="BB60" s="74">
        <v>138.35</v>
      </c>
      <c r="BC60" s="74">
        <v>138.77000000000001</v>
      </c>
      <c r="BD60" s="74">
        <v>138.77000000000001</v>
      </c>
      <c r="BE60" s="74">
        <v>138.77000000000001</v>
      </c>
      <c r="BF60" s="74">
        <v>139.03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103.88</v>
      </c>
      <c r="S61" s="74">
        <v>104.73</v>
      </c>
      <c r="T61" s="74">
        <v>105.61</v>
      </c>
      <c r="U61" s="74">
        <v>106.5</v>
      </c>
      <c r="V61" s="74">
        <v>107.57</v>
      </c>
      <c r="W61" s="74">
        <v>111</v>
      </c>
      <c r="X61" s="74">
        <v>112.11</v>
      </c>
      <c r="Y61" s="74">
        <v>113.23</v>
      </c>
      <c r="Z61" s="74">
        <v>114.36</v>
      </c>
      <c r="AA61" s="74">
        <v>115.31</v>
      </c>
      <c r="AB61" s="74">
        <v>116.46</v>
      </c>
      <c r="AC61" s="74">
        <v>117.63</v>
      </c>
      <c r="AD61" s="74">
        <v>118.81</v>
      </c>
      <c r="AE61" s="74">
        <v>119.99</v>
      </c>
      <c r="AF61" s="74">
        <v>121.19</v>
      </c>
      <c r="AG61" s="74">
        <v>122.41</v>
      </c>
      <c r="AH61" s="74">
        <v>123.63</v>
      </c>
      <c r="AI61" s="74">
        <v>124.87</v>
      </c>
      <c r="AJ61" s="74">
        <v>126.11</v>
      </c>
      <c r="AK61" s="74">
        <v>127.11</v>
      </c>
      <c r="AL61" s="74">
        <v>128.38</v>
      </c>
      <c r="AM61" s="74">
        <v>129.41</v>
      </c>
      <c r="AN61" s="74">
        <v>130.69999999999999</v>
      </c>
      <c r="AO61" s="74">
        <v>131.58000000000001</v>
      </c>
      <c r="AP61" s="74">
        <v>132.88999999999999</v>
      </c>
      <c r="AQ61" s="74">
        <v>133.65</v>
      </c>
      <c r="AR61" s="74">
        <v>134.56</v>
      </c>
      <c r="AS61" s="74">
        <v>135.4</v>
      </c>
      <c r="AT61" s="74">
        <v>136.19</v>
      </c>
      <c r="AU61" s="74">
        <v>136.9</v>
      </c>
      <c r="AV61" s="74">
        <v>137.55000000000001</v>
      </c>
      <c r="AW61" s="74">
        <v>138.13</v>
      </c>
      <c r="AX61" s="74">
        <v>138.63999999999999</v>
      </c>
      <c r="AY61" s="74">
        <v>139.09</v>
      </c>
      <c r="AZ61" s="74">
        <v>139.46</v>
      </c>
      <c r="BA61" s="74">
        <v>139.77000000000001</v>
      </c>
      <c r="BB61" s="74">
        <v>140.02000000000001</v>
      </c>
      <c r="BC61" s="74">
        <v>140.02000000000001</v>
      </c>
      <c r="BD61" s="74">
        <v>140.34</v>
      </c>
      <c r="BE61" s="74">
        <v>140.34</v>
      </c>
      <c r="BF61" s="74">
        <v>140.34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104</v>
      </c>
      <c r="S62" s="74">
        <v>104.86</v>
      </c>
      <c r="T62" s="74">
        <v>105.75</v>
      </c>
      <c r="U62" s="74">
        <v>106.81</v>
      </c>
      <c r="V62" s="74">
        <v>107.59</v>
      </c>
      <c r="W62" s="74">
        <v>111.18</v>
      </c>
      <c r="X62" s="74">
        <v>112.29</v>
      </c>
      <c r="Y62" s="74">
        <v>113.42</v>
      </c>
      <c r="Z62" s="74">
        <v>114.55</v>
      </c>
      <c r="AA62" s="74">
        <v>115.7</v>
      </c>
      <c r="AB62" s="74">
        <v>116.85</v>
      </c>
      <c r="AC62" s="74">
        <v>118.02</v>
      </c>
      <c r="AD62" s="74">
        <v>119.2</v>
      </c>
      <c r="AE62" s="74">
        <v>120.4</v>
      </c>
      <c r="AF62" s="74">
        <v>121.6</v>
      </c>
      <c r="AG62" s="74">
        <v>122.82</v>
      </c>
      <c r="AH62" s="74">
        <v>124.04</v>
      </c>
      <c r="AI62" s="74">
        <v>125.28</v>
      </c>
      <c r="AJ62" s="74">
        <v>126.54</v>
      </c>
      <c r="AK62" s="74">
        <v>127.8</v>
      </c>
      <c r="AL62" s="74">
        <v>129.08000000000001</v>
      </c>
      <c r="AM62" s="74">
        <v>130.37</v>
      </c>
      <c r="AN62" s="74">
        <v>131.37</v>
      </c>
      <c r="AO62" s="74">
        <v>132.69</v>
      </c>
      <c r="AP62" s="74">
        <v>133.56</v>
      </c>
      <c r="AQ62" s="74">
        <v>134.66</v>
      </c>
      <c r="AR62" s="74">
        <v>135.62</v>
      </c>
      <c r="AS62" s="74">
        <v>136.52000000000001</v>
      </c>
      <c r="AT62" s="74">
        <v>137.35</v>
      </c>
      <c r="AU62" s="74">
        <v>138.11000000000001</v>
      </c>
      <c r="AV62" s="74">
        <v>138.79</v>
      </c>
      <c r="AW62" s="74">
        <v>139.4</v>
      </c>
      <c r="AX62" s="74">
        <v>139.94</v>
      </c>
      <c r="AY62" s="74">
        <v>140.41</v>
      </c>
      <c r="AZ62" s="74">
        <v>140.80000000000001</v>
      </c>
      <c r="BA62" s="74">
        <v>141.12</v>
      </c>
      <c r="BB62" s="74">
        <v>141.38</v>
      </c>
      <c r="BC62" s="74">
        <v>141.38</v>
      </c>
      <c r="BD62" s="74">
        <v>141.69999999999999</v>
      </c>
      <c r="BE62" s="74">
        <v>141.69999999999999</v>
      </c>
      <c r="BF62" s="74">
        <v>141.69999999999999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104.1</v>
      </c>
      <c r="S63" s="74">
        <v>104.98</v>
      </c>
      <c r="T63" s="74">
        <v>106.03</v>
      </c>
      <c r="U63" s="74">
        <v>106.8</v>
      </c>
      <c r="V63" s="74">
        <v>107.87</v>
      </c>
      <c r="W63" s="74">
        <v>111.35</v>
      </c>
      <c r="X63" s="74">
        <v>112.46</v>
      </c>
      <c r="Y63" s="74">
        <v>113.59</v>
      </c>
      <c r="Z63" s="74">
        <v>114.72</v>
      </c>
      <c r="AA63" s="74">
        <v>115.87</v>
      </c>
      <c r="AB63" s="74">
        <v>117.03</v>
      </c>
      <c r="AC63" s="74">
        <v>118.2</v>
      </c>
      <c r="AD63" s="74">
        <v>119.38</v>
      </c>
      <c r="AE63" s="74">
        <v>120.58</v>
      </c>
      <c r="AF63" s="74">
        <v>122.02</v>
      </c>
      <c r="AG63" s="74">
        <v>123.24</v>
      </c>
      <c r="AH63" s="74">
        <v>124.47</v>
      </c>
      <c r="AI63" s="74">
        <v>125.71</v>
      </c>
      <c r="AJ63" s="74">
        <v>127.18</v>
      </c>
      <c r="AK63" s="74">
        <v>128.44999999999999</v>
      </c>
      <c r="AL63" s="74">
        <v>129.72999999999999</v>
      </c>
      <c r="AM63" s="74">
        <v>131.03</v>
      </c>
      <c r="AN63" s="74">
        <v>132.34</v>
      </c>
      <c r="AO63" s="74">
        <v>133.35</v>
      </c>
      <c r="AP63" s="74">
        <v>134.68</v>
      </c>
      <c r="AQ63" s="74">
        <v>135.54</v>
      </c>
      <c r="AR63" s="74">
        <v>136.63</v>
      </c>
      <c r="AS63" s="74">
        <v>137.57</v>
      </c>
      <c r="AT63" s="74">
        <v>138.44</v>
      </c>
      <c r="AU63" s="74">
        <v>139.24</v>
      </c>
      <c r="AV63" s="74">
        <v>139.96</v>
      </c>
      <c r="AW63" s="74">
        <v>140.6</v>
      </c>
      <c r="AX63" s="74">
        <v>141.16999999999999</v>
      </c>
      <c r="AY63" s="74">
        <v>141.65</v>
      </c>
      <c r="AZ63" s="74">
        <v>142.06</v>
      </c>
      <c r="BA63" s="74">
        <v>142.38999999999999</v>
      </c>
      <c r="BB63" s="74">
        <v>142.65</v>
      </c>
      <c r="BC63" s="74">
        <v>142.65</v>
      </c>
      <c r="BD63" s="74">
        <v>142.97</v>
      </c>
      <c r="BE63" s="74">
        <v>142.97</v>
      </c>
      <c r="BF63" s="74">
        <v>142.97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104.2</v>
      </c>
      <c r="S64" s="74">
        <v>105.08</v>
      </c>
      <c r="T64" s="74">
        <v>106.14</v>
      </c>
      <c r="U64" s="74">
        <v>106.93</v>
      </c>
      <c r="V64" s="74">
        <v>108</v>
      </c>
      <c r="W64" s="74">
        <v>111.5</v>
      </c>
      <c r="X64" s="74">
        <v>112.61</v>
      </c>
      <c r="Y64" s="74">
        <v>113.74</v>
      </c>
      <c r="Z64" s="74">
        <v>114.88</v>
      </c>
      <c r="AA64" s="74">
        <v>116.02</v>
      </c>
      <c r="AB64" s="74">
        <v>117.18</v>
      </c>
      <c r="AC64" s="74">
        <v>118.36</v>
      </c>
      <c r="AD64" s="74">
        <v>119.8</v>
      </c>
      <c r="AE64" s="74">
        <v>120.99</v>
      </c>
      <c r="AF64" s="74">
        <v>122.4</v>
      </c>
      <c r="AG64" s="74">
        <v>123.62</v>
      </c>
      <c r="AH64" s="74">
        <v>125.06</v>
      </c>
      <c r="AI64" s="74">
        <v>126.31</v>
      </c>
      <c r="AJ64" s="74">
        <v>127.57</v>
      </c>
      <c r="AK64" s="74">
        <v>129.06</v>
      </c>
      <c r="AL64" s="74">
        <v>130.36000000000001</v>
      </c>
      <c r="AM64" s="74">
        <v>131.66</v>
      </c>
      <c r="AN64" s="74">
        <v>132.97999999999999</v>
      </c>
      <c r="AO64" s="74">
        <v>134.31</v>
      </c>
      <c r="AP64" s="74">
        <v>135.32</v>
      </c>
      <c r="AQ64" s="74">
        <v>136.44</v>
      </c>
      <c r="AR64" s="74">
        <v>137.49</v>
      </c>
      <c r="AS64" s="74">
        <v>138.56</v>
      </c>
      <c r="AT64" s="74">
        <v>139.47</v>
      </c>
      <c r="AU64" s="74">
        <v>140.30000000000001</v>
      </c>
      <c r="AV64" s="74">
        <v>141.05000000000001</v>
      </c>
      <c r="AW64" s="74">
        <v>141.72999999999999</v>
      </c>
      <c r="AX64" s="74">
        <v>142.31</v>
      </c>
      <c r="AY64" s="74">
        <v>142.82</v>
      </c>
      <c r="AZ64" s="74">
        <v>143.24</v>
      </c>
      <c r="BA64" s="74">
        <v>143.57</v>
      </c>
      <c r="BB64" s="74">
        <v>143.57</v>
      </c>
      <c r="BC64" s="74">
        <v>144.02000000000001</v>
      </c>
      <c r="BD64" s="74">
        <v>144.02000000000001</v>
      </c>
      <c r="BE64" s="74">
        <v>144.02000000000001</v>
      </c>
      <c r="BF64" s="74">
        <v>144.02000000000001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104.28</v>
      </c>
      <c r="S65" s="74">
        <v>105.32</v>
      </c>
      <c r="T65" s="74">
        <v>106.1</v>
      </c>
      <c r="U65" s="74">
        <v>107.16</v>
      </c>
      <c r="V65" s="74">
        <v>108.01</v>
      </c>
      <c r="W65" s="74">
        <v>111.63</v>
      </c>
      <c r="X65" s="74">
        <v>112.74</v>
      </c>
      <c r="Y65" s="74">
        <v>113.87</v>
      </c>
      <c r="Z65" s="74">
        <v>115.01</v>
      </c>
      <c r="AA65" s="74">
        <v>116.16</v>
      </c>
      <c r="AB65" s="74">
        <v>117.5</v>
      </c>
      <c r="AC65" s="74">
        <v>118.68</v>
      </c>
      <c r="AD65" s="74">
        <v>120.07</v>
      </c>
      <c r="AE65" s="74">
        <v>121.28</v>
      </c>
      <c r="AF65" s="74">
        <v>122.74</v>
      </c>
      <c r="AG65" s="74">
        <v>123.97</v>
      </c>
      <c r="AH65" s="74">
        <v>125.48</v>
      </c>
      <c r="AI65" s="74">
        <v>126.73</v>
      </c>
      <c r="AJ65" s="74">
        <v>128.24</v>
      </c>
      <c r="AK65" s="74">
        <v>129.52000000000001</v>
      </c>
      <c r="AL65" s="74">
        <v>130.82</v>
      </c>
      <c r="AM65" s="74">
        <v>132.13</v>
      </c>
      <c r="AN65" s="74">
        <v>133.44999999999999</v>
      </c>
      <c r="AO65" s="74">
        <v>134.78</v>
      </c>
      <c r="AP65" s="74">
        <v>136.13</v>
      </c>
      <c r="AQ65" s="74">
        <v>137.49</v>
      </c>
      <c r="AR65" s="74">
        <v>138.36000000000001</v>
      </c>
      <c r="AS65" s="74">
        <v>139.38999999999999</v>
      </c>
      <c r="AT65" s="74">
        <v>140.41999999999999</v>
      </c>
      <c r="AU65" s="74">
        <v>141.28</v>
      </c>
      <c r="AV65" s="74">
        <v>142.07</v>
      </c>
      <c r="AW65" s="74">
        <v>142.76</v>
      </c>
      <c r="AX65" s="74">
        <v>143.37</v>
      </c>
      <c r="AY65" s="74">
        <v>143.88</v>
      </c>
      <c r="AZ65" s="74">
        <v>144.31</v>
      </c>
      <c r="BA65" s="74">
        <v>144.65</v>
      </c>
      <c r="BB65" s="74">
        <v>144.65</v>
      </c>
      <c r="BC65" s="74">
        <v>145.09</v>
      </c>
      <c r="BD65" s="74">
        <v>145.09</v>
      </c>
      <c r="BE65" s="74">
        <v>145.09</v>
      </c>
      <c r="BF65" s="74">
        <v>145.09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104.35</v>
      </c>
      <c r="S66" s="74">
        <v>105.4</v>
      </c>
      <c r="T66" s="74">
        <v>106.19</v>
      </c>
      <c r="U66" s="74">
        <v>107.25</v>
      </c>
      <c r="V66" s="74">
        <v>108.12</v>
      </c>
      <c r="W66" s="74">
        <v>111.74</v>
      </c>
      <c r="X66" s="74">
        <v>112.86</v>
      </c>
      <c r="Y66" s="74">
        <v>113.98</v>
      </c>
      <c r="Z66" s="74">
        <v>115.12</v>
      </c>
      <c r="AA66" s="74">
        <v>116.28</v>
      </c>
      <c r="AB66" s="74">
        <v>117.7</v>
      </c>
      <c r="AC66" s="74">
        <v>118.88</v>
      </c>
      <c r="AD66" s="74">
        <v>120.32</v>
      </c>
      <c r="AE66" s="74">
        <v>121.53</v>
      </c>
      <c r="AF66" s="74">
        <v>123.05</v>
      </c>
      <c r="AG66" s="74">
        <v>124.29</v>
      </c>
      <c r="AH66" s="74">
        <v>125.86</v>
      </c>
      <c r="AI66" s="74">
        <v>127.12</v>
      </c>
      <c r="AJ66" s="74">
        <v>128.69999999999999</v>
      </c>
      <c r="AK66" s="74">
        <v>129.99</v>
      </c>
      <c r="AL66" s="74">
        <v>131.53</v>
      </c>
      <c r="AM66" s="74">
        <v>132.84</v>
      </c>
      <c r="AN66" s="74">
        <v>134.16999999999999</v>
      </c>
      <c r="AO66" s="74">
        <v>135.51</v>
      </c>
      <c r="AP66" s="74">
        <v>136.87</v>
      </c>
      <c r="AQ66" s="74">
        <v>138.24</v>
      </c>
      <c r="AR66" s="74">
        <v>139.16</v>
      </c>
      <c r="AS66" s="74">
        <v>140.22</v>
      </c>
      <c r="AT66" s="74">
        <v>141.19999999999999</v>
      </c>
      <c r="AU66" s="74">
        <v>142.18</v>
      </c>
      <c r="AV66" s="74">
        <v>142.99</v>
      </c>
      <c r="AW66" s="74">
        <v>143.69999999999999</v>
      </c>
      <c r="AX66" s="74">
        <v>144.32</v>
      </c>
      <c r="AY66" s="74">
        <v>144.85</v>
      </c>
      <c r="AZ66" s="74">
        <v>145.29</v>
      </c>
      <c r="BA66" s="74">
        <v>145.63</v>
      </c>
      <c r="BB66" s="74">
        <v>145.63</v>
      </c>
      <c r="BC66" s="74">
        <v>146.05000000000001</v>
      </c>
      <c r="BD66" s="74">
        <v>146.05000000000001</v>
      </c>
      <c r="BE66" s="74">
        <v>146.05000000000001</v>
      </c>
      <c r="BF66" s="74">
        <v>146.05000000000001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104.42</v>
      </c>
      <c r="S67" s="74">
        <v>105.46</v>
      </c>
      <c r="T67" s="74">
        <v>106.27</v>
      </c>
      <c r="U67" s="74">
        <v>107.33</v>
      </c>
      <c r="V67" s="74">
        <v>108.22</v>
      </c>
      <c r="W67" s="74">
        <v>111.83</v>
      </c>
      <c r="X67" s="74">
        <v>112.95</v>
      </c>
      <c r="Y67" s="74">
        <v>114.08</v>
      </c>
      <c r="Z67" s="74">
        <v>115.22</v>
      </c>
      <c r="AA67" s="74">
        <v>116.59</v>
      </c>
      <c r="AB67" s="74">
        <v>117.76</v>
      </c>
      <c r="AC67" s="74">
        <v>119.19</v>
      </c>
      <c r="AD67" s="74">
        <v>120.38</v>
      </c>
      <c r="AE67" s="74">
        <v>121.92</v>
      </c>
      <c r="AF67" s="74">
        <v>123.14</v>
      </c>
      <c r="AG67" s="74">
        <v>124.76</v>
      </c>
      <c r="AH67" s="74">
        <v>126.01</v>
      </c>
      <c r="AI67" s="74">
        <v>127.66</v>
      </c>
      <c r="AJ67" s="74">
        <v>128.93</v>
      </c>
      <c r="AK67" s="74">
        <v>130.58000000000001</v>
      </c>
      <c r="AL67" s="74">
        <v>131.88</v>
      </c>
      <c r="AM67" s="74">
        <v>133.44</v>
      </c>
      <c r="AN67" s="74">
        <v>134.78</v>
      </c>
      <c r="AO67" s="74">
        <v>136.13</v>
      </c>
      <c r="AP67" s="74">
        <v>137.49</v>
      </c>
      <c r="AQ67" s="74">
        <v>138.86000000000001</v>
      </c>
      <c r="AR67" s="74">
        <v>139.88999999999999</v>
      </c>
      <c r="AS67" s="74">
        <v>140.97999999999999</v>
      </c>
      <c r="AT67" s="74">
        <v>141.99</v>
      </c>
      <c r="AU67" s="74">
        <v>142.91</v>
      </c>
      <c r="AV67" s="74">
        <v>143.82</v>
      </c>
      <c r="AW67" s="74">
        <v>144.55000000000001</v>
      </c>
      <c r="AX67" s="74">
        <v>145.18</v>
      </c>
      <c r="AY67" s="74">
        <v>145.71</v>
      </c>
      <c r="AZ67" s="74">
        <v>146.15</v>
      </c>
      <c r="BA67" s="74">
        <v>146.47999999999999</v>
      </c>
      <c r="BB67" s="74">
        <v>146.47999999999999</v>
      </c>
      <c r="BC67" s="74">
        <v>146.87</v>
      </c>
      <c r="BD67" s="74">
        <v>146.87</v>
      </c>
      <c r="BE67" s="74">
        <v>146.87</v>
      </c>
      <c r="BF67" s="74">
        <v>146.87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105.4</v>
      </c>
      <c r="T68" s="74">
        <v>106.45</v>
      </c>
      <c r="U68" s="74">
        <v>107.31</v>
      </c>
      <c r="V68" s="74">
        <v>108.38</v>
      </c>
      <c r="W68" s="74">
        <v>111.92</v>
      </c>
      <c r="X68" s="74">
        <v>113.03</v>
      </c>
      <c r="Y68" s="74">
        <v>114.17</v>
      </c>
      <c r="Z68" s="74">
        <v>115.31</v>
      </c>
      <c r="AA68" s="74">
        <v>116.72</v>
      </c>
      <c r="AB68" s="74">
        <v>117.89</v>
      </c>
      <c r="AC68" s="74">
        <v>119.36</v>
      </c>
      <c r="AD68" s="74">
        <v>120.55</v>
      </c>
      <c r="AE68" s="74">
        <v>122.14</v>
      </c>
      <c r="AF68" s="74">
        <v>123.57</v>
      </c>
      <c r="AG68" s="74">
        <v>125.03</v>
      </c>
      <c r="AH68" s="74">
        <v>126.51</v>
      </c>
      <c r="AI68" s="74">
        <v>127.99</v>
      </c>
      <c r="AJ68" s="74">
        <v>129.49</v>
      </c>
      <c r="AK68" s="74">
        <v>130.78</v>
      </c>
      <c r="AL68" s="74">
        <v>132.46</v>
      </c>
      <c r="AM68" s="74">
        <v>133.79</v>
      </c>
      <c r="AN68" s="74">
        <v>135.12</v>
      </c>
      <c r="AO68" s="74">
        <v>136.72999999999999</v>
      </c>
      <c r="AP68" s="74">
        <v>138.1</v>
      </c>
      <c r="AQ68" s="74">
        <v>139.47999999999999</v>
      </c>
      <c r="AR68" s="74">
        <v>140.53</v>
      </c>
      <c r="AS68" s="74">
        <v>141.65</v>
      </c>
      <c r="AT68" s="74">
        <v>142.69</v>
      </c>
      <c r="AU68" s="74">
        <v>143.63</v>
      </c>
      <c r="AV68" s="74">
        <v>144.47</v>
      </c>
      <c r="AW68" s="74">
        <v>145.29</v>
      </c>
      <c r="AX68" s="74">
        <v>145.93</v>
      </c>
      <c r="AY68" s="74">
        <v>146.46</v>
      </c>
      <c r="AZ68" s="74">
        <v>146.88999999999999</v>
      </c>
      <c r="BA68" s="74">
        <v>147.22</v>
      </c>
      <c r="BB68" s="74">
        <v>147.22</v>
      </c>
      <c r="BC68" s="74">
        <v>147.57</v>
      </c>
      <c r="BD68" s="74">
        <v>147.57</v>
      </c>
      <c r="BE68" s="74">
        <v>147.57</v>
      </c>
      <c r="BF68" s="74">
        <v>147.57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106.4</v>
      </c>
      <c r="U69" s="74">
        <v>107.47</v>
      </c>
      <c r="V69" s="74">
        <v>108.38</v>
      </c>
      <c r="W69" s="74">
        <v>111.98</v>
      </c>
      <c r="X69" s="74">
        <v>113.1</v>
      </c>
      <c r="Y69" s="74">
        <v>114.23</v>
      </c>
      <c r="Z69" s="74">
        <v>115.56</v>
      </c>
      <c r="AA69" s="74">
        <v>116.71</v>
      </c>
      <c r="AB69" s="74">
        <v>118.14</v>
      </c>
      <c r="AC69" s="74">
        <v>119.33</v>
      </c>
      <c r="AD69" s="74">
        <v>120.9</v>
      </c>
      <c r="AE69" s="74">
        <v>122.32</v>
      </c>
      <c r="AF69" s="74">
        <v>123.78</v>
      </c>
      <c r="AG69" s="74">
        <v>125.27</v>
      </c>
      <c r="AH69" s="74">
        <v>126.77</v>
      </c>
      <c r="AI69" s="74">
        <v>128.29</v>
      </c>
      <c r="AJ69" s="74">
        <v>129.81</v>
      </c>
      <c r="AK69" s="74">
        <v>131.34</v>
      </c>
      <c r="AL69" s="74">
        <v>132.65</v>
      </c>
      <c r="AM69" s="74">
        <v>134.34</v>
      </c>
      <c r="AN69" s="74">
        <v>135.68</v>
      </c>
      <c r="AO69" s="74">
        <v>137.04</v>
      </c>
      <c r="AP69" s="74">
        <v>138.41</v>
      </c>
      <c r="AQ69" s="74">
        <v>139.79</v>
      </c>
      <c r="AR69" s="74">
        <v>141.19</v>
      </c>
      <c r="AS69" s="74">
        <v>142.24</v>
      </c>
      <c r="AT69" s="74">
        <v>143.29</v>
      </c>
      <c r="AU69" s="74">
        <v>144.25</v>
      </c>
      <c r="AV69" s="74">
        <v>145.11000000000001</v>
      </c>
      <c r="AW69" s="74">
        <v>145.85</v>
      </c>
      <c r="AX69" s="74">
        <v>146.57</v>
      </c>
      <c r="AY69" s="74">
        <v>147.1</v>
      </c>
      <c r="AZ69" s="74">
        <v>147.52000000000001</v>
      </c>
      <c r="BA69" s="74">
        <v>147.83000000000001</v>
      </c>
      <c r="BB69" s="74">
        <v>147.83000000000001</v>
      </c>
      <c r="BC69" s="74">
        <v>148.13</v>
      </c>
      <c r="BD69" s="74">
        <v>148.13</v>
      </c>
      <c r="BE69" s="74">
        <v>148.13</v>
      </c>
      <c r="BF69" s="74">
        <v>148.13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107.44</v>
      </c>
      <c r="V70" s="74">
        <v>108.51</v>
      </c>
      <c r="W70" s="74">
        <v>112.04</v>
      </c>
      <c r="X70" s="74">
        <v>113.16</v>
      </c>
      <c r="Y70" s="74">
        <v>114.29</v>
      </c>
      <c r="Z70" s="74">
        <v>115.63</v>
      </c>
      <c r="AA70" s="74">
        <v>116.79</v>
      </c>
      <c r="AB70" s="74">
        <v>118.25</v>
      </c>
      <c r="AC70" s="74">
        <v>119.62</v>
      </c>
      <c r="AD70" s="74">
        <v>121.03</v>
      </c>
      <c r="AE70" s="74">
        <v>122.48</v>
      </c>
      <c r="AF70" s="74">
        <v>123.96</v>
      </c>
      <c r="AG70" s="74">
        <v>125.47</v>
      </c>
      <c r="AH70" s="74">
        <v>127</v>
      </c>
      <c r="AI70" s="74">
        <v>128.54</v>
      </c>
      <c r="AJ70" s="74">
        <v>130.1</v>
      </c>
      <c r="AK70" s="74">
        <v>131.65</v>
      </c>
      <c r="AL70" s="74">
        <v>133.19</v>
      </c>
      <c r="AM70" s="74">
        <v>134.52000000000001</v>
      </c>
      <c r="AN70" s="74">
        <v>136.19</v>
      </c>
      <c r="AO70" s="74">
        <v>137.55000000000001</v>
      </c>
      <c r="AP70" s="74">
        <v>138.93</v>
      </c>
      <c r="AQ70" s="74">
        <v>140.32</v>
      </c>
      <c r="AR70" s="74">
        <v>141.72</v>
      </c>
      <c r="AS70" s="74">
        <v>142.74</v>
      </c>
      <c r="AT70" s="74">
        <v>143.81</v>
      </c>
      <c r="AU70" s="74">
        <v>144.78</v>
      </c>
      <c r="AV70" s="74">
        <v>145.63999999999999</v>
      </c>
      <c r="AW70" s="74">
        <v>146.38999999999999</v>
      </c>
      <c r="AX70" s="74">
        <v>147.02000000000001</v>
      </c>
      <c r="AY70" s="74">
        <v>147.62</v>
      </c>
      <c r="AZ70" s="74">
        <v>148.02000000000001</v>
      </c>
      <c r="BA70" s="74">
        <v>148.02000000000001</v>
      </c>
      <c r="BB70" s="74">
        <v>148.49</v>
      </c>
      <c r="BC70" s="74">
        <v>148.49</v>
      </c>
      <c r="BD70" s="74">
        <v>148.49</v>
      </c>
      <c r="BE70" s="74">
        <v>148.49</v>
      </c>
      <c r="BF70" s="74">
        <v>148.49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108.5</v>
      </c>
      <c r="W71" s="74">
        <v>112.08</v>
      </c>
      <c r="X71" s="74">
        <v>113.2</v>
      </c>
      <c r="Y71" s="74">
        <v>114.33</v>
      </c>
      <c r="Z71" s="74">
        <v>115.7</v>
      </c>
      <c r="AA71" s="74">
        <v>116.85</v>
      </c>
      <c r="AB71" s="74">
        <v>118.33</v>
      </c>
      <c r="AC71" s="74">
        <v>119.72</v>
      </c>
      <c r="AD71" s="74">
        <v>121.15</v>
      </c>
      <c r="AE71" s="74">
        <v>122.61</v>
      </c>
      <c r="AF71" s="74">
        <v>124.12</v>
      </c>
      <c r="AG71" s="74">
        <v>125.64</v>
      </c>
      <c r="AH71" s="74">
        <v>127.19</v>
      </c>
      <c r="AI71" s="74">
        <v>128.76</v>
      </c>
      <c r="AJ71" s="74">
        <v>130.34</v>
      </c>
      <c r="AK71" s="74">
        <v>131.91</v>
      </c>
      <c r="AL71" s="74">
        <v>133.47999999999999</v>
      </c>
      <c r="AM71" s="74">
        <v>134.81</v>
      </c>
      <c r="AN71" s="74">
        <v>136.52000000000001</v>
      </c>
      <c r="AO71" s="74">
        <v>137.88999999999999</v>
      </c>
      <c r="AP71" s="74">
        <v>139.27000000000001</v>
      </c>
      <c r="AQ71" s="74">
        <v>140.66</v>
      </c>
      <c r="AR71" s="74">
        <v>142.07</v>
      </c>
      <c r="AS71" s="74">
        <v>143.16999999999999</v>
      </c>
      <c r="AT71" s="74">
        <v>144.24</v>
      </c>
      <c r="AU71" s="74">
        <v>145.21</v>
      </c>
      <c r="AV71" s="74">
        <v>146.08000000000001</v>
      </c>
      <c r="AW71" s="74">
        <v>146.82</v>
      </c>
      <c r="AX71" s="74">
        <v>147.44999999999999</v>
      </c>
      <c r="AY71" s="74">
        <v>147.94999999999999</v>
      </c>
      <c r="AZ71" s="74">
        <v>148.4</v>
      </c>
      <c r="BA71" s="74">
        <v>148.4</v>
      </c>
      <c r="BB71" s="74">
        <v>148.81</v>
      </c>
      <c r="BC71" s="74">
        <v>148.81</v>
      </c>
      <c r="BD71" s="74">
        <v>148.81</v>
      </c>
      <c r="BE71" s="74">
        <v>148.81</v>
      </c>
      <c r="BF71" s="74">
        <v>148.33000000000001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112.11</v>
      </c>
      <c r="X72" s="74">
        <v>113.23</v>
      </c>
      <c r="Y72" s="74">
        <v>114.36</v>
      </c>
      <c r="Z72" s="74">
        <v>115.74</v>
      </c>
      <c r="AA72" s="74">
        <v>116.9</v>
      </c>
      <c r="AB72" s="74">
        <v>118.4</v>
      </c>
      <c r="AC72" s="74">
        <v>119.8</v>
      </c>
      <c r="AD72" s="74">
        <v>121.24</v>
      </c>
      <c r="AE72" s="74">
        <v>122.72</v>
      </c>
      <c r="AF72" s="74">
        <v>124.24</v>
      </c>
      <c r="AG72" s="74">
        <v>125.79</v>
      </c>
      <c r="AH72" s="74">
        <v>127.36</v>
      </c>
      <c r="AI72" s="74">
        <v>128.94</v>
      </c>
      <c r="AJ72" s="74">
        <v>130.54</v>
      </c>
      <c r="AK72" s="74">
        <v>132.13</v>
      </c>
      <c r="AL72" s="74">
        <v>133.72</v>
      </c>
      <c r="AM72" s="74">
        <v>135.05000000000001</v>
      </c>
      <c r="AN72" s="74">
        <v>136.80000000000001</v>
      </c>
      <c r="AO72" s="74">
        <v>138.16999999999999</v>
      </c>
      <c r="AP72" s="74">
        <v>139.55000000000001</v>
      </c>
      <c r="AQ72" s="74">
        <v>140.94999999999999</v>
      </c>
      <c r="AR72" s="74">
        <v>142.36000000000001</v>
      </c>
      <c r="AS72" s="74">
        <v>143.51</v>
      </c>
      <c r="AT72" s="74">
        <v>144.59</v>
      </c>
      <c r="AU72" s="74">
        <v>145.56</v>
      </c>
      <c r="AV72" s="74">
        <v>146.41</v>
      </c>
      <c r="AW72" s="74">
        <v>147.15</v>
      </c>
      <c r="AX72" s="74">
        <v>147.76</v>
      </c>
      <c r="AY72" s="74">
        <v>148.24</v>
      </c>
      <c r="AZ72" s="74">
        <v>148.59</v>
      </c>
      <c r="BA72" s="74">
        <v>148.9</v>
      </c>
      <c r="BB72" s="74">
        <v>148.9</v>
      </c>
      <c r="BC72" s="74">
        <v>148.9</v>
      </c>
      <c r="BD72" s="74">
        <v>148.9</v>
      </c>
      <c r="BE72" s="74">
        <v>148.9</v>
      </c>
      <c r="BF72" s="74">
        <v>148.33000000000001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113.31</v>
      </c>
      <c r="Y73" s="74">
        <v>114.44</v>
      </c>
      <c r="Z73" s="74">
        <v>115.78</v>
      </c>
      <c r="AA73" s="74">
        <v>116.93</v>
      </c>
      <c r="AB73" s="74">
        <v>118.45</v>
      </c>
      <c r="AC73" s="74">
        <v>119.86</v>
      </c>
      <c r="AD73" s="74">
        <v>121.31</v>
      </c>
      <c r="AE73" s="74">
        <v>122.81</v>
      </c>
      <c r="AF73" s="74">
        <v>124.34</v>
      </c>
      <c r="AG73" s="74">
        <v>125.9</v>
      </c>
      <c r="AH73" s="74">
        <v>127.49</v>
      </c>
      <c r="AI73" s="74">
        <v>129.09</v>
      </c>
      <c r="AJ73" s="74">
        <v>130.69999999999999</v>
      </c>
      <c r="AK73" s="74">
        <v>132.31</v>
      </c>
      <c r="AL73" s="74">
        <v>133.91</v>
      </c>
      <c r="AM73" s="74">
        <v>135.49</v>
      </c>
      <c r="AN73" s="74">
        <v>136.84</v>
      </c>
      <c r="AO73" s="74">
        <v>138.52000000000001</v>
      </c>
      <c r="AP73" s="74">
        <v>139.9</v>
      </c>
      <c r="AQ73" s="74">
        <v>141.30000000000001</v>
      </c>
      <c r="AR73" s="74">
        <v>142.72</v>
      </c>
      <c r="AS73" s="74">
        <v>143.77000000000001</v>
      </c>
      <c r="AT73" s="74">
        <v>144.84</v>
      </c>
      <c r="AU73" s="74">
        <v>145.81</v>
      </c>
      <c r="AV73" s="74">
        <v>146.65</v>
      </c>
      <c r="AW73" s="74">
        <v>147.37</v>
      </c>
      <c r="AX73" s="74">
        <v>147.96</v>
      </c>
      <c r="AY73" s="74">
        <v>148.41999999999999</v>
      </c>
      <c r="AZ73" s="74">
        <v>148.74</v>
      </c>
      <c r="BA73" s="74">
        <v>148.74</v>
      </c>
      <c r="BB73" s="74">
        <v>149.07</v>
      </c>
      <c r="BC73" s="74">
        <v>149.07</v>
      </c>
      <c r="BD73" s="74">
        <v>149.07</v>
      </c>
      <c r="BE73" s="74">
        <v>148.55000000000001</v>
      </c>
      <c r="BF73" s="74">
        <v>148.16999999999999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114.54</v>
      </c>
      <c r="Z74" s="74">
        <v>115.68</v>
      </c>
      <c r="AA74" s="74">
        <v>117.12</v>
      </c>
      <c r="AB74" s="74">
        <v>118.48</v>
      </c>
      <c r="AC74" s="74">
        <v>119.9</v>
      </c>
      <c r="AD74" s="74">
        <v>121.37</v>
      </c>
      <c r="AE74" s="74">
        <v>122.87</v>
      </c>
      <c r="AF74" s="74">
        <v>124.42</v>
      </c>
      <c r="AG74" s="74">
        <v>125.99</v>
      </c>
      <c r="AH74" s="74">
        <v>127.59</v>
      </c>
      <c r="AI74" s="74">
        <v>129.21</v>
      </c>
      <c r="AJ74" s="74">
        <v>130.83000000000001</v>
      </c>
      <c r="AK74" s="74">
        <v>132.46</v>
      </c>
      <c r="AL74" s="74">
        <v>134.07</v>
      </c>
      <c r="AM74" s="74">
        <v>135.65</v>
      </c>
      <c r="AN74" s="74">
        <v>137.01</v>
      </c>
      <c r="AO74" s="74">
        <v>138.69999999999999</v>
      </c>
      <c r="AP74" s="74">
        <v>140.09</v>
      </c>
      <c r="AQ74" s="74">
        <v>141.49</v>
      </c>
      <c r="AR74" s="74">
        <v>142.9</v>
      </c>
      <c r="AS74" s="74">
        <v>143.94999999999999</v>
      </c>
      <c r="AT74" s="74">
        <v>145.02000000000001</v>
      </c>
      <c r="AU74" s="74">
        <v>145.97999999999999</v>
      </c>
      <c r="AV74" s="74">
        <v>146.80000000000001</v>
      </c>
      <c r="AW74" s="74">
        <v>147.5</v>
      </c>
      <c r="AX74" s="74">
        <v>148.06</v>
      </c>
      <c r="AY74" s="74">
        <v>148.49</v>
      </c>
      <c r="AZ74" s="74">
        <v>148.49</v>
      </c>
      <c r="BA74" s="74">
        <v>148.91999999999999</v>
      </c>
      <c r="BB74" s="74">
        <v>148.91999999999999</v>
      </c>
      <c r="BC74" s="74">
        <v>148.91999999999999</v>
      </c>
      <c r="BD74" s="74">
        <v>148.91999999999999</v>
      </c>
      <c r="BE74" s="74">
        <v>148.33000000000001</v>
      </c>
      <c r="BF74" s="74">
        <v>147.88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115.81</v>
      </c>
      <c r="AA75" s="74">
        <v>116.97</v>
      </c>
      <c r="AB75" s="74">
        <v>118.51</v>
      </c>
      <c r="AC75" s="74">
        <v>119.93</v>
      </c>
      <c r="AD75" s="74">
        <v>121.4</v>
      </c>
      <c r="AE75" s="74">
        <v>122.92</v>
      </c>
      <c r="AF75" s="74">
        <v>124.47</v>
      </c>
      <c r="AG75" s="74">
        <v>126.06</v>
      </c>
      <c r="AH75" s="74">
        <v>127.67</v>
      </c>
      <c r="AI75" s="74">
        <v>129.30000000000001</v>
      </c>
      <c r="AJ75" s="74">
        <v>130.93</v>
      </c>
      <c r="AK75" s="74">
        <v>132.57</v>
      </c>
      <c r="AL75" s="74">
        <v>134.19</v>
      </c>
      <c r="AM75" s="74">
        <v>135.78</v>
      </c>
      <c r="AN75" s="74">
        <v>137.13999999999999</v>
      </c>
      <c r="AO75" s="74">
        <v>138.83000000000001</v>
      </c>
      <c r="AP75" s="74">
        <v>140.22</v>
      </c>
      <c r="AQ75" s="74">
        <v>141.62</v>
      </c>
      <c r="AR75" s="74">
        <v>143.04</v>
      </c>
      <c r="AS75" s="74">
        <v>144.07</v>
      </c>
      <c r="AT75" s="74">
        <v>145.13</v>
      </c>
      <c r="AU75" s="74">
        <v>146.06</v>
      </c>
      <c r="AV75" s="74">
        <v>146.87</v>
      </c>
      <c r="AW75" s="74">
        <v>147.54</v>
      </c>
      <c r="AX75" s="74">
        <v>148.07</v>
      </c>
      <c r="AY75" s="74">
        <v>148.44999999999999</v>
      </c>
      <c r="AZ75" s="74">
        <v>148.44999999999999</v>
      </c>
      <c r="BA75" s="74">
        <v>148.80000000000001</v>
      </c>
      <c r="BB75" s="74">
        <v>148.80000000000001</v>
      </c>
      <c r="BC75" s="74">
        <v>148.80000000000001</v>
      </c>
      <c r="BD75" s="74">
        <v>148.38</v>
      </c>
      <c r="BE75" s="74">
        <v>147.97</v>
      </c>
      <c r="BF75" s="74">
        <v>147.46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117.14</v>
      </c>
      <c r="AB76" s="74">
        <v>118.52</v>
      </c>
      <c r="AC76" s="74">
        <v>119.95</v>
      </c>
      <c r="AD76" s="74">
        <v>121.43</v>
      </c>
      <c r="AE76" s="74">
        <v>122.95</v>
      </c>
      <c r="AF76" s="74">
        <v>124.51</v>
      </c>
      <c r="AG76" s="74">
        <v>126.11</v>
      </c>
      <c r="AH76" s="74">
        <v>127.73</v>
      </c>
      <c r="AI76" s="74">
        <v>129.36000000000001</v>
      </c>
      <c r="AJ76" s="74">
        <v>131.01</v>
      </c>
      <c r="AK76" s="74">
        <v>132.65</v>
      </c>
      <c r="AL76" s="74">
        <v>134.27000000000001</v>
      </c>
      <c r="AM76" s="74">
        <v>135.86000000000001</v>
      </c>
      <c r="AN76" s="74">
        <v>137.22</v>
      </c>
      <c r="AO76" s="74">
        <v>138.91999999999999</v>
      </c>
      <c r="AP76" s="74">
        <v>140.31</v>
      </c>
      <c r="AQ76" s="74">
        <v>141.71</v>
      </c>
      <c r="AR76" s="74">
        <v>143.13</v>
      </c>
      <c r="AS76" s="74">
        <v>144.12</v>
      </c>
      <c r="AT76" s="74">
        <v>145.16</v>
      </c>
      <c r="AU76" s="74">
        <v>146.07</v>
      </c>
      <c r="AV76" s="74">
        <v>146.85</v>
      </c>
      <c r="AW76" s="74">
        <v>147.49</v>
      </c>
      <c r="AX76" s="74">
        <v>147.97999999999999</v>
      </c>
      <c r="AY76" s="74">
        <v>148.33000000000001</v>
      </c>
      <c r="AZ76" s="74">
        <v>148.33000000000001</v>
      </c>
      <c r="BA76" s="74">
        <v>148.33000000000001</v>
      </c>
      <c r="BB76" s="74">
        <v>148.33000000000001</v>
      </c>
      <c r="BC76" s="74">
        <v>148.33000000000001</v>
      </c>
      <c r="BD76" s="74">
        <v>147.9</v>
      </c>
      <c r="BE76" s="74">
        <v>147.5</v>
      </c>
      <c r="BF76" s="74">
        <v>146.91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118.52</v>
      </c>
      <c r="AC77" s="74">
        <v>119.95</v>
      </c>
      <c r="AD77" s="74">
        <v>121.44</v>
      </c>
      <c r="AE77" s="74">
        <v>122.97</v>
      </c>
      <c r="AF77" s="74">
        <v>124.53</v>
      </c>
      <c r="AG77" s="74">
        <v>126.13</v>
      </c>
      <c r="AH77" s="74">
        <v>127.76</v>
      </c>
      <c r="AI77" s="74">
        <v>129.4</v>
      </c>
      <c r="AJ77" s="74">
        <v>131.05000000000001</v>
      </c>
      <c r="AK77" s="74">
        <v>132.69</v>
      </c>
      <c r="AL77" s="74">
        <v>134.32</v>
      </c>
      <c r="AM77" s="74">
        <v>135.91</v>
      </c>
      <c r="AN77" s="74">
        <v>137.27000000000001</v>
      </c>
      <c r="AO77" s="74">
        <v>138.96</v>
      </c>
      <c r="AP77" s="74">
        <v>140.35</v>
      </c>
      <c r="AQ77" s="74">
        <v>141.75</v>
      </c>
      <c r="AR77" s="74">
        <v>143.16999999999999</v>
      </c>
      <c r="AS77" s="74">
        <v>144.11000000000001</v>
      </c>
      <c r="AT77" s="74">
        <v>145.13</v>
      </c>
      <c r="AU77" s="74">
        <v>146.01</v>
      </c>
      <c r="AV77" s="74">
        <v>146.76</v>
      </c>
      <c r="AW77" s="74">
        <v>147.36000000000001</v>
      </c>
      <c r="AX77" s="74">
        <v>147.82</v>
      </c>
      <c r="AY77" s="74">
        <v>147.82</v>
      </c>
      <c r="AZ77" s="74">
        <v>148.26</v>
      </c>
      <c r="BA77" s="74">
        <v>148.26</v>
      </c>
      <c r="BB77" s="74">
        <v>148.26</v>
      </c>
      <c r="BC77" s="74">
        <v>147.81</v>
      </c>
      <c r="BD77" s="74">
        <v>147.38</v>
      </c>
      <c r="BE77" s="74">
        <v>146.84</v>
      </c>
      <c r="BF77" s="74">
        <v>146.26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R116"/>
  <sheetViews>
    <sheetView topLeftCell="E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89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(8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(8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(8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(8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(8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82.71</v>
      </c>
      <c r="S10" s="74">
        <v>82.71</v>
      </c>
      <c r="T10" s="74">
        <v>82.71</v>
      </c>
      <c r="U10" s="74">
        <v>82.71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83.01</v>
      </c>
      <c r="S11" s="74">
        <v>83.01</v>
      </c>
      <c r="T11" s="74">
        <v>83.01</v>
      </c>
      <c r="U11" s="74">
        <v>83.13</v>
      </c>
      <c r="V11" s="74">
        <v>83.13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83.31</v>
      </c>
      <c r="S12" s="74">
        <v>83.31</v>
      </c>
      <c r="T12" s="74">
        <v>83.31</v>
      </c>
      <c r="U12" s="74">
        <v>83.45</v>
      </c>
      <c r="V12" s="74">
        <v>83.45</v>
      </c>
      <c r="W12" s="74">
        <v>84.04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83.61</v>
      </c>
      <c r="S13" s="74">
        <v>83.61</v>
      </c>
      <c r="T13" s="74">
        <v>83.61</v>
      </c>
      <c r="U13" s="74">
        <v>83.77</v>
      </c>
      <c r="V13" s="74">
        <v>83.77</v>
      </c>
      <c r="W13" s="74">
        <v>84.4</v>
      </c>
      <c r="X13" s="74">
        <v>84.4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83.92</v>
      </c>
      <c r="S14" s="74">
        <v>83.92</v>
      </c>
      <c r="T14" s="74">
        <v>84.04</v>
      </c>
      <c r="U14" s="74">
        <v>84.04</v>
      </c>
      <c r="V14" s="74">
        <v>84.04</v>
      </c>
      <c r="W14" s="74">
        <v>84.88</v>
      </c>
      <c r="X14" s="74">
        <v>84.88</v>
      </c>
      <c r="Y14" s="74">
        <v>84.88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84.23</v>
      </c>
      <c r="S15" s="74">
        <v>84.23</v>
      </c>
      <c r="T15" s="74">
        <v>84.36</v>
      </c>
      <c r="U15" s="74">
        <v>84.36</v>
      </c>
      <c r="V15" s="74">
        <v>84.36</v>
      </c>
      <c r="W15" s="74">
        <v>85.21</v>
      </c>
      <c r="X15" s="74">
        <v>85.21</v>
      </c>
      <c r="Y15" s="74">
        <v>85.21</v>
      </c>
      <c r="Z15" s="74">
        <v>85.21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84.55</v>
      </c>
      <c r="S16" s="74">
        <v>84.55</v>
      </c>
      <c r="T16" s="74">
        <v>84.69</v>
      </c>
      <c r="U16" s="74">
        <v>84.69</v>
      </c>
      <c r="V16" s="74">
        <v>84.82</v>
      </c>
      <c r="W16" s="74">
        <v>85.52</v>
      </c>
      <c r="X16" s="74">
        <v>85.52</v>
      </c>
      <c r="Y16" s="74">
        <v>85.52</v>
      </c>
      <c r="Z16" s="74">
        <v>85.68</v>
      </c>
      <c r="AA16" s="74">
        <v>85.68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84.82</v>
      </c>
      <c r="S17" s="74">
        <v>84.95</v>
      </c>
      <c r="T17" s="74">
        <v>84.95</v>
      </c>
      <c r="U17" s="74">
        <v>85.1</v>
      </c>
      <c r="V17" s="74">
        <v>85.1</v>
      </c>
      <c r="W17" s="74">
        <v>85.95</v>
      </c>
      <c r="X17" s="74">
        <v>85.95</v>
      </c>
      <c r="Y17" s="74">
        <v>85.95</v>
      </c>
      <c r="Z17" s="74">
        <v>86.08</v>
      </c>
      <c r="AA17" s="74">
        <v>86.08</v>
      </c>
      <c r="AB17" s="74">
        <v>86.08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85.22</v>
      </c>
      <c r="S18" s="74">
        <v>85.22</v>
      </c>
      <c r="T18" s="74">
        <v>85.37</v>
      </c>
      <c r="U18" s="74">
        <v>85.37</v>
      </c>
      <c r="V18" s="74">
        <v>85.52</v>
      </c>
      <c r="W18" s="74">
        <v>86.38</v>
      </c>
      <c r="X18" s="74">
        <v>86.38</v>
      </c>
      <c r="Y18" s="74">
        <v>86.38</v>
      </c>
      <c r="Z18" s="74">
        <v>86.5</v>
      </c>
      <c r="AA18" s="74">
        <v>86.5</v>
      </c>
      <c r="AB18" s="74">
        <v>86.5</v>
      </c>
      <c r="AC18" s="74">
        <v>86.65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85.53</v>
      </c>
      <c r="S19" s="74">
        <v>85.53</v>
      </c>
      <c r="T19" s="74">
        <v>85.71</v>
      </c>
      <c r="U19" s="74">
        <v>85.71</v>
      </c>
      <c r="V19" s="74">
        <v>85.88</v>
      </c>
      <c r="W19" s="74">
        <v>86.74</v>
      </c>
      <c r="X19" s="74">
        <v>86.74</v>
      </c>
      <c r="Y19" s="74">
        <v>86.74</v>
      </c>
      <c r="Z19" s="74">
        <v>86.92</v>
      </c>
      <c r="AA19" s="74">
        <v>86.92</v>
      </c>
      <c r="AB19" s="74">
        <v>86.92</v>
      </c>
      <c r="AC19" s="74">
        <v>87.09</v>
      </c>
      <c r="AD19" s="74">
        <v>87.09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85.86</v>
      </c>
      <c r="S20" s="74">
        <v>85.86</v>
      </c>
      <c r="T20" s="74">
        <v>86.06</v>
      </c>
      <c r="U20" s="74">
        <v>86.06</v>
      </c>
      <c r="V20" s="74">
        <v>86.25</v>
      </c>
      <c r="W20" s="74">
        <v>87.11</v>
      </c>
      <c r="X20" s="74">
        <v>87.11</v>
      </c>
      <c r="Y20" s="74">
        <v>87.28</v>
      </c>
      <c r="Z20" s="74">
        <v>87.28</v>
      </c>
      <c r="AA20" s="74">
        <v>87.42</v>
      </c>
      <c r="AB20" s="74">
        <v>87.42</v>
      </c>
      <c r="AC20" s="74">
        <v>87.42</v>
      </c>
      <c r="AD20" s="74">
        <v>87.59</v>
      </c>
      <c r="AE20" s="74">
        <v>87.59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86.2</v>
      </c>
      <c r="S21" s="74">
        <v>86.2</v>
      </c>
      <c r="T21" s="74">
        <v>86.42</v>
      </c>
      <c r="U21" s="74">
        <v>86.42</v>
      </c>
      <c r="V21" s="74">
        <v>86.62</v>
      </c>
      <c r="W21" s="74">
        <v>87.48</v>
      </c>
      <c r="X21" s="74">
        <v>87.63</v>
      </c>
      <c r="Y21" s="74">
        <v>87.63</v>
      </c>
      <c r="Z21" s="74">
        <v>87.79</v>
      </c>
      <c r="AA21" s="74">
        <v>87.79</v>
      </c>
      <c r="AB21" s="74">
        <v>87.94</v>
      </c>
      <c r="AC21" s="74">
        <v>87.94</v>
      </c>
      <c r="AD21" s="74">
        <v>88.06</v>
      </c>
      <c r="AE21" s="74">
        <v>88.06</v>
      </c>
      <c r="AF21" s="74">
        <v>88.06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86.54</v>
      </c>
      <c r="S22" s="74">
        <v>86.66</v>
      </c>
      <c r="T22" s="74">
        <v>86.66</v>
      </c>
      <c r="U22" s="74">
        <v>86.89</v>
      </c>
      <c r="V22" s="74">
        <v>86.89</v>
      </c>
      <c r="W22" s="74">
        <v>87.97</v>
      </c>
      <c r="X22" s="74">
        <v>87.97</v>
      </c>
      <c r="Y22" s="74">
        <v>88.16</v>
      </c>
      <c r="Z22" s="74">
        <v>88.16</v>
      </c>
      <c r="AA22" s="74">
        <v>88.32</v>
      </c>
      <c r="AB22" s="74">
        <v>88.32</v>
      </c>
      <c r="AC22" s="74">
        <v>88.47</v>
      </c>
      <c r="AD22" s="74">
        <v>88.47</v>
      </c>
      <c r="AE22" s="74">
        <v>88.6</v>
      </c>
      <c r="AF22" s="74">
        <v>88.6</v>
      </c>
      <c r="AG22" s="74">
        <v>88.6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86.88</v>
      </c>
      <c r="S23" s="74">
        <v>87.01</v>
      </c>
      <c r="T23" s="74">
        <v>87.14</v>
      </c>
      <c r="U23" s="74">
        <v>87.14</v>
      </c>
      <c r="V23" s="74">
        <v>87.37</v>
      </c>
      <c r="W23" s="74">
        <v>88.4</v>
      </c>
      <c r="X23" s="74">
        <v>88.4</v>
      </c>
      <c r="Y23" s="74">
        <v>88.61</v>
      </c>
      <c r="Z23" s="74">
        <v>88.61</v>
      </c>
      <c r="AA23" s="74">
        <v>88.79</v>
      </c>
      <c r="AB23" s="74">
        <v>88.79</v>
      </c>
      <c r="AC23" s="74">
        <v>88.95</v>
      </c>
      <c r="AD23" s="74">
        <v>88.95</v>
      </c>
      <c r="AE23" s="74">
        <v>89.09</v>
      </c>
      <c r="AF23" s="74">
        <v>89.09</v>
      </c>
      <c r="AG23" s="74">
        <v>89.09</v>
      </c>
      <c r="AH23" s="74">
        <v>89.26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87.23</v>
      </c>
      <c r="S24" s="74">
        <v>87.37</v>
      </c>
      <c r="T24" s="74">
        <v>87.51</v>
      </c>
      <c r="U24" s="74">
        <v>87.64</v>
      </c>
      <c r="V24" s="74">
        <v>87.76</v>
      </c>
      <c r="W24" s="74">
        <v>88.84</v>
      </c>
      <c r="X24" s="74">
        <v>88.84</v>
      </c>
      <c r="Y24" s="74">
        <v>89.06</v>
      </c>
      <c r="Z24" s="74">
        <v>89.06</v>
      </c>
      <c r="AA24" s="74">
        <v>89.27</v>
      </c>
      <c r="AB24" s="74">
        <v>89.27</v>
      </c>
      <c r="AC24" s="74">
        <v>89.44</v>
      </c>
      <c r="AD24" s="74">
        <v>89.44</v>
      </c>
      <c r="AE24" s="74">
        <v>89.6</v>
      </c>
      <c r="AF24" s="74">
        <v>89.6</v>
      </c>
      <c r="AG24" s="74">
        <v>89.73</v>
      </c>
      <c r="AH24" s="74">
        <v>89.73</v>
      </c>
      <c r="AI24" s="74">
        <v>89.73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87.58</v>
      </c>
      <c r="S25" s="74">
        <v>87.73</v>
      </c>
      <c r="T25" s="74">
        <v>87.88</v>
      </c>
      <c r="U25" s="74">
        <v>88.02</v>
      </c>
      <c r="V25" s="74">
        <v>88.15</v>
      </c>
      <c r="W25" s="74">
        <v>89.28</v>
      </c>
      <c r="X25" s="74">
        <v>89.41</v>
      </c>
      <c r="Y25" s="74">
        <v>89.41</v>
      </c>
      <c r="Z25" s="74">
        <v>89.64</v>
      </c>
      <c r="AA25" s="74">
        <v>89.64</v>
      </c>
      <c r="AB25" s="74">
        <v>89.85</v>
      </c>
      <c r="AC25" s="74">
        <v>89.85</v>
      </c>
      <c r="AD25" s="74">
        <v>90.03</v>
      </c>
      <c r="AE25" s="74">
        <v>90.03</v>
      </c>
      <c r="AF25" s="74">
        <v>90.19</v>
      </c>
      <c r="AG25" s="74">
        <v>90.19</v>
      </c>
      <c r="AH25" s="74">
        <v>90.32</v>
      </c>
      <c r="AI25" s="74">
        <v>90.32</v>
      </c>
      <c r="AJ25" s="74">
        <v>90.32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87.92</v>
      </c>
      <c r="S26" s="74">
        <v>88.09</v>
      </c>
      <c r="T26" s="74">
        <v>88.25</v>
      </c>
      <c r="U26" s="74">
        <v>88.4</v>
      </c>
      <c r="V26" s="74">
        <v>88.55</v>
      </c>
      <c r="W26" s="74">
        <v>89.73</v>
      </c>
      <c r="X26" s="74">
        <v>89.87</v>
      </c>
      <c r="Y26" s="74">
        <v>90</v>
      </c>
      <c r="Z26" s="74">
        <v>90</v>
      </c>
      <c r="AA26" s="74">
        <v>90.24</v>
      </c>
      <c r="AB26" s="74">
        <v>90.24</v>
      </c>
      <c r="AC26" s="74">
        <v>90.46</v>
      </c>
      <c r="AD26" s="74">
        <v>90.46</v>
      </c>
      <c r="AE26" s="74">
        <v>90.64</v>
      </c>
      <c r="AF26" s="74">
        <v>90.64</v>
      </c>
      <c r="AG26" s="74">
        <v>90.8</v>
      </c>
      <c r="AH26" s="74">
        <v>90.8</v>
      </c>
      <c r="AI26" s="74">
        <v>90.94</v>
      </c>
      <c r="AJ26" s="74">
        <v>90.94</v>
      </c>
      <c r="AK26" s="74">
        <v>90.94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88.28</v>
      </c>
      <c r="S27" s="74">
        <v>88.45</v>
      </c>
      <c r="T27" s="74">
        <v>88.62</v>
      </c>
      <c r="U27" s="74">
        <v>88.79</v>
      </c>
      <c r="V27" s="74">
        <v>88.94</v>
      </c>
      <c r="W27" s="74">
        <v>90.18</v>
      </c>
      <c r="X27" s="74">
        <v>90.34</v>
      </c>
      <c r="Y27" s="74">
        <v>90.48</v>
      </c>
      <c r="Z27" s="74">
        <v>90.62</v>
      </c>
      <c r="AA27" s="74">
        <v>90.74</v>
      </c>
      <c r="AB27" s="74">
        <v>90.74</v>
      </c>
      <c r="AC27" s="74">
        <v>90.98</v>
      </c>
      <c r="AD27" s="74">
        <v>90.98</v>
      </c>
      <c r="AE27" s="74">
        <v>91.18</v>
      </c>
      <c r="AF27" s="74">
        <v>91.18</v>
      </c>
      <c r="AG27" s="74">
        <v>91.36</v>
      </c>
      <c r="AH27" s="74">
        <v>91.36</v>
      </c>
      <c r="AI27" s="74">
        <v>91.51</v>
      </c>
      <c r="AJ27" s="74">
        <v>91.51</v>
      </c>
      <c r="AK27" s="74">
        <v>91.64</v>
      </c>
      <c r="AL27" s="74">
        <v>91.64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88.63</v>
      </c>
      <c r="S28" s="74">
        <v>88.82</v>
      </c>
      <c r="T28" s="74">
        <v>89</v>
      </c>
      <c r="U28" s="74">
        <v>89.18</v>
      </c>
      <c r="V28" s="74">
        <v>89.35</v>
      </c>
      <c r="W28" s="74">
        <v>90.64</v>
      </c>
      <c r="X28" s="74">
        <v>90.81</v>
      </c>
      <c r="Y28" s="74">
        <v>90.96</v>
      </c>
      <c r="Z28" s="74">
        <v>91.11</v>
      </c>
      <c r="AA28" s="74">
        <v>91.25</v>
      </c>
      <c r="AB28" s="74">
        <v>91.38</v>
      </c>
      <c r="AC28" s="74">
        <v>91.38</v>
      </c>
      <c r="AD28" s="74">
        <v>91.62</v>
      </c>
      <c r="AE28" s="74">
        <v>91.62</v>
      </c>
      <c r="AF28" s="74">
        <v>91.84</v>
      </c>
      <c r="AG28" s="74">
        <v>91.84</v>
      </c>
      <c r="AH28" s="74">
        <v>92.02</v>
      </c>
      <c r="AI28" s="74">
        <v>92.02</v>
      </c>
      <c r="AJ28" s="74">
        <v>92.17</v>
      </c>
      <c r="AK28" s="74">
        <v>92.17</v>
      </c>
      <c r="AL28" s="74">
        <v>92.3</v>
      </c>
      <c r="AM28" s="74">
        <v>92.3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88.98</v>
      </c>
      <c r="S29" s="74">
        <v>89.18</v>
      </c>
      <c r="T29" s="74">
        <v>89.38</v>
      </c>
      <c r="U29" s="74">
        <v>89.57</v>
      </c>
      <c r="V29" s="74">
        <v>89.75</v>
      </c>
      <c r="W29" s="74">
        <v>91.11</v>
      </c>
      <c r="X29" s="74">
        <v>91.29</v>
      </c>
      <c r="Y29" s="74">
        <v>91.46</v>
      </c>
      <c r="Z29" s="74">
        <v>91.62</v>
      </c>
      <c r="AA29" s="74">
        <v>91.77</v>
      </c>
      <c r="AB29" s="74">
        <v>91.91</v>
      </c>
      <c r="AC29" s="74">
        <v>92.05</v>
      </c>
      <c r="AD29" s="74">
        <v>92.05</v>
      </c>
      <c r="AE29" s="74">
        <v>92.3</v>
      </c>
      <c r="AF29" s="74">
        <v>92.3</v>
      </c>
      <c r="AG29" s="74">
        <v>92.51</v>
      </c>
      <c r="AH29" s="74">
        <v>92.51</v>
      </c>
      <c r="AI29" s="74">
        <v>92.7</v>
      </c>
      <c r="AJ29" s="74">
        <v>92.7</v>
      </c>
      <c r="AK29" s="74">
        <v>92.86</v>
      </c>
      <c r="AL29" s="74">
        <v>92.86</v>
      </c>
      <c r="AM29" s="74">
        <v>92.99</v>
      </c>
      <c r="AN29" s="74">
        <v>92.99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89.33</v>
      </c>
      <c r="S30" s="74">
        <v>89.55</v>
      </c>
      <c r="T30" s="74">
        <v>89.76</v>
      </c>
      <c r="U30" s="74">
        <v>89.96</v>
      </c>
      <c r="V30" s="74">
        <v>90.16</v>
      </c>
      <c r="W30" s="74">
        <v>91.58</v>
      </c>
      <c r="X30" s="74">
        <v>91.77</v>
      </c>
      <c r="Y30" s="74">
        <v>91.95</v>
      </c>
      <c r="Z30" s="74">
        <v>92.13</v>
      </c>
      <c r="AA30" s="74">
        <v>92.29</v>
      </c>
      <c r="AB30" s="74">
        <v>92.45</v>
      </c>
      <c r="AC30" s="74">
        <v>92.6</v>
      </c>
      <c r="AD30" s="74">
        <v>92.74</v>
      </c>
      <c r="AE30" s="74">
        <v>92.87</v>
      </c>
      <c r="AF30" s="74">
        <v>92.87</v>
      </c>
      <c r="AG30" s="74">
        <v>93.11</v>
      </c>
      <c r="AH30" s="74">
        <v>93.11</v>
      </c>
      <c r="AI30" s="74">
        <v>93.31</v>
      </c>
      <c r="AJ30" s="74">
        <v>93.31</v>
      </c>
      <c r="AK30" s="74">
        <v>93.49</v>
      </c>
      <c r="AL30" s="74">
        <v>93.49</v>
      </c>
      <c r="AM30" s="74">
        <v>93.63</v>
      </c>
      <c r="AN30" s="74">
        <v>93.63</v>
      </c>
      <c r="AO30" s="74">
        <v>93.63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89.68</v>
      </c>
      <c r="S31" s="74">
        <v>89.91</v>
      </c>
      <c r="T31" s="74">
        <v>90.14</v>
      </c>
      <c r="U31" s="74">
        <v>90.36</v>
      </c>
      <c r="V31" s="74">
        <v>90.57</v>
      </c>
      <c r="W31" s="74">
        <v>92.04</v>
      </c>
      <c r="X31" s="74">
        <v>92.25</v>
      </c>
      <c r="Y31" s="74">
        <v>92.45</v>
      </c>
      <c r="Z31" s="74">
        <v>92.64</v>
      </c>
      <c r="AA31" s="74">
        <v>92.82</v>
      </c>
      <c r="AB31" s="74">
        <v>92.99</v>
      </c>
      <c r="AC31" s="74">
        <v>93.15</v>
      </c>
      <c r="AD31" s="74">
        <v>93.31</v>
      </c>
      <c r="AE31" s="74">
        <v>93.45</v>
      </c>
      <c r="AF31" s="74">
        <v>93.59</v>
      </c>
      <c r="AG31" s="74">
        <v>93.59</v>
      </c>
      <c r="AH31" s="74">
        <v>93.83</v>
      </c>
      <c r="AI31" s="74">
        <v>93.83</v>
      </c>
      <c r="AJ31" s="74">
        <v>94.04</v>
      </c>
      <c r="AK31" s="74">
        <v>94.04</v>
      </c>
      <c r="AL31" s="74">
        <v>94.22</v>
      </c>
      <c r="AM31" s="74">
        <v>94.22</v>
      </c>
      <c r="AN31" s="74">
        <v>94.37</v>
      </c>
      <c r="AO31" s="74">
        <v>94.37</v>
      </c>
      <c r="AP31" s="74">
        <v>94.37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90.03</v>
      </c>
      <c r="S32" s="74">
        <v>90.28</v>
      </c>
      <c r="T32" s="74">
        <v>90.52</v>
      </c>
      <c r="U32" s="74">
        <v>90.75</v>
      </c>
      <c r="V32" s="74">
        <v>90.98</v>
      </c>
      <c r="W32" s="74">
        <v>92.52</v>
      </c>
      <c r="X32" s="74">
        <v>92.74</v>
      </c>
      <c r="Y32" s="74">
        <v>92.96</v>
      </c>
      <c r="Z32" s="74">
        <v>93.16</v>
      </c>
      <c r="AA32" s="74">
        <v>93.36</v>
      </c>
      <c r="AB32" s="74">
        <v>93.54</v>
      </c>
      <c r="AC32" s="74">
        <v>93.72</v>
      </c>
      <c r="AD32" s="74">
        <v>93.89</v>
      </c>
      <c r="AE32" s="74">
        <v>94.04</v>
      </c>
      <c r="AF32" s="74">
        <v>94.19</v>
      </c>
      <c r="AG32" s="74">
        <v>94.33</v>
      </c>
      <c r="AH32" s="74">
        <v>94.33</v>
      </c>
      <c r="AI32" s="74">
        <v>94.58</v>
      </c>
      <c r="AJ32" s="74">
        <v>94.58</v>
      </c>
      <c r="AK32" s="74">
        <v>94.79</v>
      </c>
      <c r="AL32" s="74">
        <v>94.79</v>
      </c>
      <c r="AM32" s="74">
        <v>94.98</v>
      </c>
      <c r="AN32" s="74">
        <v>94.98</v>
      </c>
      <c r="AO32" s="74">
        <v>95.13</v>
      </c>
      <c r="AP32" s="74">
        <v>95.13</v>
      </c>
      <c r="AQ32" s="74">
        <v>95.13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90.38</v>
      </c>
      <c r="S33" s="74">
        <v>90.64</v>
      </c>
      <c r="T33" s="74">
        <v>90.9</v>
      </c>
      <c r="U33" s="74">
        <v>91.14</v>
      </c>
      <c r="V33" s="74">
        <v>91.39</v>
      </c>
      <c r="W33" s="74">
        <v>92.99</v>
      </c>
      <c r="X33" s="74">
        <v>93.23</v>
      </c>
      <c r="Y33" s="74">
        <v>93.46</v>
      </c>
      <c r="Z33" s="74">
        <v>93.68</v>
      </c>
      <c r="AA33" s="74">
        <v>93.9</v>
      </c>
      <c r="AB33" s="74">
        <v>94.1</v>
      </c>
      <c r="AC33" s="74">
        <v>94.29</v>
      </c>
      <c r="AD33" s="74">
        <v>94.47</v>
      </c>
      <c r="AE33" s="74">
        <v>94.64</v>
      </c>
      <c r="AF33" s="74">
        <v>94.81</v>
      </c>
      <c r="AG33" s="74">
        <v>94.96</v>
      </c>
      <c r="AH33" s="74">
        <v>95.1</v>
      </c>
      <c r="AI33" s="74">
        <v>95.1</v>
      </c>
      <c r="AJ33" s="74">
        <v>95.36</v>
      </c>
      <c r="AK33" s="74">
        <v>95.36</v>
      </c>
      <c r="AL33" s="74">
        <v>95.58</v>
      </c>
      <c r="AM33" s="74">
        <v>95.58</v>
      </c>
      <c r="AN33" s="74">
        <v>95.76</v>
      </c>
      <c r="AO33" s="74">
        <v>95.76</v>
      </c>
      <c r="AP33" s="74">
        <v>95.91</v>
      </c>
      <c r="AQ33" s="74">
        <v>95.91</v>
      </c>
      <c r="AR33" s="74">
        <v>95.91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90.72</v>
      </c>
      <c r="S34" s="74">
        <v>91</v>
      </c>
      <c r="T34" s="74">
        <v>91.27</v>
      </c>
      <c r="U34" s="74">
        <v>91.54</v>
      </c>
      <c r="V34" s="74">
        <v>91.8</v>
      </c>
      <c r="W34" s="74">
        <v>93.46</v>
      </c>
      <c r="X34" s="74">
        <v>93.72</v>
      </c>
      <c r="Y34" s="74">
        <v>93.97</v>
      </c>
      <c r="Z34" s="74">
        <v>94.21</v>
      </c>
      <c r="AA34" s="74">
        <v>94.44</v>
      </c>
      <c r="AB34" s="74">
        <v>94.66</v>
      </c>
      <c r="AC34" s="74">
        <v>94.87</v>
      </c>
      <c r="AD34" s="74">
        <v>95.07</v>
      </c>
      <c r="AE34" s="74">
        <v>95.25</v>
      </c>
      <c r="AF34" s="74">
        <v>95.43</v>
      </c>
      <c r="AG34" s="74">
        <v>95.6</v>
      </c>
      <c r="AH34" s="74">
        <v>95.75</v>
      </c>
      <c r="AI34" s="74">
        <v>95.9</v>
      </c>
      <c r="AJ34" s="74">
        <v>96.03</v>
      </c>
      <c r="AK34" s="74">
        <v>96.03</v>
      </c>
      <c r="AL34" s="74">
        <v>96.28</v>
      </c>
      <c r="AM34" s="74">
        <v>96.28</v>
      </c>
      <c r="AN34" s="74">
        <v>96.48</v>
      </c>
      <c r="AO34" s="74">
        <v>96.48</v>
      </c>
      <c r="AP34" s="74">
        <v>96.65</v>
      </c>
      <c r="AQ34" s="74">
        <v>96.65</v>
      </c>
      <c r="AR34" s="74">
        <v>96.65</v>
      </c>
      <c r="AS34" s="74">
        <v>96.84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91.06</v>
      </c>
      <c r="S35" s="74">
        <v>91.36</v>
      </c>
      <c r="T35" s="74">
        <v>91.65</v>
      </c>
      <c r="U35" s="74">
        <v>91.93</v>
      </c>
      <c r="V35" s="74">
        <v>92.2</v>
      </c>
      <c r="W35" s="74">
        <v>93.93</v>
      </c>
      <c r="X35" s="74">
        <v>94.21</v>
      </c>
      <c r="Y35" s="74">
        <v>94.48</v>
      </c>
      <c r="Z35" s="74">
        <v>94.74</v>
      </c>
      <c r="AA35" s="74">
        <v>94.99</v>
      </c>
      <c r="AB35" s="74">
        <v>95.22</v>
      </c>
      <c r="AC35" s="74">
        <v>95.45</v>
      </c>
      <c r="AD35" s="74">
        <v>95.66</v>
      </c>
      <c r="AE35" s="74">
        <v>95.87</v>
      </c>
      <c r="AF35" s="74">
        <v>96.06</v>
      </c>
      <c r="AG35" s="74">
        <v>96.24</v>
      </c>
      <c r="AH35" s="74">
        <v>96.41</v>
      </c>
      <c r="AI35" s="74">
        <v>96.57</v>
      </c>
      <c r="AJ35" s="74">
        <v>96.72</v>
      </c>
      <c r="AK35" s="74">
        <v>96.86</v>
      </c>
      <c r="AL35" s="74">
        <v>96.86</v>
      </c>
      <c r="AM35" s="74">
        <v>97.11</v>
      </c>
      <c r="AN35" s="74">
        <v>97.11</v>
      </c>
      <c r="AO35" s="74">
        <v>97.32</v>
      </c>
      <c r="AP35" s="74">
        <v>97.32</v>
      </c>
      <c r="AQ35" s="74">
        <v>97.48</v>
      </c>
      <c r="AR35" s="74">
        <v>97.48</v>
      </c>
      <c r="AS35" s="74">
        <v>97.48</v>
      </c>
      <c r="AT35" s="74">
        <v>97.67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91.4</v>
      </c>
      <c r="S36" s="74">
        <v>91.71</v>
      </c>
      <c r="T36" s="74">
        <v>92.02</v>
      </c>
      <c r="U36" s="74">
        <v>92.32</v>
      </c>
      <c r="V36" s="74">
        <v>92.61</v>
      </c>
      <c r="W36" s="74">
        <v>94.41</v>
      </c>
      <c r="X36" s="74">
        <v>94.7</v>
      </c>
      <c r="Y36" s="74">
        <v>94.99</v>
      </c>
      <c r="Z36" s="74">
        <v>95.27</v>
      </c>
      <c r="AA36" s="74">
        <v>95.54</v>
      </c>
      <c r="AB36" s="74">
        <v>95.79</v>
      </c>
      <c r="AC36" s="74">
        <v>96.04</v>
      </c>
      <c r="AD36" s="74">
        <v>96.27</v>
      </c>
      <c r="AE36" s="74">
        <v>96.49</v>
      </c>
      <c r="AF36" s="74">
        <v>96.7</v>
      </c>
      <c r="AG36" s="74">
        <v>96.9</v>
      </c>
      <c r="AH36" s="74">
        <v>97.09</v>
      </c>
      <c r="AI36" s="74">
        <v>97.26</v>
      </c>
      <c r="AJ36" s="74">
        <v>97.43</v>
      </c>
      <c r="AK36" s="74">
        <v>97.58</v>
      </c>
      <c r="AL36" s="74">
        <v>97.72</v>
      </c>
      <c r="AM36" s="74">
        <v>97.72</v>
      </c>
      <c r="AN36" s="74">
        <v>97.97</v>
      </c>
      <c r="AO36" s="74">
        <v>97.97</v>
      </c>
      <c r="AP36" s="74">
        <v>98.18</v>
      </c>
      <c r="AQ36" s="74">
        <v>98.18</v>
      </c>
      <c r="AR36" s="74">
        <v>98.34</v>
      </c>
      <c r="AS36" s="74">
        <v>98.34</v>
      </c>
      <c r="AT36" s="74">
        <v>98.34</v>
      </c>
      <c r="AU36" s="74">
        <v>98.53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91.73</v>
      </c>
      <c r="S37" s="74">
        <v>92.06</v>
      </c>
      <c r="T37" s="74">
        <v>92.39</v>
      </c>
      <c r="U37" s="74">
        <v>92.7</v>
      </c>
      <c r="V37" s="74">
        <v>93.01</v>
      </c>
      <c r="W37" s="74">
        <v>94.87</v>
      </c>
      <c r="X37" s="74">
        <v>95.19</v>
      </c>
      <c r="Y37" s="74">
        <v>95.5</v>
      </c>
      <c r="Z37" s="74">
        <v>95.8</v>
      </c>
      <c r="AA37" s="74">
        <v>96.09</v>
      </c>
      <c r="AB37" s="74">
        <v>96.36</v>
      </c>
      <c r="AC37" s="74">
        <v>96.63</v>
      </c>
      <c r="AD37" s="74">
        <v>96.88</v>
      </c>
      <c r="AE37" s="74">
        <v>97.12</v>
      </c>
      <c r="AF37" s="74">
        <v>97.35</v>
      </c>
      <c r="AG37" s="74">
        <v>97.56</v>
      </c>
      <c r="AH37" s="74">
        <v>97.77</v>
      </c>
      <c r="AI37" s="74">
        <v>97.96</v>
      </c>
      <c r="AJ37" s="74">
        <v>98.14</v>
      </c>
      <c r="AK37" s="74">
        <v>98.31</v>
      </c>
      <c r="AL37" s="74">
        <v>98.46</v>
      </c>
      <c r="AM37" s="74">
        <v>98.61</v>
      </c>
      <c r="AN37" s="74">
        <v>98.61</v>
      </c>
      <c r="AO37" s="74">
        <v>98.86</v>
      </c>
      <c r="AP37" s="74">
        <v>98.86</v>
      </c>
      <c r="AQ37" s="74">
        <v>99.07</v>
      </c>
      <c r="AR37" s="74">
        <v>99.07</v>
      </c>
      <c r="AS37" s="74">
        <v>99.23</v>
      </c>
      <c r="AT37" s="74">
        <v>99.23</v>
      </c>
      <c r="AU37" s="74">
        <v>99.23</v>
      </c>
      <c r="AV37" s="74">
        <v>99.41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91.77</v>
      </c>
      <c r="S38" s="74">
        <v>92.41</v>
      </c>
      <c r="T38" s="74">
        <v>92.75</v>
      </c>
      <c r="U38" s="74">
        <v>93.09</v>
      </c>
      <c r="V38" s="74">
        <v>93.41</v>
      </c>
      <c r="W38" s="74">
        <v>95.34</v>
      </c>
      <c r="X38" s="74">
        <v>95.68</v>
      </c>
      <c r="Y38" s="74">
        <v>96.01</v>
      </c>
      <c r="Z38" s="74">
        <v>96.33</v>
      </c>
      <c r="AA38" s="74">
        <v>96.64</v>
      </c>
      <c r="AB38" s="74">
        <v>96.93</v>
      </c>
      <c r="AC38" s="74">
        <v>97.22</v>
      </c>
      <c r="AD38" s="74">
        <v>97.49</v>
      </c>
      <c r="AE38" s="74">
        <v>97.75</v>
      </c>
      <c r="AF38" s="74">
        <v>98</v>
      </c>
      <c r="AG38" s="74">
        <v>98.23</v>
      </c>
      <c r="AH38" s="74">
        <v>98.46</v>
      </c>
      <c r="AI38" s="74">
        <v>98.67</v>
      </c>
      <c r="AJ38" s="74">
        <v>98.86</v>
      </c>
      <c r="AK38" s="74">
        <v>99.05</v>
      </c>
      <c r="AL38" s="74">
        <v>99.22</v>
      </c>
      <c r="AM38" s="74">
        <v>99.38</v>
      </c>
      <c r="AN38" s="74">
        <v>99.52</v>
      </c>
      <c r="AO38" s="74">
        <v>99.52</v>
      </c>
      <c r="AP38" s="74">
        <v>99.78</v>
      </c>
      <c r="AQ38" s="74">
        <v>99.78</v>
      </c>
      <c r="AR38" s="74">
        <v>99.98</v>
      </c>
      <c r="AS38" s="74">
        <v>99.98</v>
      </c>
      <c r="AT38" s="74">
        <v>100.14</v>
      </c>
      <c r="AU38" s="74">
        <v>100.14</v>
      </c>
      <c r="AV38" s="74">
        <v>100.14</v>
      </c>
      <c r="AW38" s="74">
        <v>100.32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92.1</v>
      </c>
      <c r="S39" s="74">
        <v>92.46</v>
      </c>
      <c r="T39" s="74">
        <v>93.11</v>
      </c>
      <c r="U39" s="74">
        <v>93.46</v>
      </c>
      <c r="V39" s="74">
        <v>93.81</v>
      </c>
      <c r="W39" s="74">
        <v>95.8</v>
      </c>
      <c r="X39" s="74">
        <v>96.16</v>
      </c>
      <c r="Y39" s="74">
        <v>96.51</v>
      </c>
      <c r="Z39" s="74">
        <v>96.85</v>
      </c>
      <c r="AA39" s="74">
        <v>97.18</v>
      </c>
      <c r="AB39" s="74">
        <v>97.5</v>
      </c>
      <c r="AC39" s="74">
        <v>97.81</v>
      </c>
      <c r="AD39" s="74">
        <v>98.1</v>
      </c>
      <c r="AE39" s="74">
        <v>98.39</v>
      </c>
      <c r="AF39" s="74">
        <v>98.66</v>
      </c>
      <c r="AG39" s="74">
        <v>98.91</v>
      </c>
      <c r="AH39" s="74">
        <v>99.15</v>
      </c>
      <c r="AI39" s="74">
        <v>99.38</v>
      </c>
      <c r="AJ39" s="74">
        <v>99.6</v>
      </c>
      <c r="AK39" s="74">
        <v>99.8</v>
      </c>
      <c r="AL39" s="74">
        <v>99.99</v>
      </c>
      <c r="AM39" s="74">
        <v>100.16</v>
      </c>
      <c r="AN39" s="74">
        <v>100.32</v>
      </c>
      <c r="AO39" s="74">
        <v>100.47</v>
      </c>
      <c r="AP39" s="74">
        <v>100.47</v>
      </c>
      <c r="AQ39" s="74">
        <v>100.72</v>
      </c>
      <c r="AR39" s="74">
        <v>100.72</v>
      </c>
      <c r="AS39" s="74">
        <v>100.93</v>
      </c>
      <c r="AT39" s="74">
        <v>100.93</v>
      </c>
      <c r="AU39" s="74">
        <v>101.08</v>
      </c>
      <c r="AV39" s="74">
        <v>101.08</v>
      </c>
      <c r="AW39" s="74">
        <v>101.08</v>
      </c>
      <c r="AX39" s="74">
        <v>101.25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92.42</v>
      </c>
      <c r="S40" s="74">
        <v>92.81</v>
      </c>
      <c r="T40" s="74">
        <v>93.19</v>
      </c>
      <c r="U40" s="74">
        <v>93.83</v>
      </c>
      <c r="V40" s="74">
        <v>94.2</v>
      </c>
      <c r="W40" s="74">
        <v>96.25</v>
      </c>
      <c r="X40" s="74">
        <v>96.64</v>
      </c>
      <c r="Y40" s="74">
        <v>97.01</v>
      </c>
      <c r="Z40" s="74">
        <v>97.38</v>
      </c>
      <c r="AA40" s="74">
        <v>97.73</v>
      </c>
      <c r="AB40" s="74">
        <v>98.07</v>
      </c>
      <c r="AC40" s="74">
        <v>98.4</v>
      </c>
      <c r="AD40" s="74">
        <v>98.72</v>
      </c>
      <c r="AE40" s="74">
        <v>99.02</v>
      </c>
      <c r="AF40" s="74">
        <v>99.32</v>
      </c>
      <c r="AG40" s="74">
        <v>99.59</v>
      </c>
      <c r="AH40" s="74">
        <v>99.86</v>
      </c>
      <c r="AI40" s="74">
        <v>100.11</v>
      </c>
      <c r="AJ40" s="74">
        <v>100.34</v>
      </c>
      <c r="AK40" s="74">
        <v>100.56</v>
      </c>
      <c r="AL40" s="74">
        <v>100.77</v>
      </c>
      <c r="AM40" s="74">
        <v>100.96</v>
      </c>
      <c r="AN40" s="74">
        <v>101.14</v>
      </c>
      <c r="AO40" s="74">
        <v>101.3</v>
      </c>
      <c r="AP40" s="74">
        <v>101.44</v>
      </c>
      <c r="AQ40" s="74">
        <v>101.44</v>
      </c>
      <c r="AR40" s="74">
        <v>101.7</v>
      </c>
      <c r="AS40" s="74">
        <v>101.7</v>
      </c>
      <c r="AT40" s="74">
        <v>101.9</v>
      </c>
      <c r="AU40" s="74">
        <v>101.9</v>
      </c>
      <c r="AV40" s="74">
        <v>102.05</v>
      </c>
      <c r="AW40" s="74">
        <v>102.05</v>
      </c>
      <c r="AX40" s="74">
        <v>102.05</v>
      </c>
      <c r="AY40" s="74">
        <v>102.21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92.74</v>
      </c>
      <c r="S41" s="74">
        <v>93.14</v>
      </c>
      <c r="T41" s="74">
        <v>93.54</v>
      </c>
      <c r="U41" s="74">
        <v>93.93</v>
      </c>
      <c r="V41" s="74">
        <v>94.59</v>
      </c>
      <c r="W41" s="74">
        <v>96.7</v>
      </c>
      <c r="X41" s="74">
        <v>97.11</v>
      </c>
      <c r="Y41" s="74">
        <v>97.51</v>
      </c>
      <c r="Z41" s="74">
        <v>97.9</v>
      </c>
      <c r="AA41" s="74">
        <v>98.27</v>
      </c>
      <c r="AB41" s="74">
        <v>98.64</v>
      </c>
      <c r="AC41" s="74">
        <v>98.99</v>
      </c>
      <c r="AD41" s="74">
        <v>99.33</v>
      </c>
      <c r="AE41" s="74">
        <v>99.66</v>
      </c>
      <c r="AF41" s="74">
        <v>99.98</v>
      </c>
      <c r="AG41" s="74">
        <v>100.28</v>
      </c>
      <c r="AH41" s="74">
        <v>100.56</v>
      </c>
      <c r="AI41" s="74">
        <v>100.84</v>
      </c>
      <c r="AJ41" s="74">
        <v>101.09</v>
      </c>
      <c r="AK41" s="74">
        <v>101.33</v>
      </c>
      <c r="AL41" s="74">
        <v>101.56</v>
      </c>
      <c r="AM41" s="74">
        <v>101.77</v>
      </c>
      <c r="AN41" s="74">
        <v>101.96</v>
      </c>
      <c r="AO41" s="74">
        <v>102.14</v>
      </c>
      <c r="AP41" s="74">
        <v>102.3</v>
      </c>
      <c r="AQ41" s="74">
        <v>102.3</v>
      </c>
      <c r="AR41" s="74">
        <v>102.58</v>
      </c>
      <c r="AS41" s="74">
        <v>102.58</v>
      </c>
      <c r="AT41" s="74">
        <v>102.8</v>
      </c>
      <c r="AU41" s="74">
        <v>102.8</v>
      </c>
      <c r="AV41" s="74">
        <v>102.98</v>
      </c>
      <c r="AW41" s="74">
        <v>102.98</v>
      </c>
      <c r="AX41" s="74">
        <v>102.98</v>
      </c>
      <c r="AY41" s="74">
        <v>103.15</v>
      </c>
      <c r="AZ41" s="74">
        <v>103.15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93.05</v>
      </c>
      <c r="S42" s="74">
        <v>93.47</v>
      </c>
      <c r="T42" s="74">
        <v>93.89</v>
      </c>
      <c r="U42" s="74">
        <v>94.3</v>
      </c>
      <c r="V42" s="74">
        <v>94.71</v>
      </c>
      <c r="W42" s="74">
        <v>97.14</v>
      </c>
      <c r="X42" s="74">
        <v>97.57</v>
      </c>
      <c r="Y42" s="74">
        <v>98</v>
      </c>
      <c r="Z42" s="74">
        <v>98.41</v>
      </c>
      <c r="AA42" s="74">
        <v>98.81</v>
      </c>
      <c r="AB42" s="74">
        <v>99.2</v>
      </c>
      <c r="AC42" s="74">
        <v>99.58</v>
      </c>
      <c r="AD42" s="74">
        <v>99.95</v>
      </c>
      <c r="AE42" s="74">
        <v>100.3</v>
      </c>
      <c r="AF42" s="74">
        <v>100.64</v>
      </c>
      <c r="AG42" s="74">
        <v>100.97</v>
      </c>
      <c r="AH42" s="74">
        <v>101.28</v>
      </c>
      <c r="AI42" s="74">
        <v>101.57</v>
      </c>
      <c r="AJ42" s="74">
        <v>101.85</v>
      </c>
      <c r="AK42" s="74">
        <v>102.11</v>
      </c>
      <c r="AL42" s="74">
        <v>102.36</v>
      </c>
      <c r="AM42" s="74">
        <v>102.59</v>
      </c>
      <c r="AN42" s="74">
        <v>102.8</v>
      </c>
      <c r="AO42" s="74">
        <v>103</v>
      </c>
      <c r="AP42" s="74">
        <v>103.18</v>
      </c>
      <c r="AQ42" s="74">
        <v>103.34</v>
      </c>
      <c r="AR42" s="74">
        <v>103.34</v>
      </c>
      <c r="AS42" s="74">
        <v>103.62</v>
      </c>
      <c r="AT42" s="74">
        <v>103.62</v>
      </c>
      <c r="AU42" s="74">
        <v>103.83</v>
      </c>
      <c r="AV42" s="74">
        <v>103.83</v>
      </c>
      <c r="AW42" s="74">
        <v>104</v>
      </c>
      <c r="AX42" s="74">
        <v>104</v>
      </c>
      <c r="AY42" s="74">
        <v>104</v>
      </c>
      <c r="AZ42" s="74">
        <v>104.16</v>
      </c>
      <c r="BA42" s="74">
        <v>104.16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93.35</v>
      </c>
      <c r="S43" s="74">
        <v>93.79</v>
      </c>
      <c r="T43" s="74">
        <v>94.23</v>
      </c>
      <c r="U43" s="74">
        <v>94.66</v>
      </c>
      <c r="V43" s="74">
        <v>95.09</v>
      </c>
      <c r="W43" s="74">
        <v>97.42</v>
      </c>
      <c r="X43" s="74">
        <v>98.03</v>
      </c>
      <c r="Y43" s="74">
        <v>98.48</v>
      </c>
      <c r="Z43" s="74">
        <v>98.92</v>
      </c>
      <c r="AA43" s="74">
        <v>99.34</v>
      </c>
      <c r="AB43" s="74">
        <v>99.76</v>
      </c>
      <c r="AC43" s="74">
        <v>100.17</v>
      </c>
      <c r="AD43" s="74">
        <v>100.56</v>
      </c>
      <c r="AE43" s="74">
        <v>100.94</v>
      </c>
      <c r="AF43" s="74">
        <v>101.3</v>
      </c>
      <c r="AG43" s="74">
        <v>101.65</v>
      </c>
      <c r="AH43" s="74">
        <v>101.99</v>
      </c>
      <c r="AI43" s="74">
        <v>102.31</v>
      </c>
      <c r="AJ43" s="74">
        <v>102.61</v>
      </c>
      <c r="AK43" s="74">
        <v>102.9</v>
      </c>
      <c r="AL43" s="74">
        <v>103.17</v>
      </c>
      <c r="AM43" s="74">
        <v>103.42</v>
      </c>
      <c r="AN43" s="74">
        <v>103.65</v>
      </c>
      <c r="AO43" s="74">
        <v>103.87</v>
      </c>
      <c r="AP43" s="74">
        <v>104.07</v>
      </c>
      <c r="AQ43" s="74">
        <v>104.24</v>
      </c>
      <c r="AR43" s="74">
        <v>104.41</v>
      </c>
      <c r="AS43" s="74">
        <v>104.41</v>
      </c>
      <c r="AT43" s="74">
        <v>104.68</v>
      </c>
      <c r="AU43" s="74">
        <v>104.68</v>
      </c>
      <c r="AV43" s="74">
        <v>104.89</v>
      </c>
      <c r="AW43" s="74">
        <v>104.89</v>
      </c>
      <c r="AX43" s="74">
        <v>105.05</v>
      </c>
      <c r="AY43" s="74">
        <v>105.05</v>
      </c>
      <c r="AZ43" s="74">
        <v>105.05</v>
      </c>
      <c r="BA43" s="74">
        <v>105.05</v>
      </c>
      <c r="BB43" s="74">
        <v>105.24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93.66</v>
      </c>
      <c r="S44" s="74">
        <v>94.1</v>
      </c>
      <c r="T44" s="74">
        <v>94.56</v>
      </c>
      <c r="U44" s="74">
        <v>95.01</v>
      </c>
      <c r="V44" s="74">
        <v>95.46</v>
      </c>
      <c r="W44" s="74">
        <v>97.85</v>
      </c>
      <c r="X44" s="74">
        <v>98.33</v>
      </c>
      <c r="Y44" s="74">
        <v>98.95</v>
      </c>
      <c r="Z44" s="74">
        <v>99.42</v>
      </c>
      <c r="AA44" s="74">
        <v>99.87</v>
      </c>
      <c r="AB44" s="74">
        <v>100.31</v>
      </c>
      <c r="AC44" s="74">
        <v>100.75</v>
      </c>
      <c r="AD44" s="74">
        <v>101.17</v>
      </c>
      <c r="AE44" s="74">
        <v>101.57</v>
      </c>
      <c r="AF44" s="74">
        <v>101.96</v>
      </c>
      <c r="AG44" s="74">
        <v>102.34</v>
      </c>
      <c r="AH44" s="74">
        <v>102.7</v>
      </c>
      <c r="AI44" s="74">
        <v>103.05</v>
      </c>
      <c r="AJ44" s="74">
        <v>103.38</v>
      </c>
      <c r="AK44" s="74">
        <v>103.69</v>
      </c>
      <c r="AL44" s="74">
        <v>103.99</v>
      </c>
      <c r="AM44" s="74">
        <v>104.26</v>
      </c>
      <c r="AN44" s="74">
        <v>104.52</v>
      </c>
      <c r="AO44" s="74">
        <v>104.75</v>
      </c>
      <c r="AP44" s="74">
        <v>104.97</v>
      </c>
      <c r="AQ44" s="74">
        <v>105.17</v>
      </c>
      <c r="AR44" s="74">
        <v>105.34</v>
      </c>
      <c r="AS44" s="74">
        <v>105.5</v>
      </c>
      <c r="AT44" s="74">
        <v>105.5</v>
      </c>
      <c r="AU44" s="74">
        <v>105.77</v>
      </c>
      <c r="AV44" s="74">
        <v>105.77</v>
      </c>
      <c r="AW44" s="74">
        <v>105.98</v>
      </c>
      <c r="AX44" s="74">
        <v>105.98</v>
      </c>
      <c r="AY44" s="74">
        <v>105.98</v>
      </c>
      <c r="AZ44" s="74">
        <v>106.19</v>
      </c>
      <c r="BA44" s="74">
        <v>106.19</v>
      </c>
      <c r="BB44" s="74">
        <v>106.19</v>
      </c>
      <c r="BC44" s="74">
        <v>106.19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93.92</v>
      </c>
      <c r="S45" s="74">
        <v>94.4</v>
      </c>
      <c r="T45" s="74">
        <v>94.88</v>
      </c>
      <c r="U45" s="74">
        <v>95.35</v>
      </c>
      <c r="V45" s="74">
        <v>95.82</v>
      </c>
      <c r="W45" s="74">
        <v>98.27</v>
      </c>
      <c r="X45" s="74">
        <v>98.77</v>
      </c>
      <c r="Y45" s="74">
        <v>99.27</v>
      </c>
      <c r="Z45" s="74">
        <v>99.91</v>
      </c>
      <c r="AA45" s="74">
        <v>100.39</v>
      </c>
      <c r="AB45" s="74">
        <v>100.86</v>
      </c>
      <c r="AC45" s="74">
        <v>101.32</v>
      </c>
      <c r="AD45" s="74">
        <v>101.77</v>
      </c>
      <c r="AE45" s="74">
        <v>102.2</v>
      </c>
      <c r="AF45" s="74">
        <v>102.62</v>
      </c>
      <c r="AG45" s="74">
        <v>103.03</v>
      </c>
      <c r="AH45" s="74">
        <v>103.42</v>
      </c>
      <c r="AI45" s="74">
        <v>103.79</v>
      </c>
      <c r="AJ45" s="74">
        <v>104.15</v>
      </c>
      <c r="AK45" s="74">
        <v>104.49</v>
      </c>
      <c r="AL45" s="74">
        <v>104.81</v>
      </c>
      <c r="AM45" s="74">
        <v>105.11</v>
      </c>
      <c r="AN45" s="74">
        <v>105.39</v>
      </c>
      <c r="AO45" s="74">
        <v>105.65</v>
      </c>
      <c r="AP45" s="74">
        <v>105.88</v>
      </c>
      <c r="AQ45" s="74">
        <v>106.1</v>
      </c>
      <c r="AR45" s="74">
        <v>106.3</v>
      </c>
      <c r="AS45" s="74">
        <v>106.48</v>
      </c>
      <c r="AT45" s="74">
        <v>106.63</v>
      </c>
      <c r="AU45" s="74">
        <v>106.63</v>
      </c>
      <c r="AV45" s="74">
        <v>106.9</v>
      </c>
      <c r="AW45" s="74">
        <v>106.9</v>
      </c>
      <c r="AX45" s="74">
        <v>107.1</v>
      </c>
      <c r="AY45" s="74">
        <v>107.1</v>
      </c>
      <c r="AZ45" s="74">
        <v>107.1</v>
      </c>
      <c r="BA45" s="74">
        <v>107.29</v>
      </c>
      <c r="BB45" s="74">
        <v>107.29</v>
      </c>
      <c r="BC45" s="74">
        <v>107.29</v>
      </c>
      <c r="BD45" s="74">
        <v>107.29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94.19</v>
      </c>
      <c r="S46" s="74">
        <v>94.69</v>
      </c>
      <c r="T46" s="74">
        <v>95.19</v>
      </c>
      <c r="U46" s="74">
        <v>95.68</v>
      </c>
      <c r="V46" s="74">
        <v>96.17</v>
      </c>
      <c r="W46" s="74">
        <v>98.67</v>
      </c>
      <c r="X46" s="74">
        <v>99.21</v>
      </c>
      <c r="Y46" s="74">
        <v>99.73</v>
      </c>
      <c r="Z46" s="74">
        <v>100.25</v>
      </c>
      <c r="AA46" s="74">
        <v>100.89</v>
      </c>
      <c r="AB46" s="74">
        <v>101.39</v>
      </c>
      <c r="AC46" s="74">
        <v>101.88</v>
      </c>
      <c r="AD46" s="74">
        <v>102.36</v>
      </c>
      <c r="AE46" s="74">
        <v>102.83</v>
      </c>
      <c r="AF46" s="74">
        <v>103.28</v>
      </c>
      <c r="AG46" s="74">
        <v>103.71</v>
      </c>
      <c r="AH46" s="74">
        <v>104.13</v>
      </c>
      <c r="AI46" s="74">
        <v>104.54</v>
      </c>
      <c r="AJ46" s="74">
        <v>104.92</v>
      </c>
      <c r="AK46" s="74">
        <v>105.29</v>
      </c>
      <c r="AL46" s="74">
        <v>105.64</v>
      </c>
      <c r="AM46" s="74">
        <v>105.96</v>
      </c>
      <c r="AN46" s="74">
        <v>106.27</v>
      </c>
      <c r="AO46" s="74">
        <v>106.55</v>
      </c>
      <c r="AP46" s="74">
        <v>106.82</v>
      </c>
      <c r="AQ46" s="74">
        <v>107.06</v>
      </c>
      <c r="AR46" s="74">
        <v>107.27</v>
      </c>
      <c r="AS46" s="74">
        <v>107.47</v>
      </c>
      <c r="AT46" s="74">
        <v>107.65</v>
      </c>
      <c r="AU46" s="74">
        <v>107.65</v>
      </c>
      <c r="AV46" s="74">
        <v>107.94</v>
      </c>
      <c r="AW46" s="74">
        <v>107.94</v>
      </c>
      <c r="AX46" s="74">
        <v>108.17</v>
      </c>
      <c r="AY46" s="74">
        <v>108.17</v>
      </c>
      <c r="AZ46" s="74">
        <v>108.17</v>
      </c>
      <c r="BA46" s="74">
        <v>108.39</v>
      </c>
      <c r="BB46" s="74">
        <v>108.39</v>
      </c>
      <c r="BC46" s="74">
        <v>108.39</v>
      </c>
      <c r="BD46" s="74">
        <v>108.39</v>
      </c>
      <c r="BE46" s="74">
        <v>108.39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94.45</v>
      </c>
      <c r="S47" s="74">
        <v>94.97</v>
      </c>
      <c r="T47" s="74">
        <v>95.49</v>
      </c>
      <c r="U47" s="74">
        <v>96</v>
      </c>
      <c r="V47" s="74">
        <v>96.51</v>
      </c>
      <c r="W47" s="74">
        <v>99.07</v>
      </c>
      <c r="X47" s="74">
        <v>99.63</v>
      </c>
      <c r="Y47" s="74">
        <v>100.18</v>
      </c>
      <c r="Z47" s="74">
        <v>100.72</v>
      </c>
      <c r="AA47" s="74">
        <v>101.26</v>
      </c>
      <c r="AB47" s="74">
        <v>101.92</v>
      </c>
      <c r="AC47" s="74">
        <v>102.44</v>
      </c>
      <c r="AD47" s="74">
        <v>102.95</v>
      </c>
      <c r="AE47" s="74">
        <v>103.44</v>
      </c>
      <c r="AF47" s="74">
        <v>103.93</v>
      </c>
      <c r="AG47" s="74">
        <v>104.39</v>
      </c>
      <c r="AH47" s="74">
        <v>104.85</v>
      </c>
      <c r="AI47" s="74">
        <v>105.28</v>
      </c>
      <c r="AJ47" s="74">
        <v>105.7</v>
      </c>
      <c r="AK47" s="74">
        <v>106.1</v>
      </c>
      <c r="AL47" s="74">
        <v>106.47</v>
      </c>
      <c r="AM47" s="74">
        <v>106.83</v>
      </c>
      <c r="AN47" s="74">
        <v>107.16</v>
      </c>
      <c r="AO47" s="74">
        <v>107.48</v>
      </c>
      <c r="AP47" s="74">
        <v>107.76</v>
      </c>
      <c r="AQ47" s="74">
        <v>108.03</v>
      </c>
      <c r="AR47" s="74">
        <v>108.27</v>
      </c>
      <c r="AS47" s="74">
        <v>108.49</v>
      </c>
      <c r="AT47" s="74">
        <v>108.68</v>
      </c>
      <c r="AU47" s="74">
        <v>108.86</v>
      </c>
      <c r="AV47" s="74">
        <v>108.86</v>
      </c>
      <c r="AW47" s="74">
        <v>109.15</v>
      </c>
      <c r="AX47" s="74">
        <v>109.15</v>
      </c>
      <c r="AY47" s="74">
        <v>109.37</v>
      </c>
      <c r="AZ47" s="74">
        <v>109.37</v>
      </c>
      <c r="BA47" s="74">
        <v>109.37</v>
      </c>
      <c r="BB47" s="74">
        <v>109.58</v>
      </c>
      <c r="BC47" s="74">
        <v>109.58</v>
      </c>
      <c r="BD47" s="74">
        <v>109.58</v>
      </c>
      <c r="BE47" s="74">
        <v>109.58</v>
      </c>
      <c r="BF47" s="74">
        <v>109.58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94.7</v>
      </c>
      <c r="S48" s="74">
        <v>95.24</v>
      </c>
      <c r="T48" s="74">
        <v>95.78</v>
      </c>
      <c r="U48" s="74">
        <v>96.31</v>
      </c>
      <c r="V48" s="74">
        <v>96.85</v>
      </c>
      <c r="W48" s="74">
        <v>99.45</v>
      </c>
      <c r="X48" s="74">
        <v>100.04</v>
      </c>
      <c r="Y48" s="74">
        <v>100.62</v>
      </c>
      <c r="Z48" s="74">
        <v>101.19</v>
      </c>
      <c r="AA48" s="74">
        <v>101.76</v>
      </c>
      <c r="AB48" s="74">
        <v>102.31</v>
      </c>
      <c r="AC48" s="74">
        <v>102.99</v>
      </c>
      <c r="AD48" s="74">
        <v>103.53</v>
      </c>
      <c r="AE48" s="74">
        <v>104.06</v>
      </c>
      <c r="AF48" s="74">
        <v>104.57</v>
      </c>
      <c r="AG48" s="74">
        <v>105.07</v>
      </c>
      <c r="AH48" s="74">
        <v>105.55</v>
      </c>
      <c r="AI48" s="74">
        <v>106.02</v>
      </c>
      <c r="AJ48" s="74">
        <v>106.47</v>
      </c>
      <c r="AK48" s="74">
        <v>106.9</v>
      </c>
      <c r="AL48" s="74">
        <v>107.31</v>
      </c>
      <c r="AM48" s="74">
        <v>107.7</v>
      </c>
      <c r="AN48" s="74">
        <v>108.07</v>
      </c>
      <c r="AO48" s="74">
        <v>108.41</v>
      </c>
      <c r="AP48" s="74">
        <v>108.73</v>
      </c>
      <c r="AQ48" s="74">
        <v>109.02</v>
      </c>
      <c r="AR48" s="74">
        <v>109.28</v>
      </c>
      <c r="AS48" s="74">
        <v>109.53</v>
      </c>
      <c r="AT48" s="74">
        <v>109.75</v>
      </c>
      <c r="AU48" s="74">
        <v>109.94</v>
      </c>
      <c r="AV48" s="74">
        <v>110.12</v>
      </c>
      <c r="AW48" s="74">
        <v>110.12</v>
      </c>
      <c r="AX48" s="74">
        <v>110.41</v>
      </c>
      <c r="AY48" s="74">
        <v>110.41</v>
      </c>
      <c r="AZ48" s="74">
        <v>110.62</v>
      </c>
      <c r="BA48" s="74">
        <v>110.62</v>
      </c>
      <c r="BB48" s="74">
        <v>110.62</v>
      </c>
      <c r="BC48" s="74">
        <v>110.82</v>
      </c>
      <c r="BD48" s="74">
        <v>110.82</v>
      </c>
      <c r="BE48" s="74">
        <v>110.82</v>
      </c>
      <c r="BF48" s="74">
        <v>110.82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94.95</v>
      </c>
      <c r="S49" s="74">
        <v>95.5</v>
      </c>
      <c r="T49" s="74">
        <v>96.06</v>
      </c>
      <c r="U49" s="74">
        <v>96.61</v>
      </c>
      <c r="V49" s="74">
        <v>97.17</v>
      </c>
      <c r="W49" s="74">
        <v>99.82</v>
      </c>
      <c r="X49" s="74">
        <v>100.44</v>
      </c>
      <c r="Y49" s="74">
        <v>101.04</v>
      </c>
      <c r="Z49" s="74">
        <v>101.64</v>
      </c>
      <c r="AA49" s="74">
        <v>102.24</v>
      </c>
      <c r="AB49" s="74">
        <v>102.83</v>
      </c>
      <c r="AC49" s="74">
        <v>103.41</v>
      </c>
      <c r="AD49" s="74">
        <v>104.1</v>
      </c>
      <c r="AE49" s="74">
        <v>104.66</v>
      </c>
      <c r="AF49" s="74">
        <v>105.21</v>
      </c>
      <c r="AG49" s="74">
        <v>105.74</v>
      </c>
      <c r="AH49" s="74">
        <v>106.26</v>
      </c>
      <c r="AI49" s="74">
        <v>106.76</v>
      </c>
      <c r="AJ49" s="74">
        <v>107.25</v>
      </c>
      <c r="AK49" s="74">
        <v>107.71</v>
      </c>
      <c r="AL49" s="74">
        <v>108.16</v>
      </c>
      <c r="AM49" s="74">
        <v>108.58</v>
      </c>
      <c r="AN49" s="74">
        <v>108.98</v>
      </c>
      <c r="AO49" s="74">
        <v>109.35</v>
      </c>
      <c r="AP49" s="74">
        <v>109.7</v>
      </c>
      <c r="AQ49" s="74">
        <v>110.02</v>
      </c>
      <c r="AR49" s="74">
        <v>110.32</v>
      </c>
      <c r="AS49" s="74">
        <v>110.59</v>
      </c>
      <c r="AT49" s="74">
        <v>110.83</v>
      </c>
      <c r="AU49" s="74">
        <v>111.05</v>
      </c>
      <c r="AV49" s="74">
        <v>111.25</v>
      </c>
      <c r="AW49" s="74">
        <v>111.42</v>
      </c>
      <c r="AX49" s="74">
        <v>111.42</v>
      </c>
      <c r="AY49" s="74">
        <v>111.71</v>
      </c>
      <c r="AZ49" s="74">
        <v>111.71</v>
      </c>
      <c r="BA49" s="74">
        <v>111.92</v>
      </c>
      <c r="BB49" s="74">
        <v>111.92</v>
      </c>
      <c r="BC49" s="74">
        <v>111.92</v>
      </c>
      <c r="BD49" s="74">
        <v>112.11</v>
      </c>
      <c r="BE49" s="74">
        <v>112.11</v>
      </c>
      <c r="BF49" s="74">
        <v>112.11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95.18</v>
      </c>
      <c r="S50" s="74">
        <v>95.75</v>
      </c>
      <c r="T50" s="74">
        <v>96.32</v>
      </c>
      <c r="U50" s="74">
        <v>96.9</v>
      </c>
      <c r="V50" s="74">
        <v>97.48</v>
      </c>
      <c r="W50" s="74">
        <v>100.18</v>
      </c>
      <c r="X50" s="74">
        <v>100.82</v>
      </c>
      <c r="Y50" s="74">
        <v>101.45</v>
      </c>
      <c r="Z50" s="74">
        <v>102.08</v>
      </c>
      <c r="AA50" s="74">
        <v>102.71</v>
      </c>
      <c r="AB50" s="74">
        <v>103.33</v>
      </c>
      <c r="AC50" s="74">
        <v>103.94</v>
      </c>
      <c r="AD50" s="74">
        <v>104.54</v>
      </c>
      <c r="AE50" s="74">
        <v>105.25</v>
      </c>
      <c r="AF50" s="74">
        <v>105.84</v>
      </c>
      <c r="AG50" s="74">
        <v>106.41</v>
      </c>
      <c r="AH50" s="74">
        <v>106.96</v>
      </c>
      <c r="AI50" s="74">
        <v>107.5</v>
      </c>
      <c r="AJ50" s="74">
        <v>108.02</v>
      </c>
      <c r="AK50" s="74">
        <v>108.52</v>
      </c>
      <c r="AL50" s="74">
        <v>109</v>
      </c>
      <c r="AM50" s="74">
        <v>109.46</v>
      </c>
      <c r="AN50" s="74">
        <v>109.9</v>
      </c>
      <c r="AO50" s="74">
        <v>110.31</v>
      </c>
      <c r="AP50" s="74">
        <v>110.69</v>
      </c>
      <c r="AQ50" s="74">
        <v>111.04</v>
      </c>
      <c r="AR50" s="74">
        <v>111.37</v>
      </c>
      <c r="AS50" s="74">
        <v>111.67</v>
      </c>
      <c r="AT50" s="74">
        <v>111.94</v>
      </c>
      <c r="AU50" s="74">
        <v>112.19</v>
      </c>
      <c r="AV50" s="74">
        <v>112.41</v>
      </c>
      <c r="AW50" s="74">
        <v>112.6</v>
      </c>
      <c r="AX50" s="74">
        <v>112.6</v>
      </c>
      <c r="AY50" s="74">
        <v>112.93</v>
      </c>
      <c r="AZ50" s="74">
        <v>112.93</v>
      </c>
      <c r="BA50" s="74">
        <v>113.17</v>
      </c>
      <c r="BB50" s="74">
        <v>113.17</v>
      </c>
      <c r="BC50" s="74">
        <v>113.17</v>
      </c>
      <c r="BD50" s="74">
        <v>113.39</v>
      </c>
      <c r="BE50" s="74">
        <v>113.39</v>
      </c>
      <c r="BF50" s="74">
        <v>113.39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95.4</v>
      </c>
      <c r="S51" s="74">
        <v>95.99</v>
      </c>
      <c r="T51" s="74">
        <v>96.58</v>
      </c>
      <c r="U51" s="74">
        <v>97.18</v>
      </c>
      <c r="V51" s="74">
        <v>97.78</v>
      </c>
      <c r="W51" s="74">
        <v>100.53</v>
      </c>
      <c r="X51" s="74">
        <v>101.19</v>
      </c>
      <c r="Y51" s="74">
        <v>101.85</v>
      </c>
      <c r="Z51" s="74">
        <v>102.51</v>
      </c>
      <c r="AA51" s="74">
        <v>103.16</v>
      </c>
      <c r="AB51" s="74">
        <v>103.81</v>
      </c>
      <c r="AC51" s="74">
        <v>104.46</v>
      </c>
      <c r="AD51" s="74">
        <v>105.09</v>
      </c>
      <c r="AE51" s="74">
        <v>105.72</v>
      </c>
      <c r="AF51" s="74">
        <v>106.45</v>
      </c>
      <c r="AG51" s="74">
        <v>107.06</v>
      </c>
      <c r="AH51" s="74">
        <v>107.65</v>
      </c>
      <c r="AI51" s="74">
        <v>108.23</v>
      </c>
      <c r="AJ51" s="74">
        <v>108.79</v>
      </c>
      <c r="AK51" s="74">
        <v>109.33</v>
      </c>
      <c r="AL51" s="74">
        <v>109.85</v>
      </c>
      <c r="AM51" s="74">
        <v>110.35</v>
      </c>
      <c r="AN51" s="74">
        <v>110.82</v>
      </c>
      <c r="AO51" s="74">
        <v>111.27</v>
      </c>
      <c r="AP51" s="74">
        <v>111.68</v>
      </c>
      <c r="AQ51" s="74">
        <v>112.07</v>
      </c>
      <c r="AR51" s="74">
        <v>112.43</v>
      </c>
      <c r="AS51" s="74">
        <v>112.77</v>
      </c>
      <c r="AT51" s="74">
        <v>113.07</v>
      </c>
      <c r="AU51" s="74">
        <v>113.34</v>
      </c>
      <c r="AV51" s="74">
        <v>113.59</v>
      </c>
      <c r="AW51" s="74">
        <v>113.81</v>
      </c>
      <c r="AX51" s="74">
        <v>114.01</v>
      </c>
      <c r="AY51" s="74">
        <v>114.01</v>
      </c>
      <c r="AZ51" s="74">
        <v>114.33</v>
      </c>
      <c r="BA51" s="74">
        <v>114.33</v>
      </c>
      <c r="BB51" s="74">
        <v>114.56</v>
      </c>
      <c r="BC51" s="74">
        <v>114.56</v>
      </c>
      <c r="BD51" s="74">
        <v>114.56</v>
      </c>
      <c r="BE51" s="74">
        <v>114.77</v>
      </c>
      <c r="BF51" s="74">
        <v>114.77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95.61</v>
      </c>
      <c r="S52" s="74">
        <v>96.21</v>
      </c>
      <c r="T52" s="74">
        <v>96.83</v>
      </c>
      <c r="U52" s="74">
        <v>97.44</v>
      </c>
      <c r="V52" s="74">
        <v>98.06</v>
      </c>
      <c r="W52" s="74">
        <v>100.86</v>
      </c>
      <c r="X52" s="74">
        <v>101.54</v>
      </c>
      <c r="Y52" s="74">
        <v>102.23</v>
      </c>
      <c r="Z52" s="74">
        <v>102.92</v>
      </c>
      <c r="AA52" s="74">
        <v>103.6</v>
      </c>
      <c r="AB52" s="74">
        <v>104.28</v>
      </c>
      <c r="AC52" s="74">
        <v>104.96</v>
      </c>
      <c r="AD52" s="74">
        <v>105.63</v>
      </c>
      <c r="AE52" s="74">
        <v>106.3</v>
      </c>
      <c r="AF52" s="74">
        <v>106.95</v>
      </c>
      <c r="AG52" s="74">
        <v>107.7</v>
      </c>
      <c r="AH52" s="74">
        <v>108.33</v>
      </c>
      <c r="AI52" s="74">
        <v>108.95</v>
      </c>
      <c r="AJ52" s="74">
        <v>109.55</v>
      </c>
      <c r="AK52" s="74">
        <v>110.13</v>
      </c>
      <c r="AL52" s="74">
        <v>110.69</v>
      </c>
      <c r="AM52" s="74">
        <v>111.23</v>
      </c>
      <c r="AN52" s="74">
        <v>111.74</v>
      </c>
      <c r="AO52" s="74">
        <v>112.23</v>
      </c>
      <c r="AP52" s="74">
        <v>112.68</v>
      </c>
      <c r="AQ52" s="74">
        <v>113.11</v>
      </c>
      <c r="AR52" s="74">
        <v>113.51</v>
      </c>
      <c r="AS52" s="74">
        <v>113.87</v>
      </c>
      <c r="AT52" s="74">
        <v>114.21</v>
      </c>
      <c r="AU52" s="74">
        <v>114.52</v>
      </c>
      <c r="AV52" s="74">
        <v>114.79</v>
      </c>
      <c r="AW52" s="74">
        <v>115.04</v>
      </c>
      <c r="AX52" s="74">
        <v>115.26</v>
      </c>
      <c r="AY52" s="74">
        <v>115.45</v>
      </c>
      <c r="AZ52" s="74">
        <v>115.45</v>
      </c>
      <c r="BA52" s="74">
        <v>115.77</v>
      </c>
      <c r="BB52" s="74">
        <v>115.77</v>
      </c>
      <c r="BC52" s="74">
        <v>115.99</v>
      </c>
      <c r="BD52" s="74">
        <v>115.99</v>
      </c>
      <c r="BE52" s="74">
        <v>115.99</v>
      </c>
      <c r="BF52" s="74">
        <v>116.19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95.81</v>
      </c>
      <c r="S53" s="74">
        <v>96.43</v>
      </c>
      <c r="T53" s="74">
        <v>97.06</v>
      </c>
      <c r="U53" s="74">
        <v>97.7</v>
      </c>
      <c r="V53" s="74">
        <v>98.34</v>
      </c>
      <c r="W53" s="74">
        <v>101.17</v>
      </c>
      <c r="X53" s="74">
        <v>101.88</v>
      </c>
      <c r="Y53" s="74">
        <v>102.6</v>
      </c>
      <c r="Z53" s="74">
        <v>103.31</v>
      </c>
      <c r="AA53" s="74">
        <v>104.03</v>
      </c>
      <c r="AB53" s="74">
        <v>104.74</v>
      </c>
      <c r="AC53" s="74">
        <v>105.45</v>
      </c>
      <c r="AD53" s="74">
        <v>106.15</v>
      </c>
      <c r="AE53" s="74">
        <v>106.85</v>
      </c>
      <c r="AF53" s="74">
        <v>107.54</v>
      </c>
      <c r="AG53" s="74">
        <v>108.23</v>
      </c>
      <c r="AH53" s="74">
        <v>109</v>
      </c>
      <c r="AI53" s="74">
        <v>109.66</v>
      </c>
      <c r="AJ53" s="74">
        <v>110.3</v>
      </c>
      <c r="AK53" s="74">
        <v>110.92</v>
      </c>
      <c r="AL53" s="74">
        <v>111.53</v>
      </c>
      <c r="AM53" s="74">
        <v>112.11</v>
      </c>
      <c r="AN53" s="74">
        <v>112.66</v>
      </c>
      <c r="AO53" s="74">
        <v>113.19</v>
      </c>
      <c r="AP53" s="74">
        <v>113.69</v>
      </c>
      <c r="AQ53" s="74">
        <v>114.16</v>
      </c>
      <c r="AR53" s="74">
        <v>114.59</v>
      </c>
      <c r="AS53" s="74">
        <v>114.99</v>
      </c>
      <c r="AT53" s="74">
        <v>115.37</v>
      </c>
      <c r="AU53" s="74">
        <v>115.7</v>
      </c>
      <c r="AV53" s="74">
        <v>116.01</v>
      </c>
      <c r="AW53" s="74">
        <v>116.29</v>
      </c>
      <c r="AX53" s="74">
        <v>116.54</v>
      </c>
      <c r="AY53" s="74">
        <v>116.75</v>
      </c>
      <c r="AZ53" s="74">
        <v>116.94</v>
      </c>
      <c r="BA53" s="74">
        <v>116.94</v>
      </c>
      <c r="BB53" s="74">
        <v>117.25</v>
      </c>
      <c r="BC53" s="74">
        <v>117.25</v>
      </c>
      <c r="BD53" s="74">
        <v>117.46</v>
      </c>
      <c r="BE53" s="74">
        <v>117.46</v>
      </c>
      <c r="BF53" s="74">
        <v>117.46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95.99</v>
      </c>
      <c r="S54" s="74">
        <v>96.63</v>
      </c>
      <c r="T54" s="74">
        <v>97.28</v>
      </c>
      <c r="U54" s="74">
        <v>97.94</v>
      </c>
      <c r="V54" s="74">
        <v>98.6</v>
      </c>
      <c r="W54" s="74">
        <v>101.47</v>
      </c>
      <c r="X54" s="74">
        <v>102.21</v>
      </c>
      <c r="Y54" s="74">
        <v>102.95</v>
      </c>
      <c r="Z54" s="74">
        <v>103.69</v>
      </c>
      <c r="AA54" s="74">
        <v>104.43</v>
      </c>
      <c r="AB54" s="74">
        <v>105.18</v>
      </c>
      <c r="AC54" s="74">
        <v>105.92</v>
      </c>
      <c r="AD54" s="74">
        <v>106.66</v>
      </c>
      <c r="AE54" s="74">
        <v>107.4</v>
      </c>
      <c r="AF54" s="74">
        <v>108.12</v>
      </c>
      <c r="AG54" s="74">
        <v>108.85</v>
      </c>
      <c r="AH54" s="74">
        <v>109.55</v>
      </c>
      <c r="AI54" s="74">
        <v>110.35</v>
      </c>
      <c r="AJ54" s="74">
        <v>111.04</v>
      </c>
      <c r="AK54" s="74">
        <v>111.71</v>
      </c>
      <c r="AL54" s="74">
        <v>112.36</v>
      </c>
      <c r="AM54" s="74">
        <v>112.98</v>
      </c>
      <c r="AN54" s="74">
        <v>113.58</v>
      </c>
      <c r="AO54" s="74">
        <v>114.15</v>
      </c>
      <c r="AP54" s="74">
        <v>114.69</v>
      </c>
      <c r="AQ54" s="74">
        <v>115.2</v>
      </c>
      <c r="AR54" s="74">
        <v>115.68</v>
      </c>
      <c r="AS54" s="74">
        <v>116.12</v>
      </c>
      <c r="AT54" s="74">
        <v>116.53</v>
      </c>
      <c r="AU54" s="74">
        <v>116.9</v>
      </c>
      <c r="AV54" s="74">
        <v>117.25</v>
      </c>
      <c r="AW54" s="74">
        <v>117.55</v>
      </c>
      <c r="AX54" s="74">
        <v>117.83</v>
      </c>
      <c r="AY54" s="74">
        <v>118.07</v>
      </c>
      <c r="AZ54" s="74">
        <v>118.29</v>
      </c>
      <c r="BA54" s="74">
        <v>118.29</v>
      </c>
      <c r="BB54" s="74">
        <v>118.63</v>
      </c>
      <c r="BC54" s="74">
        <v>118.63</v>
      </c>
      <c r="BD54" s="74">
        <v>118.88</v>
      </c>
      <c r="BE54" s="74">
        <v>118.88</v>
      </c>
      <c r="BF54" s="74">
        <v>118.88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96.17</v>
      </c>
      <c r="S55" s="74">
        <v>96.83</v>
      </c>
      <c r="T55" s="74">
        <v>97.49</v>
      </c>
      <c r="U55" s="74">
        <v>98.17</v>
      </c>
      <c r="V55" s="74">
        <v>98.84</v>
      </c>
      <c r="W55" s="74">
        <v>101.75</v>
      </c>
      <c r="X55" s="74">
        <v>102.51</v>
      </c>
      <c r="Y55" s="74">
        <v>103.28</v>
      </c>
      <c r="Z55" s="74">
        <v>104.05</v>
      </c>
      <c r="AA55" s="74">
        <v>104.82</v>
      </c>
      <c r="AB55" s="74">
        <v>105.6</v>
      </c>
      <c r="AC55" s="74">
        <v>106.38</v>
      </c>
      <c r="AD55" s="74">
        <v>107.15</v>
      </c>
      <c r="AE55" s="74">
        <v>107.92</v>
      </c>
      <c r="AF55" s="74">
        <v>108.69</v>
      </c>
      <c r="AG55" s="74">
        <v>109.45</v>
      </c>
      <c r="AH55" s="74">
        <v>110.2</v>
      </c>
      <c r="AI55" s="74">
        <v>110.94</v>
      </c>
      <c r="AJ55" s="74">
        <v>111.77</v>
      </c>
      <c r="AK55" s="74">
        <v>112.48</v>
      </c>
      <c r="AL55" s="74">
        <v>113.18</v>
      </c>
      <c r="AM55" s="74">
        <v>113.85</v>
      </c>
      <c r="AN55" s="74">
        <v>114.49</v>
      </c>
      <c r="AO55" s="74">
        <v>115.11</v>
      </c>
      <c r="AP55" s="74">
        <v>115.7</v>
      </c>
      <c r="AQ55" s="74">
        <v>116.25</v>
      </c>
      <c r="AR55" s="74">
        <v>116.77</v>
      </c>
      <c r="AS55" s="74">
        <v>117.25</v>
      </c>
      <c r="AT55" s="74">
        <v>117.7</v>
      </c>
      <c r="AU55" s="74">
        <v>118.12</v>
      </c>
      <c r="AV55" s="74">
        <v>118.49</v>
      </c>
      <c r="AW55" s="74">
        <v>118.83</v>
      </c>
      <c r="AX55" s="74">
        <v>119.14</v>
      </c>
      <c r="AY55" s="74">
        <v>119.41</v>
      </c>
      <c r="AZ55" s="74">
        <v>119.65</v>
      </c>
      <c r="BA55" s="74">
        <v>119.86</v>
      </c>
      <c r="BB55" s="74">
        <v>119.86</v>
      </c>
      <c r="BC55" s="74">
        <v>120.19</v>
      </c>
      <c r="BD55" s="74">
        <v>120.19</v>
      </c>
      <c r="BE55" s="74">
        <v>120.41</v>
      </c>
      <c r="BF55" s="74">
        <v>120.41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96.34</v>
      </c>
      <c r="S56" s="74">
        <v>97.01</v>
      </c>
      <c r="T56" s="74">
        <v>97.69</v>
      </c>
      <c r="U56" s="74">
        <v>98.38</v>
      </c>
      <c r="V56" s="74">
        <v>99.08</v>
      </c>
      <c r="W56" s="74">
        <v>102.02</v>
      </c>
      <c r="X56" s="74">
        <v>102.81</v>
      </c>
      <c r="Y56" s="74">
        <v>103.6</v>
      </c>
      <c r="Z56" s="74">
        <v>104.39</v>
      </c>
      <c r="AA56" s="74">
        <v>105.2</v>
      </c>
      <c r="AB56" s="74">
        <v>106</v>
      </c>
      <c r="AC56" s="74">
        <v>106.81</v>
      </c>
      <c r="AD56" s="74">
        <v>107.62</v>
      </c>
      <c r="AE56" s="74">
        <v>108.43</v>
      </c>
      <c r="AF56" s="74">
        <v>109.24</v>
      </c>
      <c r="AG56" s="74">
        <v>110.04</v>
      </c>
      <c r="AH56" s="74">
        <v>110.83</v>
      </c>
      <c r="AI56" s="74">
        <v>111.61</v>
      </c>
      <c r="AJ56" s="74">
        <v>112.39</v>
      </c>
      <c r="AK56" s="74">
        <v>113.24</v>
      </c>
      <c r="AL56" s="74">
        <v>113.98</v>
      </c>
      <c r="AM56" s="74">
        <v>114.7</v>
      </c>
      <c r="AN56" s="74">
        <v>115.4</v>
      </c>
      <c r="AO56" s="74">
        <v>116.06</v>
      </c>
      <c r="AP56" s="74">
        <v>116.7</v>
      </c>
      <c r="AQ56" s="74">
        <v>117.3</v>
      </c>
      <c r="AR56" s="74">
        <v>117.86</v>
      </c>
      <c r="AS56" s="74">
        <v>118.39</v>
      </c>
      <c r="AT56" s="74">
        <v>118.88</v>
      </c>
      <c r="AU56" s="74">
        <v>119.33</v>
      </c>
      <c r="AV56" s="74">
        <v>119.74</v>
      </c>
      <c r="AW56" s="74">
        <v>120.12</v>
      </c>
      <c r="AX56" s="74">
        <v>120.46</v>
      </c>
      <c r="AY56" s="74">
        <v>120.76</v>
      </c>
      <c r="AZ56" s="74">
        <v>121.02</v>
      </c>
      <c r="BA56" s="74">
        <v>121.26</v>
      </c>
      <c r="BB56" s="74">
        <v>121.26</v>
      </c>
      <c r="BC56" s="74">
        <v>121.62</v>
      </c>
      <c r="BD56" s="74">
        <v>121.62</v>
      </c>
      <c r="BE56" s="74">
        <v>121.88</v>
      </c>
      <c r="BF56" s="74">
        <v>121.88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96.49</v>
      </c>
      <c r="S57" s="74">
        <v>97.18</v>
      </c>
      <c r="T57" s="74">
        <v>97.88</v>
      </c>
      <c r="U57" s="74">
        <v>98.58</v>
      </c>
      <c r="V57" s="74">
        <v>99.3</v>
      </c>
      <c r="W57" s="74">
        <v>102.27</v>
      </c>
      <c r="X57" s="74">
        <v>103.08</v>
      </c>
      <c r="Y57" s="74">
        <v>103.9</v>
      </c>
      <c r="Z57" s="74">
        <v>104.72</v>
      </c>
      <c r="AA57" s="74">
        <v>105.55</v>
      </c>
      <c r="AB57" s="74">
        <v>106.38</v>
      </c>
      <c r="AC57" s="74">
        <v>107.22</v>
      </c>
      <c r="AD57" s="74">
        <v>108.07</v>
      </c>
      <c r="AE57" s="74">
        <v>108.91</v>
      </c>
      <c r="AF57" s="74">
        <v>109.76</v>
      </c>
      <c r="AG57" s="74">
        <v>110.6</v>
      </c>
      <c r="AH57" s="74">
        <v>111.44</v>
      </c>
      <c r="AI57" s="74">
        <v>112.26</v>
      </c>
      <c r="AJ57" s="74">
        <v>113.08</v>
      </c>
      <c r="AK57" s="74">
        <v>113.89</v>
      </c>
      <c r="AL57" s="74">
        <v>114.77</v>
      </c>
      <c r="AM57" s="74">
        <v>115.54</v>
      </c>
      <c r="AN57" s="74">
        <v>116.28</v>
      </c>
      <c r="AO57" s="74">
        <v>117</v>
      </c>
      <c r="AP57" s="74">
        <v>117.68</v>
      </c>
      <c r="AQ57" s="74">
        <v>118.33</v>
      </c>
      <c r="AR57" s="74">
        <v>118.94</v>
      </c>
      <c r="AS57" s="74">
        <v>119.52</v>
      </c>
      <c r="AT57" s="74">
        <v>120.05</v>
      </c>
      <c r="AU57" s="74">
        <v>120.54</v>
      </c>
      <c r="AV57" s="74">
        <v>121</v>
      </c>
      <c r="AW57" s="74">
        <v>121.41</v>
      </c>
      <c r="AX57" s="74">
        <v>121.78</v>
      </c>
      <c r="AY57" s="74">
        <v>122.11</v>
      </c>
      <c r="AZ57" s="74">
        <v>122.4</v>
      </c>
      <c r="BA57" s="74">
        <v>122.66</v>
      </c>
      <c r="BB57" s="74">
        <v>122.88</v>
      </c>
      <c r="BC57" s="74">
        <v>122.88</v>
      </c>
      <c r="BD57" s="74">
        <v>123.22</v>
      </c>
      <c r="BE57" s="74">
        <v>123.22</v>
      </c>
      <c r="BF57" s="74">
        <v>123.45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96.64</v>
      </c>
      <c r="S58" s="74">
        <v>97.34</v>
      </c>
      <c r="T58" s="74">
        <v>98.05</v>
      </c>
      <c r="U58" s="74">
        <v>98.77</v>
      </c>
      <c r="V58" s="74">
        <v>99.51</v>
      </c>
      <c r="W58" s="74">
        <v>102.5</v>
      </c>
      <c r="X58" s="74">
        <v>103.33</v>
      </c>
      <c r="Y58" s="74">
        <v>104.17</v>
      </c>
      <c r="Z58" s="74">
        <v>105.02</v>
      </c>
      <c r="AA58" s="74">
        <v>105.88</v>
      </c>
      <c r="AB58" s="74">
        <v>106.74</v>
      </c>
      <c r="AC58" s="74">
        <v>107.62</v>
      </c>
      <c r="AD58" s="74">
        <v>108.49</v>
      </c>
      <c r="AE58" s="74">
        <v>109.38</v>
      </c>
      <c r="AF58" s="74">
        <v>110.26</v>
      </c>
      <c r="AG58" s="74">
        <v>111.14</v>
      </c>
      <c r="AH58" s="74">
        <v>112.02</v>
      </c>
      <c r="AI58" s="74">
        <v>112.89</v>
      </c>
      <c r="AJ58" s="74">
        <v>113.76</v>
      </c>
      <c r="AK58" s="74">
        <v>114.61</v>
      </c>
      <c r="AL58" s="74">
        <v>115.45</v>
      </c>
      <c r="AM58" s="74">
        <v>116.36</v>
      </c>
      <c r="AN58" s="74">
        <v>117.15</v>
      </c>
      <c r="AO58" s="74">
        <v>117.92</v>
      </c>
      <c r="AP58" s="74">
        <v>118.65</v>
      </c>
      <c r="AQ58" s="74">
        <v>119.35</v>
      </c>
      <c r="AR58" s="74">
        <v>120.01</v>
      </c>
      <c r="AS58" s="74">
        <v>120.63</v>
      </c>
      <c r="AT58" s="74">
        <v>121.21</v>
      </c>
      <c r="AU58" s="74">
        <v>121.75</v>
      </c>
      <c r="AV58" s="74">
        <v>122.24</v>
      </c>
      <c r="AW58" s="74">
        <v>122.69</v>
      </c>
      <c r="AX58" s="74">
        <v>123.09</v>
      </c>
      <c r="AY58" s="74">
        <v>123.46</v>
      </c>
      <c r="AZ58" s="74">
        <v>123.78</v>
      </c>
      <c r="BA58" s="74">
        <v>124.06</v>
      </c>
      <c r="BB58" s="74">
        <v>124.3</v>
      </c>
      <c r="BC58" s="74">
        <v>124.3</v>
      </c>
      <c r="BD58" s="74">
        <v>124.68</v>
      </c>
      <c r="BE58" s="74">
        <v>124.68</v>
      </c>
      <c r="BF58" s="74">
        <v>124.92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96.77</v>
      </c>
      <c r="S59" s="74">
        <v>97.48</v>
      </c>
      <c r="T59" s="74">
        <v>98.21</v>
      </c>
      <c r="U59" s="74">
        <v>98.95</v>
      </c>
      <c r="V59" s="74">
        <v>99.7</v>
      </c>
      <c r="W59" s="74">
        <v>102.72</v>
      </c>
      <c r="X59" s="74">
        <v>103.57</v>
      </c>
      <c r="Y59" s="74">
        <v>104.43</v>
      </c>
      <c r="Z59" s="74">
        <v>105.3</v>
      </c>
      <c r="AA59" s="74">
        <v>106.19</v>
      </c>
      <c r="AB59" s="74">
        <v>107.08</v>
      </c>
      <c r="AC59" s="74">
        <v>107.98</v>
      </c>
      <c r="AD59" s="74">
        <v>108.9</v>
      </c>
      <c r="AE59" s="74">
        <v>109.81</v>
      </c>
      <c r="AF59" s="74">
        <v>110.74</v>
      </c>
      <c r="AG59" s="74">
        <v>111.66</v>
      </c>
      <c r="AH59" s="74">
        <v>112.58</v>
      </c>
      <c r="AI59" s="74">
        <v>113.5</v>
      </c>
      <c r="AJ59" s="74">
        <v>114.41</v>
      </c>
      <c r="AK59" s="74">
        <v>115.31</v>
      </c>
      <c r="AL59" s="74">
        <v>116.2</v>
      </c>
      <c r="AM59" s="74">
        <v>117.07</v>
      </c>
      <c r="AN59" s="74">
        <v>118</v>
      </c>
      <c r="AO59" s="74">
        <v>118.82</v>
      </c>
      <c r="AP59" s="74">
        <v>119.6</v>
      </c>
      <c r="AQ59" s="74">
        <v>120.35</v>
      </c>
      <c r="AR59" s="74">
        <v>121.06</v>
      </c>
      <c r="AS59" s="74">
        <v>121.73</v>
      </c>
      <c r="AT59" s="74">
        <v>122.35</v>
      </c>
      <c r="AU59" s="74">
        <v>122.93</v>
      </c>
      <c r="AV59" s="74">
        <v>123.47</v>
      </c>
      <c r="AW59" s="74">
        <v>123.95</v>
      </c>
      <c r="AX59" s="74">
        <v>124.4</v>
      </c>
      <c r="AY59" s="74">
        <v>124.79</v>
      </c>
      <c r="AZ59" s="74">
        <v>125.14</v>
      </c>
      <c r="BA59" s="74">
        <v>125.45</v>
      </c>
      <c r="BB59" s="74">
        <v>125.71</v>
      </c>
      <c r="BC59" s="74">
        <v>125.94</v>
      </c>
      <c r="BD59" s="74">
        <v>125.94</v>
      </c>
      <c r="BE59" s="74">
        <v>126.27</v>
      </c>
      <c r="BF59" s="74">
        <v>126.27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96.89</v>
      </c>
      <c r="S60" s="74">
        <v>97.62</v>
      </c>
      <c r="T60" s="74">
        <v>98.36</v>
      </c>
      <c r="U60" s="74">
        <v>99.11</v>
      </c>
      <c r="V60" s="74">
        <v>99.88</v>
      </c>
      <c r="W60" s="74">
        <v>102.92</v>
      </c>
      <c r="X60" s="74">
        <v>103.79</v>
      </c>
      <c r="Y60" s="74">
        <v>104.67</v>
      </c>
      <c r="Z60" s="74">
        <v>105.72</v>
      </c>
      <c r="AA60" s="74">
        <v>106.47</v>
      </c>
      <c r="AB60" s="74">
        <v>107.54</v>
      </c>
      <c r="AC60" s="74">
        <v>108.33</v>
      </c>
      <c r="AD60" s="74">
        <v>109.41</v>
      </c>
      <c r="AE60" s="74">
        <v>110.23</v>
      </c>
      <c r="AF60" s="74">
        <v>111.33</v>
      </c>
      <c r="AG60" s="74">
        <v>112.15</v>
      </c>
      <c r="AH60" s="74">
        <v>113.27</v>
      </c>
      <c r="AI60" s="74">
        <v>114.07</v>
      </c>
      <c r="AJ60" s="74">
        <v>115.03</v>
      </c>
      <c r="AK60" s="74">
        <v>115.98</v>
      </c>
      <c r="AL60" s="74">
        <v>116.92</v>
      </c>
      <c r="AM60" s="74">
        <v>117.84</v>
      </c>
      <c r="AN60" s="74">
        <v>118.73</v>
      </c>
      <c r="AO60" s="74">
        <v>119.68</v>
      </c>
      <c r="AP60" s="74">
        <v>120.52</v>
      </c>
      <c r="AQ60" s="74">
        <v>121.32</v>
      </c>
      <c r="AR60" s="74">
        <v>122.08</v>
      </c>
      <c r="AS60" s="74">
        <v>122.8</v>
      </c>
      <c r="AT60" s="74">
        <v>123.47</v>
      </c>
      <c r="AU60" s="74">
        <v>124.09</v>
      </c>
      <c r="AV60" s="74">
        <v>124.67</v>
      </c>
      <c r="AW60" s="74">
        <v>125.2</v>
      </c>
      <c r="AX60" s="74">
        <v>125.68</v>
      </c>
      <c r="AY60" s="74">
        <v>126.11</v>
      </c>
      <c r="AZ60" s="74">
        <v>126.49</v>
      </c>
      <c r="BA60" s="74">
        <v>126.82</v>
      </c>
      <c r="BB60" s="74">
        <v>127.11</v>
      </c>
      <c r="BC60" s="74">
        <v>127.35</v>
      </c>
      <c r="BD60" s="74">
        <v>127.35</v>
      </c>
      <c r="BE60" s="74">
        <v>127.71</v>
      </c>
      <c r="BF60" s="74">
        <v>127.71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97.01</v>
      </c>
      <c r="S61" s="74">
        <v>97.74</v>
      </c>
      <c r="T61" s="74">
        <v>98.5</v>
      </c>
      <c r="U61" s="74">
        <v>99.26</v>
      </c>
      <c r="V61" s="74">
        <v>100.04</v>
      </c>
      <c r="W61" s="74">
        <v>103.1</v>
      </c>
      <c r="X61" s="74">
        <v>104.13</v>
      </c>
      <c r="Y61" s="74">
        <v>104.89</v>
      </c>
      <c r="Z61" s="74">
        <v>105.94</v>
      </c>
      <c r="AA61" s="74">
        <v>106.74</v>
      </c>
      <c r="AB61" s="74">
        <v>107.8</v>
      </c>
      <c r="AC61" s="74">
        <v>108.65</v>
      </c>
      <c r="AD61" s="74">
        <v>109.73</v>
      </c>
      <c r="AE61" s="74">
        <v>110.61</v>
      </c>
      <c r="AF61" s="74">
        <v>111.72</v>
      </c>
      <c r="AG61" s="74">
        <v>112.61</v>
      </c>
      <c r="AH61" s="74">
        <v>113.73</v>
      </c>
      <c r="AI61" s="74">
        <v>114.61</v>
      </c>
      <c r="AJ61" s="74">
        <v>115.76</v>
      </c>
      <c r="AK61" s="74">
        <v>116.62</v>
      </c>
      <c r="AL61" s="74">
        <v>117.78</v>
      </c>
      <c r="AM61" s="74">
        <v>118.57</v>
      </c>
      <c r="AN61" s="74">
        <v>119.52</v>
      </c>
      <c r="AO61" s="74">
        <v>120.44</v>
      </c>
      <c r="AP61" s="74">
        <v>121.41</v>
      </c>
      <c r="AQ61" s="74">
        <v>122.26</v>
      </c>
      <c r="AR61" s="74">
        <v>123.07</v>
      </c>
      <c r="AS61" s="74">
        <v>123.84</v>
      </c>
      <c r="AT61" s="74">
        <v>124.56</v>
      </c>
      <c r="AU61" s="74">
        <v>125.23</v>
      </c>
      <c r="AV61" s="74">
        <v>125.85</v>
      </c>
      <c r="AW61" s="74">
        <v>126.41</v>
      </c>
      <c r="AX61" s="74">
        <v>126.93</v>
      </c>
      <c r="AY61" s="74">
        <v>127.39</v>
      </c>
      <c r="AZ61" s="74">
        <v>127.8</v>
      </c>
      <c r="BA61" s="74">
        <v>128.16</v>
      </c>
      <c r="BB61" s="74">
        <v>128.47</v>
      </c>
      <c r="BC61" s="74">
        <v>128.72999999999999</v>
      </c>
      <c r="BD61" s="74">
        <v>128.72999999999999</v>
      </c>
      <c r="BE61" s="74">
        <v>129.12</v>
      </c>
      <c r="BF61" s="74">
        <v>129.12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97.11</v>
      </c>
      <c r="S62" s="74">
        <v>97.86</v>
      </c>
      <c r="T62" s="74">
        <v>98.62</v>
      </c>
      <c r="U62" s="74">
        <v>99.4</v>
      </c>
      <c r="V62" s="74">
        <v>100.19</v>
      </c>
      <c r="W62" s="74">
        <v>103.26</v>
      </c>
      <c r="X62" s="74">
        <v>104.29</v>
      </c>
      <c r="Y62" s="74">
        <v>105.09</v>
      </c>
      <c r="Z62" s="74">
        <v>106.14</v>
      </c>
      <c r="AA62" s="74">
        <v>106.98</v>
      </c>
      <c r="AB62" s="74">
        <v>108.05</v>
      </c>
      <c r="AC62" s="74">
        <v>108.94</v>
      </c>
      <c r="AD62" s="74">
        <v>110.03</v>
      </c>
      <c r="AE62" s="74">
        <v>111.13</v>
      </c>
      <c r="AF62" s="74">
        <v>112</v>
      </c>
      <c r="AG62" s="74">
        <v>113.12</v>
      </c>
      <c r="AH62" s="74">
        <v>114.25</v>
      </c>
      <c r="AI62" s="74">
        <v>115.13</v>
      </c>
      <c r="AJ62" s="74">
        <v>116.28</v>
      </c>
      <c r="AK62" s="74">
        <v>117.22</v>
      </c>
      <c r="AL62" s="74">
        <v>118.39</v>
      </c>
      <c r="AM62" s="74">
        <v>119.27</v>
      </c>
      <c r="AN62" s="74">
        <v>120.27</v>
      </c>
      <c r="AO62" s="74">
        <v>121.24</v>
      </c>
      <c r="AP62" s="74">
        <v>122.18</v>
      </c>
      <c r="AQ62" s="74">
        <v>123.16</v>
      </c>
      <c r="AR62" s="74">
        <v>124.02</v>
      </c>
      <c r="AS62" s="74">
        <v>124.84</v>
      </c>
      <c r="AT62" s="74">
        <v>125.6</v>
      </c>
      <c r="AU62" s="74">
        <v>126.32</v>
      </c>
      <c r="AV62" s="74">
        <v>126.98</v>
      </c>
      <c r="AW62" s="74">
        <v>127.59</v>
      </c>
      <c r="AX62" s="74">
        <v>128.15</v>
      </c>
      <c r="AY62" s="74">
        <v>128.63999999999999</v>
      </c>
      <c r="AZ62" s="74">
        <v>129.08000000000001</v>
      </c>
      <c r="BA62" s="74">
        <v>129.47</v>
      </c>
      <c r="BB62" s="74">
        <v>129.80000000000001</v>
      </c>
      <c r="BC62" s="74">
        <v>130.07</v>
      </c>
      <c r="BD62" s="74">
        <v>130.07</v>
      </c>
      <c r="BE62" s="74">
        <v>130.47999999999999</v>
      </c>
      <c r="BF62" s="74">
        <v>130.47999999999999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97.2</v>
      </c>
      <c r="S63" s="74">
        <v>97.96</v>
      </c>
      <c r="T63" s="74">
        <v>98.73</v>
      </c>
      <c r="U63" s="74">
        <v>99.52</v>
      </c>
      <c r="V63" s="74">
        <v>100.33</v>
      </c>
      <c r="W63" s="74">
        <v>103.41</v>
      </c>
      <c r="X63" s="74">
        <v>104.44</v>
      </c>
      <c r="Y63" s="74">
        <v>105.27</v>
      </c>
      <c r="Z63" s="74">
        <v>106.32</v>
      </c>
      <c r="AA63" s="74">
        <v>107.2</v>
      </c>
      <c r="AB63" s="74">
        <v>108.27</v>
      </c>
      <c r="AC63" s="74">
        <v>109.35</v>
      </c>
      <c r="AD63" s="74">
        <v>110.25</v>
      </c>
      <c r="AE63" s="74">
        <v>111.35</v>
      </c>
      <c r="AF63" s="74">
        <v>112.46</v>
      </c>
      <c r="AG63" s="74">
        <v>113.59</v>
      </c>
      <c r="AH63" s="74">
        <v>114.52</v>
      </c>
      <c r="AI63" s="74">
        <v>115.66</v>
      </c>
      <c r="AJ63" s="74">
        <v>116.82</v>
      </c>
      <c r="AK63" s="74">
        <v>117.79</v>
      </c>
      <c r="AL63" s="74">
        <v>118.96</v>
      </c>
      <c r="AM63" s="74">
        <v>119.94</v>
      </c>
      <c r="AN63" s="74">
        <v>121.13</v>
      </c>
      <c r="AO63" s="74">
        <v>122</v>
      </c>
      <c r="AP63" s="74">
        <v>122.99</v>
      </c>
      <c r="AQ63" s="74">
        <v>123.94</v>
      </c>
      <c r="AR63" s="74">
        <v>124.93</v>
      </c>
      <c r="AS63" s="74">
        <v>125.8</v>
      </c>
      <c r="AT63" s="74">
        <v>126.61</v>
      </c>
      <c r="AU63" s="74">
        <v>127.37</v>
      </c>
      <c r="AV63" s="74">
        <v>128.08000000000001</v>
      </c>
      <c r="AW63" s="74">
        <v>128.72999999999999</v>
      </c>
      <c r="AX63" s="74">
        <v>129.32</v>
      </c>
      <c r="AY63" s="74">
        <v>129.85</v>
      </c>
      <c r="AZ63" s="74">
        <v>130.32</v>
      </c>
      <c r="BA63" s="74">
        <v>130.72999999999999</v>
      </c>
      <c r="BB63" s="74">
        <v>131.08000000000001</v>
      </c>
      <c r="BC63" s="74">
        <v>131.37</v>
      </c>
      <c r="BD63" s="74">
        <v>131.61000000000001</v>
      </c>
      <c r="BE63" s="74">
        <v>131.61000000000001</v>
      </c>
      <c r="BF63" s="74">
        <v>131.94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97.29</v>
      </c>
      <c r="S64" s="74">
        <v>98.05</v>
      </c>
      <c r="T64" s="74">
        <v>98.84</v>
      </c>
      <c r="U64" s="74">
        <v>99.64</v>
      </c>
      <c r="V64" s="74">
        <v>100.46</v>
      </c>
      <c r="W64" s="74">
        <v>103.54</v>
      </c>
      <c r="X64" s="74">
        <v>104.58</v>
      </c>
      <c r="Y64" s="74">
        <v>105.43</v>
      </c>
      <c r="Z64" s="74">
        <v>106.49</v>
      </c>
      <c r="AA64" s="74">
        <v>107.55</v>
      </c>
      <c r="AB64" s="74">
        <v>108.42</v>
      </c>
      <c r="AC64" s="74">
        <v>109.5</v>
      </c>
      <c r="AD64" s="74">
        <v>110.6</v>
      </c>
      <c r="AE64" s="74">
        <v>111.7</v>
      </c>
      <c r="AF64" s="74">
        <v>112.82</v>
      </c>
      <c r="AG64" s="74">
        <v>113.95</v>
      </c>
      <c r="AH64" s="74">
        <v>115.09</v>
      </c>
      <c r="AI64" s="74">
        <v>116.05</v>
      </c>
      <c r="AJ64" s="74">
        <v>117.21</v>
      </c>
      <c r="AK64" s="74">
        <v>118.38</v>
      </c>
      <c r="AL64" s="74">
        <v>119.57</v>
      </c>
      <c r="AM64" s="74">
        <v>120.56</v>
      </c>
      <c r="AN64" s="74">
        <v>121.76</v>
      </c>
      <c r="AO64" s="74">
        <v>122.72</v>
      </c>
      <c r="AP64" s="74">
        <v>123.95</v>
      </c>
      <c r="AQ64" s="74">
        <v>124.76</v>
      </c>
      <c r="AR64" s="74">
        <v>125.72</v>
      </c>
      <c r="AS64" s="74">
        <v>126.71</v>
      </c>
      <c r="AT64" s="74">
        <v>127.57</v>
      </c>
      <c r="AU64" s="74">
        <v>128.38</v>
      </c>
      <c r="AV64" s="74">
        <v>129.13</v>
      </c>
      <c r="AW64" s="74">
        <v>129.81</v>
      </c>
      <c r="AX64" s="74">
        <v>130.44</v>
      </c>
      <c r="AY64" s="74">
        <v>131</v>
      </c>
      <c r="AZ64" s="74">
        <v>131.5</v>
      </c>
      <c r="BA64" s="74">
        <v>131.93</v>
      </c>
      <c r="BB64" s="74">
        <v>132.30000000000001</v>
      </c>
      <c r="BC64" s="74">
        <v>132.61000000000001</v>
      </c>
      <c r="BD64" s="74">
        <v>132.86000000000001</v>
      </c>
      <c r="BE64" s="74">
        <v>132.86000000000001</v>
      </c>
      <c r="BF64" s="74">
        <v>133.19999999999999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97.36</v>
      </c>
      <c r="S65" s="74">
        <v>98.14</v>
      </c>
      <c r="T65" s="74">
        <v>98.93</v>
      </c>
      <c r="U65" s="74">
        <v>99.74</v>
      </c>
      <c r="V65" s="74">
        <v>100.57</v>
      </c>
      <c r="W65" s="74">
        <v>103.66</v>
      </c>
      <c r="X65" s="74">
        <v>104.7</v>
      </c>
      <c r="Y65" s="74">
        <v>105.58</v>
      </c>
      <c r="Z65" s="74">
        <v>106.63</v>
      </c>
      <c r="AA65" s="74">
        <v>107.7</v>
      </c>
      <c r="AB65" s="74">
        <v>108.78</v>
      </c>
      <c r="AC65" s="74">
        <v>109.68</v>
      </c>
      <c r="AD65" s="74">
        <v>110.78</v>
      </c>
      <c r="AE65" s="74">
        <v>111.88</v>
      </c>
      <c r="AF65" s="74">
        <v>113</v>
      </c>
      <c r="AG65" s="74">
        <v>114.13</v>
      </c>
      <c r="AH65" s="74">
        <v>115.27</v>
      </c>
      <c r="AI65" s="74">
        <v>116.43</v>
      </c>
      <c r="AJ65" s="74">
        <v>117.59</v>
      </c>
      <c r="AK65" s="74">
        <v>118.77</v>
      </c>
      <c r="AL65" s="74">
        <v>119.95</v>
      </c>
      <c r="AM65" s="74">
        <v>121.15</v>
      </c>
      <c r="AN65" s="74">
        <v>122.37</v>
      </c>
      <c r="AO65" s="74">
        <v>123.59</v>
      </c>
      <c r="AP65" s="74">
        <v>124.48</v>
      </c>
      <c r="AQ65" s="74">
        <v>125.73</v>
      </c>
      <c r="AR65" s="74">
        <v>126.54</v>
      </c>
      <c r="AS65" s="74">
        <v>127.5</v>
      </c>
      <c r="AT65" s="74">
        <v>128.47999999999999</v>
      </c>
      <c r="AU65" s="74">
        <v>129.33000000000001</v>
      </c>
      <c r="AV65" s="74">
        <v>130.11000000000001</v>
      </c>
      <c r="AW65" s="74">
        <v>130.84</v>
      </c>
      <c r="AX65" s="74">
        <v>131.5</v>
      </c>
      <c r="AY65" s="74">
        <v>132.09</v>
      </c>
      <c r="AZ65" s="74">
        <v>132.62</v>
      </c>
      <c r="BA65" s="74">
        <v>133.07</v>
      </c>
      <c r="BB65" s="74">
        <v>133.46</v>
      </c>
      <c r="BC65" s="74">
        <v>133.79</v>
      </c>
      <c r="BD65" s="74">
        <v>134.05000000000001</v>
      </c>
      <c r="BE65" s="74">
        <v>134.05000000000001</v>
      </c>
      <c r="BF65" s="74">
        <v>134.38999999999999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97.43</v>
      </c>
      <c r="S66" s="74">
        <v>98.21</v>
      </c>
      <c r="T66" s="74">
        <v>99.01</v>
      </c>
      <c r="U66" s="74">
        <v>99.83</v>
      </c>
      <c r="V66" s="74">
        <v>100.67</v>
      </c>
      <c r="W66" s="74">
        <v>103.76</v>
      </c>
      <c r="X66" s="74">
        <v>104.8</v>
      </c>
      <c r="Y66" s="74">
        <v>105.85</v>
      </c>
      <c r="Z66" s="74">
        <v>106.71</v>
      </c>
      <c r="AA66" s="74">
        <v>107.77</v>
      </c>
      <c r="AB66" s="74">
        <v>108.85</v>
      </c>
      <c r="AC66" s="74">
        <v>109.94</v>
      </c>
      <c r="AD66" s="74">
        <v>111.04</v>
      </c>
      <c r="AE66" s="74">
        <v>112.15</v>
      </c>
      <c r="AF66" s="74">
        <v>113.27</v>
      </c>
      <c r="AG66" s="74">
        <v>114.4</v>
      </c>
      <c r="AH66" s="74">
        <v>115.55</v>
      </c>
      <c r="AI66" s="74">
        <v>116.7</v>
      </c>
      <c r="AJ66" s="74">
        <v>117.87</v>
      </c>
      <c r="AK66" s="74">
        <v>119.26</v>
      </c>
      <c r="AL66" s="74">
        <v>120.46</v>
      </c>
      <c r="AM66" s="74">
        <v>121.66</v>
      </c>
      <c r="AN66" s="74">
        <v>122.88</v>
      </c>
      <c r="AO66" s="74">
        <v>124.11</v>
      </c>
      <c r="AP66" s="74">
        <v>125.35</v>
      </c>
      <c r="AQ66" s="74">
        <v>126.25</v>
      </c>
      <c r="AR66" s="74">
        <v>127.51</v>
      </c>
      <c r="AS66" s="74">
        <v>128.31</v>
      </c>
      <c r="AT66" s="74">
        <v>129.25</v>
      </c>
      <c r="AU66" s="74">
        <v>130.22</v>
      </c>
      <c r="AV66" s="74">
        <v>131.04</v>
      </c>
      <c r="AW66" s="74">
        <v>131.80000000000001</v>
      </c>
      <c r="AX66" s="74">
        <v>132.5</v>
      </c>
      <c r="AY66" s="74">
        <v>133.12</v>
      </c>
      <c r="AZ66" s="74">
        <v>133.66999999999999</v>
      </c>
      <c r="BA66" s="74">
        <v>134.13999999999999</v>
      </c>
      <c r="BB66" s="74">
        <v>134.55000000000001</v>
      </c>
      <c r="BC66" s="74">
        <v>134.88999999999999</v>
      </c>
      <c r="BD66" s="74">
        <v>135.15</v>
      </c>
      <c r="BE66" s="74">
        <v>135.15</v>
      </c>
      <c r="BF66" s="74">
        <v>135.5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97.49</v>
      </c>
      <c r="S67" s="74">
        <v>98.28</v>
      </c>
      <c r="T67" s="74">
        <v>99.08</v>
      </c>
      <c r="U67" s="74">
        <v>99.91</v>
      </c>
      <c r="V67" s="74">
        <v>100.76</v>
      </c>
      <c r="W67" s="74">
        <v>103.85</v>
      </c>
      <c r="X67" s="74">
        <v>104.89</v>
      </c>
      <c r="Y67" s="74">
        <v>105.94</v>
      </c>
      <c r="Z67" s="74">
        <v>106.83</v>
      </c>
      <c r="AA67" s="74">
        <v>107.9</v>
      </c>
      <c r="AB67" s="74">
        <v>108.98</v>
      </c>
      <c r="AC67" s="74">
        <v>110.07</v>
      </c>
      <c r="AD67" s="74">
        <v>111.17</v>
      </c>
      <c r="AE67" s="74">
        <v>112.28</v>
      </c>
      <c r="AF67" s="74">
        <v>113.4</v>
      </c>
      <c r="AG67" s="74">
        <v>114.73</v>
      </c>
      <c r="AH67" s="74">
        <v>115.88</v>
      </c>
      <c r="AI67" s="74">
        <v>117.03</v>
      </c>
      <c r="AJ67" s="74">
        <v>118.43</v>
      </c>
      <c r="AK67" s="74">
        <v>119.61</v>
      </c>
      <c r="AL67" s="74">
        <v>120.81</v>
      </c>
      <c r="AM67" s="74">
        <v>122.02</v>
      </c>
      <c r="AN67" s="74">
        <v>123.24</v>
      </c>
      <c r="AO67" s="74">
        <v>124.47</v>
      </c>
      <c r="AP67" s="74">
        <v>125.71</v>
      </c>
      <c r="AQ67" s="74">
        <v>126.97</v>
      </c>
      <c r="AR67" s="74">
        <v>128.01</v>
      </c>
      <c r="AS67" s="74">
        <v>129.06</v>
      </c>
      <c r="AT67" s="74">
        <v>130.04</v>
      </c>
      <c r="AU67" s="74">
        <v>130.97</v>
      </c>
      <c r="AV67" s="74">
        <v>131.91</v>
      </c>
      <c r="AW67" s="74">
        <v>132.69999999999999</v>
      </c>
      <c r="AX67" s="74">
        <v>133.41999999999999</v>
      </c>
      <c r="AY67" s="74">
        <v>134.07</v>
      </c>
      <c r="AZ67" s="74">
        <v>134.63999999999999</v>
      </c>
      <c r="BA67" s="74">
        <v>135.13999999999999</v>
      </c>
      <c r="BB67" s="74">
        <v>135.56</v>
      </c>
      <c r="BC67" s="74">
        <v>135.9</v>
      </c>
      <c r="BD67" s="74">
        <v>136.18</v>
      </c>
      <c r="BE67" s="74">
        <v>136.18</v>
      </c>
      <c r="BF67" s="74">
        <v>136.51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98.33</v>
      </c>
      <c r="T68" s="74">
        <v>99.15</v>
      </c>
      <c r="U68" s="74">
        <v>99.98</v>
      </c>
      <c r="V68" s="74">
        <v>100.98</v>
      </c>
      <c r="W68" s="74">
        <v>103.93</v>
      </c>
      <c r="X68" s="74">
        <v>104.97</v>
      </c>
      <c r="Y68" s="74">
        <v>106.02</v>
      </c>
      <c r="Z68" s="74">
        <v>107.08</v>
      </c>
      <c r="AA68" s="74">
        <v>108.15</v>
      </c>
      <c r="AB68" s="74">
        <v>109.23</v>
      </c>
      <c r="AC68" s="74">
        <v>110.33</v>
      </c>
      <c r="AD68" s="74">
        <v>111.43</v>
      </c>
      <c r="AE68" s="74">
        <v>112.54</v>
      </c>
      <c r="AF68" s="74">
        <v>113.67</v>
      </c>
      <c r="AG68" s="74">
        <v>114.81</v>
      </c>
      <c r="AH68" s="74">
        <v>116.23</v>
      </c>
      <c r="AI68" s="74">
        <v>117.39</v>
      </c>
      <c r="AJ68" s="74">
        <v>118.77</v>
      </c>
      <c r="AK68" s="74">
        <v>119.96</v>
      </c>
      <c r="AL68" s="74">
        <v>121.16</v>
      </c>
      <c r="AM68" s="74">
        <v>122.62</v>
      </c>
      <c r="AN68" s="74">
        <v>123.85</v>
      </c>
      <c r="AO68" s="74">
        <v>125.09</v>
      </c>
      <c r="AP68" s="74">
        <v>126.34</v>
      </c>
      <c r="AQ68" s="74">
        <v>127.6</v>
      </c>
      <c r="AR68" s="74">
        <v>128.88</v>
      </c>
      <c r="AS68" s="74">
        <v>129.74</v>
      </c>
      <c r="AT68" s="74">
        <v>130.77000000000001</v>
      </c>
      <c r="AU68" s="74">
        <v>131.74</v>
      </c>
      <c r="AV68" s="74">
        <v>132.63</v>
      </c>
      <c r="AW68" s="74">
        <v>133.53</v>
      </c>
      <c r="AX68" s="74">
        <v>134.28</v>
      </c>
      <c r="AY68" s="74">
        <v>134.94999999999999</v>
      </c>
      <c r="AZ68" s="74">
        <v>135.54</v>
      </c>
      <c r="BA68" s="74">
        <v>136.05000000000001</v>
      </c>
      <c r="BB68" s="74">
        <v>136.47999999999999</v>
      </c>
      <c r="BC68" s="74">
        <v>136.83000000000001</v>
      </c>
      <c r="BD68" s="74">
        <v>137.1</v>
      </c>
      <c r="BE68" s="74">
        <v>137.1</v>
      </c>
      <c r="BF68" s="74">
        <v>137.43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99.2</v>
      </c>
      <c r="U69" s="74">
        <v>100.04</v>
      </c>
      <c r="V69" s="74">
        <v>101.05</v>
      </c>
      <c r="W69" s="74">
        <v>104</v>
      </c>
      <c r="X69" s="74">
        <v>105.04</v>
      </c>
      <c r="Y69" s="74">
        <v>106.09</v>
      </c>
      <c r="Z69" s="74">
        <v>107.15</v>
      </c>
      <c r="AA69" s="74">
        <v>108.22</v>
      </c>
      <c r="AB69" s="74">
        <v>109.3</v>
      </c>
      <c r="AC69" s="74">
        <v>110.4</v>
      </c>
      <c r="AD69" s="74">
        <v>111.5</v>
      </c>
      <c r="AE69" s="74">
        <v>112.62</v>
      </c>
      <c r="AF69" s="74">
        <v>113.95</v>
      </c>
      <c r="AG69" s="74">
        <v>115.08</v>
      </c>
      <c r="AH69" s="74">
        <v>116.47</v>
      </c>
      <c r="AI69" s="74">
        <v>117.64</v>
      </c>
      <c r="AJ69" s="74">
        <v>119.08</v>
      </c>
      <c r="AK69" s="74">
        <v>120.27</v>
      </c>
      <c r="AL69" s="74">
        <v>121.72</v>
      </c>
      <c r="AM69" s="74">
        <v>122.93</v>
      </c>
      <c r="AN69" s="74">
        <v>124.16</v>
      </c>
      <c r="AO69" s="74">
        <v>125.4</v>
      </c>
      <c r="AP69" s="74">
        <v>126.66</v>
      </c>
      <c r="AQ69" s="74">
        <v>127.92</v>
      </c>
      <c r="AR69" s="74">
        <v>129.19999999999999</v>
      </c>
      <c r="AS69" s="74">
        <v>130.5</v>
      </c>
      <c r="AT69" s="74">
        <v>131.43</v>
      </c>
      <c r="AU69" s="74">
        <v>132.43</v>
      </c>
      <c r="AV69" s="74">
        <v>133.36000000000001</v>
      </c>
      <c r="AW69" s="74">
        <v>134.21</v>
      </c>
      <c r="AX69" s="74">
        <v>135.05000000000001</v>
      </c>
      <c r="AY69" s="74">
        <v>135.74</v>
      </c>
      <c r="AZ69" s="74">
        <v>136.35</v>
      </c>
      <c r="BA69" s="74">
        <v>136.87</v>
      </c>
      <c r="BB69" s="74">
        <v>137.31</v>
      </c>
      <c r="BC69" s="74">
        <v>137.66</v>
      </c>
      <c r="BD69" s="74">
        <v>137.66</v>
      </c>
      <c r="BE69" s="74">
        <v>138.13</v>
      </c>
      <c r="BF69" s="74">
        <v>138.13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100.1</v>
      </c>
      <c r="V70" s="74">
        <v>101.1</v>
      </c>
      <c r="W70" s="74">
        <v>104.05</v>
      </c>
      <c r="X70" s="74">
        <v>105.1</v>
      </c>
      <c r="Y70" s="74">
        <v>106.15</v>
      </c>
      <c r="Z70" s="74">
        <v>107.21</v>
      </c>
      <c r="AA70" s="74">
        <v>108.28</v>
      </c>
      <c r="AB70" s="74">
        <v>109.36</v>
      </c>
      <c r="AC70" s="74">
        <v>110.46</v>
      </c>
      <c r="AD70" s="74">
        <v>111.56</v>
      </c>
      <c r="AE70" s="74">
        <v>112.87</v>
      </c>
      <c r="AF70" s="74">
        <v>114</v>
      </c>
      <c r="AG70" s="74">
        <v>115.39</v>
      </c>
      <c r="AH70" s="74">
        <v>116.55</v>
      </c>
      <c r="AI70" s="74">
        <v>118.01</v>
      </c>
      <c r="AJ70" s="74">
        <v>119.19</v>
      </c>
      <c r="AK70" s="74">
        <v>120.7</v>
      </c>
      <c r="AL70" s="74">
        <v>121.9</v>
      </c>
      <c r="AM70" s="74">
        <v>123.4</v>
      </c>
      <c r="AN70" s="74">
        <v>124.63</v>
      </c>
      <c r="AO70" s="74">
        <v>125.88</v>
      </c>
      <c r="AP70" s="74">
        <v>127.13</v>
      </c>
      <c r="AQ70" s="74">
        <v>128.41</v>
      </c>
      <c r="AR70" s="74">
        <v>129.69</v>
      </c>
      <c r="AS70" s="74">
        <v>130.99</v>
      </c>
      <c r="AT70" s="74">
        <v>132.03</v>
      </c>
      <c r="AU70" s="74">
        <v>133.05000000000001</v>
      </c>
      <c r="AV70" s="74">
        <v>134</v>
      </c>
      <c r="AW70" s="74">
        <v>134.88</v>
      </c>
      <c r="AX70" s="74">
        <v>135.66999999999999</v>
      </c>
      <c r="AY70" s="74">
        <v>136.44999999999999</v>
      </c>
      <c r="AZ70" s="74">
        <v>137.07</v>
      </c>
      <c r="BA70" s="74">
        <v>137.6</v>
      </c>
      <c r="BB70" s="74">
        <v>138.04</v>
      </c>
      <c r="BC70" s="74">
        <v>138.38999999999999</v>
      </c>
      <c r="BD70" s="74">
        <v>138.38999999999999</v>
      </c>
      <c r="BE70" s="74">
        <v>138.84</v>
      </c>
      <c r="BF70" s="74">
        <v>138.84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101.02</v>
      </c>
      <c r="W71" s="74">
        <v>104.1</v>
      </c>
      <c r="X71" s="74">
        <v>105.14</v>
      </c>
      <c r="Y71" s="74">
        <v>106.19</v>
      </c>
      <c r="Z71" s="74">
        <v>107.26</v>
      </c>
      <c r="AA71" s="74">
        <v>108.33</v>
      </c>
      <c r="AB71" s="74">
        <v>109.41</v>
      </c>
      <c r="AC71" s="74">
        <v>110.51</v>
      </c>
      <c r="AD71" s="74">
        <v>111.61</v>
      </c>
      <c r="AE71" s="74">
        <v>113</v>
      </c>
      <c r="AF71" s="74">
        <v>114.13</v>
      </c>
      <c r="AG71" s="74">
        <v>115.56</v>
      </c>
      <c r="AH71" s="74">
        <v>116.72</v>
      </c>
      <c r="AI71" s="74">
        <v>118.23</v>
      </c>
      <c r="AJ71" s="74">
        <v>119.41</v>
      </c>
      <c r="AK71" s="74">
        <v>120.96</v>
      </c>
      <c r="AL71" s="74">
        <v>122.17</v>
      </c>
      <c r="AM71" s="74">
        <v>123.72</v>
      </c>
      <c r="AN71" s="74">
        <v>124.96</v>
      </c>
      <c r="AO71" s="74">
        <v>126.43</v>
      </c>
      <c r="AP71" s="74">
        <v>127.69</v>
      </c>
      <c r="AQ71" s="74">
        <v>128.97</v>
      </c>
      <c r="AR71" s="74">
        <v>130.26</v>
      </c>
      <c r="AS71" s="74">
        <v>131.56</v>
      </c>
      <c r="AT71" s="74">
        <v>132.55000000000001</v>
      </c>
      <c r="AU71" s="74">
        <v>133.6</v>
      </c>
      <c r="AV71" s="74">
        <v>134.58000000000001</v>
      </c>
      <c r="AW71" s="74">
        <v>135.47</v>
      </c>
      <c r="AX71" s="74">
        <v>136.28</v>
      </c>
      <c r="AY71" s="74">
        <v>137</v>
      </c>
      <c r="AZ71" s="74">
        <v>137.69999999999999</v>
      </c>
      <c r="BA71" s="74">
        <v>138.22999999999999</v>
      </c>
      <c r="BB71" s="74">
        <v>138.66999999999999</v>
      </c>
      <c r="BC71" s="74">
        <v>139.02000000000001</v>
      </c>
      <c r="BD71" s="74">
        <v>139.02000000000001</v>
      </c>
      <c r="BE71" s="74">
        <v>139.44</v>
      </c>
      <c r="BF71" s="74">
        <v>139.44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104.14</v>
      </c>
      <c r="X72" s="74">
        <v>105.18</v>
      </c>
      <c r="Y72" s="74">
        <v>106.23</v>
      </c>
      <c r="Z72" s="74">
        <v>107.29</v>
      </c>
      <c r="AA72" s="74">
        <v>108.37</v>
      </c>
      <c r="AB72" s="74">
        <v>109.45</v>
      </c>
      <c r="AC72" s="74">
        <v>110.55</v>
      </c>
      <c r="AD72" s="74">
        <v>111.86</v>
      </c>
      <c r="AE72" s="74">
        <v>112.98</v>
      </c>
      <c r="AF72" s="74">
        <v>114.39</v>
      </c>
      <c r="AG72" s="74">
        <v>115.54</v>
      </c>
      <c r="AH72" s="74">
        <v>117.05</v>
      </c>
      <c r="AI72" s="74">
        <v>118.42</v>
      </c>
      <c r="AJ72" s="74">
        <v>119.8</v>
      </c>
      <c r="AK72" s="74">
        <v>121.2</v>
      </c>
      <c r="AL72" s="74">
        <v>122.41</v>
      </c>
      <c r="AM72" s="74">
        <v>124</v>
      </c>
      <c r="AN72" s="74">
        <v>125.24</v>
      </c>
      <c r="AO72" s="74">
        <v>126.76</v>
      </c>
      <c r="AP72" s="74">
        <v>128.03</v>
      </c>
      <c r="AQ72" s="74">
        <v>129.31</v>
      </c>
      <c r="AR72" s="74">
        <v>130.6</v>
      </c>
      <c r="AS72" s="74">
        <v>131.91</v>
      </c>
      <c r="AT72" s="74">
        <v>133.22999999999999</v>
      </c>
      <c r="AU72" s="74">
        <v>134.08000000000001</v>
      </c>
      <c r="AV72" s="74">
        <v>135.07</v>
      </c>
      <c r="AW72" s="74">
        <v>135.97999999999999</v>
      </c>
      <c r="AX72" s="74">
        <v>136.81</v>
      </c>
      <c r="AY72" s="74">
        <v>137.53</v>
      </c>
      <c r="AZ72" s="74">
        <v>138.16999999999999</v>
      </c>
      <c r="BA72" s="74">
        <v>138.77000000000001</v>
      </c>
      <c r="BB72" s="74">
        <v>139.19999999999999</v>
      </c>
      <c r="BC72" s="74">
        <v>139.54</v>
      </c>
      <c r="BD72" s="74">
        <v>139.54</v>
      </c>
      <c r="BE72" s="74">
        <v>139.93</v>
      </c>
      <c r="BF72" s="74">
        <v>139.93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105.18</v>
      </c>
      <c r="Y73" s="74">
        <v>106.23</v>
      </c>
      <c r="Z73" s="74">
        <v>107.29</v>
      </c>
      <c r="AA73" s="74">
        <v>108.36</v>
      </c>
      <c r="AB73" s="74">
        <v>109.45</v>
      </c>
      <c r="AC73" s="74">
        <v>110.54</v>
      </c>
      <c r="AD73" s="74">
        <v>111.94</v>
      </c>
      <c r="AE73" s="74">
        <v>113.06</v>
      </c>
      <c r="AF73" s="74">
        <v>114.5</v>
      </c>
      <c r="AG73" s="74">
        <v>115.83</v>
      </c>
      <c r="AH73" s="74">
        <v>117.19</v>
      </c>
      <c r="AI73" s="74">
        <v>118.57</v>
      </c>
      <c r="AJ73" s="74">
        <v>119.98</v>
      </c>
      <c r="AK73" s="74">
        <v>121.4</v>
      </c>
      <c r="AL73" s="74">
        <v>122.82</v>
      </c>
      <c r="AM73" s="74">
        <v>124.05</v>
      </c>
      <c r="AN73" s="74">
        <v>125.65</v>
      </c>
      <c r="AO73" s="74">
        <v>126.91</v>
      </c>
      <c r="AP73" s="74">
        <v>128.41</v>
      </c>
      <c r="AQ73" s="74">
        <v>129.69</v>
      </c>
      <c r="AR73" s="74">
        <v>130.99</v>
      </c>
      <c r="AS73" s="74">
        <v>132.30000000000001</v>
      </c>
      <c r="AT73" s="74">
        <v>133.62</v>
      </c>
      <c r="AU73" s="74">
        <v>134.49</v>
      </c>
      <c r="AV73" s="74">
        <v>135.49</v>
      </c>
      <c r="AW73" s="74">
        <v>136.41</v>
      </c>
      <c r="AX73" s="74">
        <v>137.24</v>
      </c>
      <c r="AY73" s="74">
        <v>137.97</v>
      </c>
      <c r="AZ73" s="74">
        <v>138.61000000000001</v>
      </c>
      <c r="BA73" s="74">
        <v>139.13</v>
      </c>
      <c r="BB73" s="74">
        <v>139.63</v>
      </c>
      <c r="BC73" s="74">
        <v>139.94999999999999</v>
      </c>
      <c r="BD73" s="74">
        <v>139.94999999999999</v>
      </c>
      <c r="BE73" s="74">
        <v>140.30000000000001</v>
      </c>
      <c r="BF73" s="74">
        <v>140.30000000000001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106.24</v>
      </c>
      <c r="Z74" s="74">
        <v>107.3</v>
      </c>
      <c r="AA74" s="74">
        <v>108.37</v>
      </c>
      <c r="AB74" s="74">
        <v>109.46</v>
      </c>
      <c r="AC74" s="74">
        <v>110.76</v>
      </c>
      <c r="AD74" s="74">
        <v>111.87</v>
      </c>
      <c r="AE74" s="74">
        <v>113.28</v>
      </c>
      <c r="AF74" s="74">
        <v>114.41</v>
      </c>
      <c r="AG74" s="74">
        <v>115.93</v>
      </c>
      <c r="AH74" s="74">
        <v>117.31</v>
      </c>
      <c r="AI74" s="74">
        <v>118.71</v>
      </c>
      <c r="AJ74" s="74">
        <v>120.13</v>
      </c>
      <c r="AK74" s="74">
        <v>121.57</v>
      </c>
      <c r="AL74" s="74">
        <v>123.01</v>
      </c>
      <c r="AM74" s="74">
        <v>124.24</v>
      </c>
      <c r="AN74" s="74">
        <v>125.88</v>
      </c>
      <c r="AO74" s="74">
        <v>127.14</v>
      </c>
      <c r="AP74" s="74">
        <v>128.66999999999999</v>
      </c>
      <c r="AQ74" s="74">
        <v>129.96</v>
      </c>
      <c r="AR74" s="74">
        <v>131.26</v>
      </c>
      <c r="AS74" s="74">
        <v>132.57</v>
      </c>
      <c r="AT74" s="74">
        <v>133.88999999999999</v>
      </c>
      <c r="AU74" s="74">
        <v>134.82</v>
      </c>
      <c r="AV74" s="74">
        <v>135.84</v>
      </c>
      <c r="AW74" s="74">
        <v>136.77000000000001</v>
      </c>
      <c r="AX74" s="74">
        <v>137.6</v>
      </c>
      <c r="AY74" s="74">
        <v>138.33000000000001</v>
      </c>
      <c r="AZ74" s="74">
        <v>138.94999999999999</v>
      </c>
      <c r="BA74" s="74">
        <v>139.47</v>
      </c>
      <c r="BB74" s="74">
        <v>139.88</v>
      </c>
      <c r="BC74" s="74">
        <v>140.26</v>
      </c>
      <c r="BD74" s="74">
        <v>140.26</v>
      </c>
      <c r="BE74" s="74">
        <v>140.26</v>
      </c>
      <c r="BF74" s="74">
        <v>140.26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107.33</v>
      </c>
      <c r="AA75" s="74">
        <v>108.4</v>
      </c>
      <c r="AB75" s="74">
        <v>109.49</v>
      </c>
      <c r="AC75" s="74">
        <v>110.8</v>
      </c>
      <c r="AD75" s="74">
        <v>111.91</v>
      </c>
      <c r="AE75" s="74">
        <v>113.34</v>
      </c>
      <c r="AF75" s="74">
        <v>114.66</v>
      </c>
      <c r="AG75" s="74">
        <v>116.02</v>
      </c>
      <c r="AH75" s="74">
        <v>117.41</v>
      </c>
      <c r="AI75" s="74">
        <v>118.82</v>
      </c>
      <c r="AJ75" s="74">
        <v>120.26</v>
      </c>
      <c r="AK75" s="74">
        <v>121.71</v>
      </c>
      <c r="AL75" s="74">
        <v>123.16</v>
      </c>
      <c r="AM75" s="74">
        <v>124.62</v>
      </c>
      <c r="AN75" s="74">
        <v>125.86</v>
      </c>
      <c r="AO75" s="74">
        <v>127.49</v>
      </c>
      <c r="AP75" s="74">
        <v>128.76</v>
      </c>
      <c r="AQ75" s="74">
        <v>130.05000000000001</v>
      </c>
      <c r="AR75" s="74">
        <v>131.35</v>
      </c>
      <c r="AS75" s="74">
        <v>132.66999999999999</v>
      </c>
      <c r="AT75" s="74">
        <v>133.99</v>
      </c>
      <c r="AU75" s="74">
        <v>135.33000000000001</v>
      </c>
      <c r="AV75" s="74">
        <v>136.11000000000001</v>
      </c>
      <c r="AW75" s="74">
        <v>137.04</v>
      </c>
      <c r="AX75" s="74">
        <v>137.87</v>
      </c>
      <c r="AY75" s="74">
        <v>138.59</v>
      </c>
      <c r="AZ75" s="74">
        <v>139.21</v>
      </c>
      <c r="BA75" s="74">
        <v>139.71</v>
      </c>
      <c r="BB75" s="74">
        <v>140.11000000000001</v>
      </c>
      <c r="BC75" s="74">
        <v>140.11000000000001</v>
      </c>
      <c r="BD75" s="74">
        <v>140.63</v>
      </c>
      <c r="BE75" s="74">
        <v>140.63</v>
      </c>
      <c r="BF75" s="74">
        <v>140.63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108.46</v>
      </c>
      <c r="AB76" s="74">
        <v>109.55</v>
      </c>
      <c r="AC76" s="74">
        <v>110.83</v>
      </c>
      <c r="AD76" s="74">
        <v>111.94</v>
      </c>
      <c r="AE76" s="74">
        <v>113.38</v>
      </c>
      <c r="AF76" s="74">
        <v>114.72</v>
      </c>
      <c r="AG76" s="74">
        <v>116.08</v>
      </c>
      <c r="AH76" s="74">
        <v>117.48</v>
      </c>
      <c r="AI76" s="74">
        <v>118.91</v>
      </c>
      <c r="AJ76" s="74">
        <v>120.36</v>
      </c>
      <c r="AK76" s="74">
        <v>121.82</v>
      </c>
      <c r="AL76" s="74">
        <v>123.29</v>
      </c>
      <c r="AM76" s="74">
        <v>124.76</v>
      </c>
      <c r="AN76" s="74">
        <v>126</v>
      </c>
      <c r="AO76" s="74">
        <v>127.65</v>
      </c>
      <c r="AP76" s="74">
        <v>128.93</v>
      </c>
      <c r="AQ76" s="74">
        <v>130.22</v>
      </c>
      <c r="AR76" s="74">
        <v>131.52000000000001</v>
      </c>
      <c r="AS76" s="74">
        <v>132.83000000000001</v>
      </c>
      <c r="AT76" s="74">
        <v>134.16</v>
      </c>
      <c r="AU76" s="74">
        <v>135.5</v>
      </c>
      <c r="AV76" s="74">
        <v>136.31</v>
      </c>
      <c r="AW76" s="74">
        <v>137.24</v>
      </c>
      <c r="AX76" s="74">
        <v>138.06</v>
      </c>
      <c r="AY76" s="74">
        <v>138.77000000000001</v>
      </c>
      <c r="AZ76" s="74">
        <v>139.38</v>
      </c>
      <c r="BA76" s="74">
        <v>139.86000000000001</v>
      </c>
      <c r="BB76" s="74">
        <v>140.22999999999999</v>
      </c>
      <c r="BC76" s="74">
        <v>140.22999999999999</v>
      </c>
      <c r="BD76" s="74">
        <v>140.62</v>
      </c>
      <c r="BE76" s="74">
        <v>140.62</v>
      </c>
      <c r="BF76" s="74">
        <v>140.62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109.64</v>
      </c>
      <c r="AC77" s="74">
        <v>110.74</v>
      </c>
      <c r="AD77" s="74">
        <v>112.11</v>
      </c>
      <c r="AE77" s="74">
        <v>113.41</v>
      </c>
      <c r="AF77" s="74">
        <v>114.76</v>
      </c>
      <c r="AG77" s="74">
        <v>116.13</v>
      </c>
      <c r="AH77" s="74">
        <v>117.54</v>
      </c>
      <c r="AI77" s="74">
        <v>118.98</v>
      </c>
      <c r="AJ77" s="74">
        <v>120.44</v>
      </c>
      <c r="AK77" s="74">
        <v>121.91</v>
      </c>
      <c r="AL77" s="74">
        <v>123.39</v>
      </c>
      <c r="AM77" s="74">
        <v>124.86</v>
      </c>
      <c r="AN77" s="74">
        <v>126.11</v>
      </c>
      <c r="AO77" s="74">
        <v>127.77</v>
      </c>
      <c r="AP77" s="74">
        <v>129.05000000000001</v>
      </c>
      <c r="AQ77" s="74">
        <v>130.34</v>
      </c>
      <c r="AR77" s="74">
        <v>131.63999999999999</v>
      </c>
      <c r="AS77" s="74">
        <v>132.96</v>
      </c>
      <c r="AT77" s="74">
        <v>134.29</v>
      </c>
      <c r="AU77" s="74">
        <v>135.63</v>
      </c>
      <c r="AV77" s="74">
        <v>136.44999999999999</v>
      </c>
      <c r="AW77" s="74">
        <v>137.37</v>
      </c>
      <c r="AX77" s="74">
        <v>138.18</v>
      </c>
      <c r="AY77" s="74">
        <v>138.88</v>
      </c>
      <c r="AZ77" s="74">
        <v>139.46</v>
      </c>
      <c r="BA77" s="74">
        <v>139.91999999999999</v>
      </c>
      <c r="BB77" s="74">
        <v>140.26</v>
      </c>
      <c r="BC77" s="74">
        <v>140.26</v>
      </c>
      <c r="BD77" s="74">
        <v>140.58000000000001</v>
      </c>
      <c r="BE77" s="74">
        <v>140.58000000000001</v>
      </c>
      <c r="BF77" s="74">
        <v>140.58000000000001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R116"/>
  <sheetViews>
    <sheetView topLeftCell="F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88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(7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(7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(7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(7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(7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78.12</v>
      </c>
      <c r="S10" s="74">
        <v>78.12</v>
      </c>
      <c r="T10" s="74">
        <v>78.12</v>
      </c>
      <c r="U10" s="74">
        <v>78.12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78.38</v>
      </c>
      <c r="S11" s="74">
        <v>78.38</v>
      </c>
      <c r="T11" s="74">
        <v>78.38</v>
      </c>
      <c r="U11" s="74">
        <v>78.38</v>
      </c>
      <c r="V11" s="74">
        <v>78.52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78.650000000000006</v>
      </c>
      <c r="S12" s="74">
        <v>78.650000000000006</v>
      </c>
      <c r="T12" s="74">
        <v>78.650000000000006</v>
      </c>
      <c r="U12" s="74">
        <v>78.77</v>
      </c>
      <c r="V12" s="74">
        <v>78.77</v>
      </c>
      <c r="W12" s="74">
        <v>79.28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78.92</v>
      </c>
      <c r="S13" s="74">
        <v>78.92</v>
      </c>
      <c r="T13" s="74">
        <v>78.92</v>
      </c>
      <c r="U13" s="74">
        <v>79.05</v>
      </c>
      <c r="V13" s="74">
        <v>79.05</v>
      </c>
      <c r="W13" s="74">
        <v>79.599999999999994</v>
      </c>
      <c r="X13" s="74">
        <v>79.599999999999994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79.19</v>
      </c>
      <c r="S14" s="74">
        <v>79.19</v>
      </c>
      <c r="T14" s="74">
        <v>79.19</v>
      </c>
      <c r="U14" s="74">
        <v>79.34</v>
      </c>
      <c r="V14" s="74">
        <v>79.34</v>
      </c>
      <c r="W14" s="74">
        <v>79.930000000000007</v>
      </c>
      <c r="X14" s="74">
        <v>79.930000000000007</v>
      </c>
      <c r="Y14" s="74">
        <v>79.930000000000007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79.47</v>
      </c>
      <c r="S15" s="74">
        <v>79.47</v>
      </c>
      <c r="T15" s="74">
        <v>79.58</v>
      </c>
      <c r="U15" s="74">
        <v>79.58</v>
      </c>
      <c r="V15" s="74">
        <v>79.58</v>
      </c>
      <c r="W15" s="74">
        <v>80.260000000000005</v>
      </c>
      <c r="X15" s="74">
        <v>80.260000000000005</v>
      </c>
      <c r="Y15" s="74">
        <v>80.260000000000005</v>
      </c>
      <c r="Z15" s="74">
        <v>80.38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79.75</v>
      </c>
      <c r="S16" s="74">
        <v>79.75</v>
      </c>
      <c r="T16" s="74">
        <v>79.88</v>
      </c>
      <c r="U16" s="74">
        <v>79.88</v>
      </c>
      <c r="V16" s="74">
        <v>79.88</v>
      </c>
      <c r="W16" s="74">
        <v>80.680000000000007</v>
      </c>
      <c r="X16" s="74">
        <v>80.680000000000007</v>
      </c>
      <c r="Y16" s="74">
        <v>80.680000000000007</v>
      </c>
      <c r="Z16" s="74">
        <v>80.680000000000007</v>
      </c>
      <c r="AA16" s="74">
        <v>80.680000000000007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80.040000000000006</v>
      </c>
      <c r="S17" s="74">
        <v>80.040000000000006</v>
      </c>
      <c r="T17" s="74">
        <v>80.180000000000007</v>
      </c>
      <c r="U17" s="74">
        <v>80.180000000000007</v>
      </c>
      <c r="V17" s="74">
        <v>80.3</v>
      </c>
      <c r="W17" s="74">
        <v>80.94</v>
      </c>
      <c r="X17" s="74">
        <v>80.94</v>
      </c>
      <c r="Y17" s="74">
        <v>80.94</v>
      </c>
      <c r="Z17" s="74">
        <v>81.09</v>
      </c>
      <c r="AA17" s="74">
        <v>81.09</v>
      </c>
      <c r="AB17" s="74">
        <v>81.09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80.28</v>
      </c>
      <c r="S18" s="74">
        <v>80.400000000000006</v>
      </c>
      <c r="T18" s="74">
        <v>80.400000000000006</v>
      </c>
      <c r="U18" s="74">
        <v>80.540000000000006</v>
      </c>
      <c r="V18" s="74">
        <v>80.540000000000006</v>
      </c>
      <c r="W18" s="74">
        <v>81.349999999999994</v>
      </c>
      <c r="X18" s="74">
        <v>81.349999999999994</v>
      </c>
      <c r="Y18" s="74">
        <v>81.349999999999994</v>
      </c>
      <c r="Z18" s="74">
        <v>81.349999999999994</v>
      </c>
      <c r="AA18" s="74">
        <v>81.5</v>
      </c>
      <c r="AB18" s="74">
        <v>81.5</v>
      </c>
      <c r="AC18" s="74">
        <v>81.5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80.69</v>
      </c>
      <c r="S19" s="74">
        <v>80.69</v>
      </c>
      <c r="T19" s="74">
        <v>80.69</v>
      </c>
      <c r="U19" s="74">
        <v>80.86</v>
      </c>
      <c r="V19" s="74">
        <v>80.86</v>
      </c>
      <c r="W19" s="74">
        <v>81.67</v>
      </c>
      <c r="X19" s="74">
        <v>81.67</v>
      </c>
      <c r="Y19" s="74">
        <v>81.67</v>
      </c>
      <c r="Z19" s="74">
        <v>81.83</v>
      </c>
      <c r="AA19" s="74">
        <v>81.83</v>
      </c>
      <c r="AB19" s="74">
        <v>81.83</v>
      </c>
      <c r="AC19" s="74">
        <v>81.98</v>
      </c>
      <c r="AD19" s="74">
        <v>81.98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80.91</v>
      </c>
      <c r="S20" s="74">
        <v>80.91</v>
      </c>
      <c r="T20" s="74">
        <v>81.09</v>
      </c>
      <c r="U20" s="74">
        <v>81.09</v>
      </c>
      <c r="V20" s="74">
        <v>81.25</v>
      </c>
      <c r="W20" s="74">
        <v>82.06</v>
      </c>
      <c r="X20" s="74">
        <v>82.06</v>
      </c>
      <c r="Y20" s="74">
        <v>82.06</v>
      </c>
      <c r="Z20" s="74">
        <v>82.21</v>
      </c>
      <c r="AA20" s="74">
        <v>82.21</v>
      </c>
      <c r="AB20" s="74">
        <v>82.21</v>
      </c>
      <c r="AC20" s="74">
        <v>82.37</v>
      </c>
      <c r="AD20" s="74">
        <v>82.37</v>
      </c>
      <c r="AE20" s="74">
        <v>82.37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81.209999999999994</v>
      </c>
      <c r="S21" s="74">
        <v>81.209999999999994</v>
      </c>
      <c r="T21" s="74">
        <v>81.400000000000006</v>
      </c>
      <c r="U21" s="74">
        <v>81.400000000000006</v>
      </c>
      <c r="V21" s="74">
        <v>81.58</v>
      </c>
      <c r="W21" s="74">
        <v>82.39</v>
      </c>
      <c r="X21" s="74">
        <v>82.39</v>
      </c>
      <c r="Y21" s="74">
        <v>82.53</v>
      </c>
      <c r="Z21" s="74">
        <v>82.53</v>
      </c>
      <c r="AA21" s="74">
        <v>82.66</v>
      </c>
      <c r="AB21" s="74">
        <v>82.66</v>
      </c>
      <c r="AC21" s="74">
        <v>82.66</v>
      </c>
      <c r="AD21" s="74">
        <v>82.83</v>
      </c>
      <c r="AE21" s="74">
        <v>82.83</v>
      </c>
      <c r="AF21" s="74">
        <v>82.83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81.510000000000005</v>
      </c>
      <c r="S22" s="74">
        <v>81.510000000000005</v>
      </c>
      <c r="T22" s="74">
        <v>81.72</v>
      </c>
      <c r="U22" s="74">
        <v>81.72</v>
      </c>
      <c r="V22" s="74">
        <v>81.91</v>
      </c>
      <c r="W22" s="74">
        <v>82.73</v>
      </c>
      <c r="X22" s="74">
        <v>82.73</v>
      </c>
      <c r="Y22" s="74">
        <v>82.92</v>
      </c>
      <c r="Z22" s="74">
        <v>82.92</v>
      </c>
      <c r="AA22" s="74">
        <v>83.06</v>
      </c>
      <c r="AB22" s="74">
        <v>83.06</v>
      </c>
      <c r="AC22" s="74">
        <v>83.19</v>
      </c>
      <c r="AD22" s="74">
        <v>83.19</v>
      </c>
      <c r="AE22" s="74">
        <v>83.19</v>
      </c>
      <c r="AF22" s="74">
        <v>83.34</v>
      </c>
      <c r="AG22" s="74">
        <v>83.34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81.81</v>
      </c>
      <c r="S23" s="74">
        <v>81.93</v>
      </c>
      <c r="T23" s="74">
        <v>81.93</v>
      </c>
      <c r="U23" s="74">
        <v>82.15</v>
      </c>
      <c r="V23" s="74">
        <v>82.15</v>
      </c>
      <c r="W23" s="74">
        <v>83.13</v>
      </c>
      <c r="X23" s="74">
        <v>83.13</v>
      </c>
      <c r="Y23" s="74">
        <v>83.31</v>
      </c>
      <c r="Z23" s="74">
        <v>83.31</v>
      </c>
      <c r="AA23" s="74">
        <v>83.47</v>
      </c>
      <c r="AB23" s="74">
        <v>83.47</v>
      </c>
      <c r="AC23" s="74">
        <v>83.61</v>
      </c>
      <c r="AD23" s="74">
        <v>83.61</v>
      </c>
      <c r="AE23" s="74">
        <v>83.73</v>
      </c>
      <c r="AF23" s="74">
        <v>83.73</v>
      </c>
      <c r="AG23" s="74">
        <v>83.73</v>
      </c>
      <c r="AH23" s="74">
        <v>83.88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82.12</v>
      </c>
      <c r="S24" s="74">
        <v>82.24</v>
      </c>
      <c r="T24" s="74">
        <v>82.36</v>
      </c>
      <c r="U24" s="74">
        <v>82.36</v>
      </c>
      <c r="V24" s="74">
        <v>82.58</v>
      </c>
      <c r="W24" s="74">
        <v>83.41</v>
      </c>
      <c r="X24" s="74">
        <v>83.62</v>
      </c>
      <c r="Y24" s="74">
        <v>83.62</v>
      </c>
      <c r="Z24" s="74">
        <v>83.8</v>
      </c>
      <c r="AA24" s="74">
        <v>83.8</v>
      </c>
      <c r="AB24" s="74">
        <v>83.97</v>
      </c>
      <c r="AC24" s="74">
        <v>83.97</v>
      </c>
      <c r="AD24" s="74">
        <v>84.11</v>
      </c>
      <c r="AE24" s="74">
        <v>84.11</v>
      </c>
      <c r="AF24" s="74">
        <v>84.23</v>
      </c>
      <c r="AG24" s="74">
        <v>84.23</v>
      </c>
      <c r="AH24" s="74">
        <v>84.23</v>
      </c>
      <c r="AI24" s="74">
        <v>84.38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82.42</v>
      </c>
      <c r="S25" s="74">
        <v>82.56</v>
      </c>
      <c r="T25" s="74">
        <v>82.69</v>
      </c>
      <c r="U25" s="74">
        <v>82.81</v>
      </c>
      <c r="V25" s="74">
        <v>82.93</v>
      </c>
      <c r="W25" s="74">
        <v>83.9</v>
      </c>
      <c r="X25" s="74">
        <v>83.9</v>
      </c>
      <c r="Y25" s="74">
        <v>84.12</v>
      </c>
      <c r="Z25" s="74">
        <v>84.12</v>
      </c>
      <c r="AA25" s="74">
        <v>84.31</v>
      </c>
      <c r="AB25" s="74">
        <v>84.31</v>
      </c>
      <c r="AC25" s="74">
        <v>84.48</v>
      </c>
      <c r="AD25" s="74">
        <v>84.48</v>
      </c>
      <c r="AE25" s="74">
        <v>84.62</v>
      </c>
      <c r="AF25" s="74">
        <v>84.62</v>
      </c>
      <c r="AG25" s="74">
        <v>84.75</v>
      </c>
      <c r="AH25" s="74">
        <v>84.75</v>
      </c>
      <c r="AI25" s="74">
        <v>84.75</v>
      </c>
      <c r="AJ25" s="74">
        <v>84.9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82.73</v>
      </c>
      <c r="S26" s="74">
        <v>82.88</v>
      </c>
      <c r="T26" s="74">
        <v>83.02</v>
      </c>
      <c r="U26" s="74">
        <v>83.15</v>
      </c>
      <c r="V26" s="74">
        <v>83.27</v>
      </c>
      <c r="W26" s="74">
        <v>84.3</v>
      </c>
      <c r="X26" s="74">
        <v>84.42</v>
      </c>
      <c r="Y26" s="74">
        <v>84.42</v>
      </c>
      <c r="Z26" s="74">
        <v>84.64</v>
      </c>
      <c r="AA26" s="74">
        <v>84.64</v>
      </c>
      <c r="AB26" s="74">
        <v>84.84</v>
      </c>
      <c r="AC26" s="74">
        <v>84.84</v>
      </c>
      <c r="AD26" s="74">
        <v>85.01</v>
      </c>
      <c r="AE26" s="74">
        <v>85.01</v>
      </c>
      <c r="AF26" s="74">
        <v>85.16</v>
      </c>
      <c r="AG26" s="74">
        <v>85.16</v>
      </c>
      <c r="AH26" s="74">
        <v>85.28</v>
      </c>
      <c r="AI26" s="74">
        <v>85.28</v>
      </c>
      <c r="AJ26" s="74">
        <v>85.28</v>
      </c>
      <c r="AK26" s="74">
        <v>85.44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83.04</v>
      </c>
      <c r="S27" s="74">
        <v>83.2</v>
      </c>
      <c r="T27" s="74">
        <v>83.34</v>
      </c>
      <c r="U27" s="74">
        <v>83.49</v>
      </c>
      <c r="V27" s="74">
        <v>83.62</v>
      </c>
      <c r="W27" s="74">
        <v>84.7</v>
      </c>
      <c r="X27" s="74">
        <v>84.83</v>
      </c>
      <c r="Y27" s="74">
        <v>84.95</v>
      </c>
      <c r="Z27" s="74">
        <v>84.95</v>
      </c>
      <c r="AA27" s="74">
        <v>85.18</v>
      </c>
      <c r="AB27" s="74">
        <v>85.18</v>
      </c>
      <c r="AC27" s="74">
        <v>85.38</v>
      </c>
      <c r="AD27" s="74">
        <v>85.38</v>
      </c>
      <c r="AE27" s="74">
        <v>85.56</v>
      </c>
      <c r="AF27" s="74">
        <v>85.56</v>
      </c>
      <c r="AG27" s="74">
        <v>85.71</v>
      </c>
      <c r="AH27" s="74">
        <v>85.71</v>
      </c>
      <c r="AI27" s="74">
        <v>85.84</v>
      </c>
      <c r="AJ27" s="74">
        <v>85.84</v>
      </c>
      <c r="AK27" s="74">
        <v>85.84</v>
      </c>
      <c r="AL27" s="74">
        <v>86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83.35</v>
      </c>
      <c r="S28" s="74">
        <v>83.52</v>
      </c>
      <c r="T28" s="74">
        <v>83.68</v>
      </c>
      <c r="U28" s="74">
        <v>83.83</v>
      </c>
      <c r="V28" s="74">
        <v>83.98</v>
      </c>
      <c r="W28" s="74">
        <v>85.1</v>
      </c>
      <c r="X28" s="74">
        <v>85.24</v>
      </c>
      <c r="Y28" s="74">
        <v>85.37</v>
      </c>
      <c r="Z28" s="74">
        <v>85.5</v>
      </c>
      <c r="AA28" s="74">
        <v>85.62</v>
      </c>
      <c r="AB28" s="74">
        <v>85.62</v>
      </c>
      <c r="AC28" s="74">
        <v>85.84</v>
      </c>
      <c r="AD28" s="74">
        <v>85.84</v>
      </c>
      <c r="AE28" s="74">
        <v>86.04</v>
      </c>
      <c r="AF28" s="74">
        <v>86.04</v>
      </c>
      <c r="AG28" s="74">
        <v>86.2</v>
      </c>
      <c r="AH28" s="74">
        <v>86.2</v>
      </c>
      <c r="AI28" s="74">
        <v>86.35</v>
      </c>
      <c r="AJ28" s="74">
        <v>86.35</v>
      </c>
      <c r="AK28" s="74">
        <v>86.47</v>
      </c>
      <c r="AL28" s="74">
        <v>86.47</v>
      </c>
      <c r="AM28" s="74">
        <v>86.47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83.66</v>
      </c>
      <c r="S29" s="74">
        <v>83.84</v>
      </c>
      <c r="T29" s="74">
        <v>84.01</v>
      </c>
      <c r="U29" s="74">
        <v>84.17</v>
      </c>
      <c r="V29" s="74">
        <v>84.33</v>
      </c>
      <c r="W29" s="74">
        <v>85.5</v>
      </c>
      <c r="X29" s="74">
        <v>85.66</v>
      </c>
      <c r="Y29" s="74">
        <v>85.8</v>
      </c>
      <c r="Z29" s="74">
        <v>85.94</v>
      </c>
      <c r="AA29" s="74">
        <v>86.07</v>
      </c>
      <c r="AB29" s="74">
        <v>86.2</v>
      </c>
      <c r="AC29" s="74">
        <v>86.2</v>
      </c>
      <c r="AD29" s="74">
        <v>86.42</v>
      </c>
      <c r="AE29" s="74">
        <v>86.42</v>
      </c>
      <c r="AF29" s="74">
        <v>86.62</v>
      </c>
      <c r="AG29" s="74">
        <v>86.62</v>
      </c>
      <c r="AH29" s="74">
        <v>86.79</v>
      </c>
      <c r="AI29" s="74">
        <v>86.79</v>
      </c>
      <c r="AJ29" s="74">
        <v>86.94</v>
      </c>
      <c r="AK29" s="74">
        <v>86.94</v>
      </c>
      <c r="AL29" s="74">
        <v>87.06</v>
      </c>
      <c r="AM29" s="74">
        <v>87.06</v>
      </c>
      <c r="AN29" s="74">
        <v>87.06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83.97</v>
      </c>
      <c r="S30" s="74">
        <v>84.16</v>
      </c>
      <c r="T30" s="74">
        <v>84.34</v>
      </c>
      <c r="U30" s="74">
        <v>84.52</v>
      </c>
      <c r="V30" s="74">
        <v>84.69</v>
      </c>
      <c r="W30" s="74">
        <v>85.91</v>
      </c>
      <c r="X30" s="74">
        <v>86.08</v>
      </c>
      <c r="Y30" s="74">
        <v>86.23</v>
      </c>
      <c r="Z30" s="74">
        <v>86.38</v>
      </c>
      <c r="AA30" s="74">
        <v>86.53</v>
      </c>
      <c r="AB30" s="74">
        <v>86.66</v>
      </c>
      <c r="AC30" s="74">
        <v>86.79</v>
      </c>
      <c r="AD30" s="74">
        <v>86.79</v>
      </c>
      <c r="AE30" s="74">
        <v>87.02</v>
      </c>
      <c r="AF30" s="74">
        <v>87.02</v>
      </c>
      <c r="AG30" s="74">
        <v>87.22</v>
      </c>
      <c r="AH30" s="74">
        <v>87.22</v>
      </c>
      <c r="AI30" s="74">
        <v>87.4</v>
      </c>
      <c r="AJ30" s="74">
        <v>87.4</v>
      </c>
      <c r="AK30" s="74">
        <v>87.55</v>
      </c>
      <c r="AL30" s="74">
        <v>87.55</v>
      </c>
      <c r="AM30" s="74">
        <v>87.68</v>
      </c>
      <c r="AN30" s="74">
        <v>87.68</v>
      </c>
      <c r="AO30" s="74">
        <v>87.68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84.27</v>
      </c>
      <c r="S31" s="74">
        <v>84.47</v>
      </c>
      <c r="T31" s="74">
        <v>84.67</v>
      </c>
      <c r="U31" s="74">
        <v>84.86</v>
      </c>
      <c r="V31" s="74">
        <v>85.04</v>
      </c>
      <c r="W31" s="74">
        <v>86.32</v>
      </c>
      <c r="X31" s="74">
        <v>86.5</v>
      </c>
      <c r="Y31" s="74">
        <v>86.67</v>
      </c>
      <c r="Z31" s="74">
        <v>86.83</v>
      </c>
      <c r="AA31" s="74">
        <v>86.99</v>
      </c>
      <c r="AB31" s="74">
        <v>87.13</v>
      </c>
      <c r="AC31" s="74">
        <v>87.27</v>
      </c>
      <c r="AD31" s="74">
        <v>87.4</v>
      </c>
      <c r="AE31" s="74">
        <v>87.53</v>
      </c>
      <c r="AF31" s="74">
        <v>87.53</v>
      </c>
      <c r="AG31" s="74">
        <v>87.75</v>
      </c>
      <c r="AH31" s="74">
        <v>87.75</v>
      </c>
      <c r="AI31" s="74">
        <v>87.94</v>
      </c>
      <c r="AJ31" s="74">
        <v>87.94</v>
      </c>
      <c r="AK31" s="74">
        <v>88.11</v>
      </c>
      <c r="AL31" s="74">
        <v>88.11</v>
      </c>
      <c r="AM31" s="74">
        <v>88.25</v>
      </c>
      <c r="AN31" s="74">
        <v>88.25</v>
      </c>
      <c r="AO31" s="74">
        <v>88.25</v>
      </c>
      <c r="AP31" s="74">
        <v>88.41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84.58</v>
      </c>
      <c r="S32" s="74">
        <v>84.79</v>
      </c>
      <c r="T32" s="74">
        <v>85</v>
      </c>
      <c r="U32" s="74">
        <v>85.21</v>
      </c>
      <c r="V32" s="74">
        <v>85.4</v>
      </c>
      <c r="W32" s="74">
        <v>86.73</v>
      </c>
      <c r="X32" s="74">
        <v>86.92</v>
      </c>
      <c r="Y32" s="74">
        <v>87.11</v>
      </c>
      <c r="Z32" s="74">
        <v>87.28</v>
      </c>
      <c r="AA32" s="74">
        <v>87.45</v>
      </c>
      <c r="AB32" s="74">
        <v>87.61</v>
      </c>
      <c r="AC32" s="74">
        <v>87.76</v>
      </c>
      <c r="AD32" s="74">
        <v>87.9</v>
      </c>
      <c r="AE32" s="74">
        <v>88.04</v>
      </c>
      <c r="AF32" s="74">
        <v>88.17</v>
      </c>
      <c r="AG32" s="74">
        <v>88.17</v>
      </c>
      <c r="AH32" s="74">
        <v>88.39</v>
      </c>
      <c r="AI32" s="74">
        <v>88.39</v>
      </c>
      <c r="AJ32" s="74">
        <v>88.59</v>
      </c>
      <c r="AK32" s="74">
        <v>88.59</v>
      </c>
      <c r="AL32" s="74">
        <v>88.76</v>
      </c>
      <c r="AM32" s="74">
        <v>88.76</v>
      </c>
      <c r="AN32" s="74">
        <v>88.9</v>
      </c>
      <c r="AO32" s="74">
        <v>88.9</v>
      </c>
      <c r="AP32" s="74">
        <v>88.9</v>
      </c>
      <c r="AQ32" s="74">
        <v>89.07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84.88</v>
      </c>
      <c r="S33" s="74">
        <v>85.11</v>
      </c>
      <c r="T33" s="74">
        <v>85.33</v>
      </c>
      <c r="U33" s="74">
        <v>85.55</v>
      </c>
      <c r="V33" s="74">
        <v>85.76</v>
      </c>
      <c r="W33" s="74">
        <v>87.14</v>
      </c>
      <c r="X33" s="74">
        <v>87.35</v>
      </c>
      <c r="Y33" s="74">
        <v>87.55</v>
      </c>
      <c r="Z33" s="74">
        <v>87.74</v>
      </c>
      <c r="AA33" s="74">
        <v>87.92</v>
      </c>
      <c r="AB33" s="74">
        <v>88.09</v>
      </c>
      <c r="AC33" s="74">
        <v>88.26</v>
      </c>
      <c r="AD33" s="74">
        <v>88.41</v>
      </c>
      <c r="AE33" s="74">
        <v>88.56</v>
      </c>
      <c r="AF33" s="74">
        <v>88.7</v>
      </c>
      <c r="AG33" s="74">
        <v>88.83</v>
      </c>
      <c r="AH33" s="74">
        <v>88.83</v>
      </c>
      <c r="AI33" s="74">
        <v>89.06</v>
      </c>
      <c r="AJ33" s="74">
        <v>89.06</v>
      </c>
      <c r="AK33" s="74">
        <v>89.26</v>
      </c>
      <c r="AL33" s="74">
        <v>89.26</v>
      </c>
      <c r="AM33" s="74">
        <v>89.43</v>
      </c>
      <c r="AN33" s="74">
        <v>89.43</v>
      </c>
      <c r="AO33" s="74">
        <v>89.58</v>
      </c>
      <c r="AP33" s="74">
        <v>89.58</v>
      </c>
      <c r="AQ33" s="74">
        <v>89.58</v>
      </c>
      <c r="AR33" s="74">
        <v>89.74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85.18</v>
      </c>
      <c r="S34" s="74">
        <v>85.42</v>
      </c>
      <c r="T34" s="74">
        <v>85.66</v>
      </c>
      <c r="U34" s="74">
        <v>85.89</v>
      </c>
      <c r="V34" s="74">
        <v>86.11</v>
      </c>
      <c r="W34" s="74">
        <v>87.55</v>
      </c>
      <c r="X34" s="74">
        <v>87.77</v>
      </c>
      <c r="Y34" s="74">
        <v>87.99</v>
      </c>
      <c r="Z34" s="74">
        <v>88.19</v>
      </c>
      <c r="AA34" s="74">
        <v>88.39</v>
      </c>
      <c r="AB34" s="74">
        <v>88.58</v>
      </c>
      <c r="AC34" s="74">
        <v>88.76</v>
      </c>
      <c r="AD34" s="74">
        <v>88.92</v>
      </c>
      <c r="AE34" s="74">
        <v>89.08</v>
      </c>
      <c r="AF34" s="74">
        <v>89.23</v>
      </c>
      <c r="AG34" s="74">
        <v>89.38</v>
      </c>
      <c r="AH34" s="74">
        <v>89.51</v>
      </c>
      <c r="AI34" s="74">
        <v>89.51</v>
      </c>
      <c r="AJ34" s="74">
        <v>89.75</v>
      </c>
      <c r="AK34" s="74">
        <v>89.75</v>
      </c>
      <c r="AL34" s="74">
        <v>89.96</v>
      </c>
      <c r="AM34" s="74">
        <v>89.96</v>
      </c>
      <c r="AN34" s="74">
        <v>90.13</v>
      </c>
      <c r="AO34" s="74">
        <v>90.13</v>
      </c>
      <c r="AP34" s="74">
        <v>90.27</v>
      </c>
      <c r="AQ34" s="74">
        <v>90.27</v>
      </c>
      <c r="AR34" s="74">
        <v>90.27</v>
      </c>
      <c r="AS34" s="74">
        <v>90.44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85.48</v>
      </c>
      <c r="S35" s="74">
        <v>85.74</v>
      </c>
      <c r="T35" s="74">
        <v>85.99</v>
      </c>
      <c r="U35" s="74">
        <v>86.23</v>
      </c>
      <c r="V35" s="74">
        <v>86.47</v>
      </c>
      <c r="W35" s="74">
        <v>87.96</v>
      </c>
      <c r="X35" s="74">
        <v>88.2</v>
      </c>
      <c r="Y35" s="74">
        <v>88.43</v>
      </c>
      <c r="Z35" s="74">
        <v>88.65</v>
      </c>
      <c r="AA35" s="74">
        <v>88.86</v>
      </c>
      <c r="AB35" s="74">
        <v>89.06</v>
      </c>
      <c r="AC35" s="74">
        <v>89.26</v>
      </c>
      <c r="AD35" s="74">
        <v>89.44</v>
      </c>
      <c r="AE35" s="74">
        <v>89.61</v>
      </c>
      <c r="AF35" s="74">
        <v>89.78</v>
      </c>
      <c r="AG35" s="74">
        <v>89.93</v>
      </c>
      <c r="AH35" s="74">
        <v>90.08</v>
      </c>
      <c r="AI35" s="74">
        <v>90.22</v>
      </c>
      <c r="AJ35" s="74">
        <v>90.22</v>
      </c>
      <c r="AK35" s="74">
        <v>90.46</v>
      </c>
      <c r="AL35" s="74">
        <v>90.46</v>
      </c>
      <c r="AM35" s="74">
        <v>90.67</v>
      </c>
      <c r="AN35" s="74">
        <v>90.67</v>
      </c>
      <c r="AO35" s="74">
        <v>90.85</v>
      </c>
      <c r="AP35" s="74">
        <v>90.85</v>
      </c>
      <c r="AQ35" s="74">
        <v>90.99</v>
      </c>
      <c r="AR35" s="74">
        <v>90.99</v>
      </c>
      <c r="AS35" s="74">
        <v>90.99</v>
      </c>
      <c r="AT35" s="74">
        <v>91.15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85.77</v>
      </c>
      <c r="S36" s="74">
        <v>86.04</v>
      </c>
      <c r="T36" s="74">
        <v>86.31</v>
      </c>
      <c r="U36" s="74">
        <v>86.57</v>
      </c>
      <c r="V36" s="74">
        <v>86.82</v>
      </c>
      <c r="W36" s="74">
        <v>88.36</v>
      </c>
      <c r="X36" s="74">
        <v>88.62</v>
      </c>
      <c r="Y36" s="74">
        <v>88.87</v>
      </c>
      <c r="Z36" s="74">
        <v>89.11</v>
      </c>
      <c r="AA36" s="74">
        <v>89.34</v>
      </c>
      <c r="AB36" s="74">
        <v>89.55</v>
      </c>
      <c r="AC36" s="74">
        <v>89.76</v>
      </c>
      <c r="AD36" s="74">
        <v>89.96</v>
      </c>
      <c r="AE36" s="74">
        <v>90.15</v>
      </c>
      <c r="AF36" s="74">
        <v>90.33</v>
      </c>
      <c r="AG36" s="74">
        <v>90.5</v>
      </c>
      <c r="AH36" s="74">
        <v>90.66</v>
      </c>
      <c r="AI36" s="74">
        <v>90.81</v>
      </c>
      <c r="AJ36" s="74">
        <v>90.95</v>
      </c>
      <c r="AK36" s="74">
        <v>91.08</v>
      </c>
      <c r="AL36" s="74">
        <v>91.08</v>
      </c>
      <c r="AM36" s="74">
        <v>91.31</v>
      </c>
      <c r="AN36" s="74">
        <v>91.31</v>
      </c>
      <c r="AO36" s="74">
        <v>91.5</v>
      </c>
      <c r="AP36" s="74">
        <v>91.5</v>
      </c>
      <c r="AQ36" s="74">
        <v>91.66</v>
      </c>
      <c r="AR36" s="74">
        <v>91.66</v>
      </c>
      <c r="AS36" s="74">
        <v>91.66</v>
      </c>
      <c r="AT36" s="74">
        <v>91.84</v>
      </c>
      <c r="AU36" s="74">
        <v>91.84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86.06</v>
      </c>
      <c r="S37" s="74">
        <v>86.35</v>
      </c>
      <c r="T37" s="74">
        <v>86.63</v>
      </c>
      <c r="U37" s="74">
        <v>86.9</v>
      </c>
      <c r="V37" s="74">
        <v>87.17</v>
      </c>
      <c r="W37" s="74">
        <v>88.77</v>
      </c>
      <c r="X37" s="74">
        <v>89.04</v>
      </c>
      <c r="Y37" s="74">
        <v>89.31</v>
      </c>
      <c r="Z37" s="74">
        <v>89.56</v>
      </c>
      <c r="AA37" s="74">
        <v>89.81</v>
      </c>
      <c r="AB37" s="74">
        <v>90.04</v>
      </c>
      <c r="AC37" s="74">
        <v>90.27</v>
      </c>
      <c r="AD37" s="74">
        <v>90.48</v>
      </c>
      <c r="AE37" s="74">
        <v>90.69</v>
      </c>
      <c r="AF37" s="74">
        <v>90.88</v>
      </c>
      <c r="AG37" s="74">
        <v>91.07</v>
      </c>
      <c r="AH37" s="74">
        <v>91.24</v>
      </c>
      <c r="AI37" s="74">
        <v>91.4</v>
      </c>
      <c r="AJ37" s="74">
        <v>91.56</v>
      </c>
      <c r="AK37" s="74">
        <v>91.7</v>
      </c>
      <c r="AL37" s="74">
        <v>91.83</v>
      </c>
      <c r="AM37" s="74">
        <v>91.83</v>
      </c>
      <c r="AN37" s="74">
        <v>92.07</v>
      </c>
      <c r="AO37" s="74">
        <v>92.07</v>
      </c>
      <c r="AP37" s="74">
        <v>92.26</v>
      </c>
      <c r="AQ37" s="74">
        <v>92.26</v>
      </c>
      <c r="AR37" s="74">
        <v>92.42</v>
      </c>
      <c r="AS37" s="74">
        <v>92.42</v>
      </c>
      <c r="AT37" s="74">
        <v>92.42</v>
      </c>
      <c r="AU37" s="74">
        <v>92.6</v>
      </c>
      <c r="AV37" s="74">
        <v>92.6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86.07</v>
      </c>
      <c r="S38" s="74">
        <v>86.65</v>
      </c>
      <c r="T38" s="74">
        <v>86.95</v>
      </c>
      <c r="U38" s="74">
        <v>87.24</v>
      </c>
      <c r="V38" s="74">
        <v>87.52</v>
      </c>
      <c r="W38" s="74">
        <v>89.17</v>
      </c>
      <c r="X38" s="74">
        <v>89.46</v>
      </c>
      <c r="Y38" s="74">
        <v>89.75</v>
      </c>
      <c r="Z38" s="74">
        <v>90.02</v>
      </c>
      <c r="AA38" s="74">
        <v>90.28</v>
      </c>
      <c r="AB38" s="74">
        <v>90.54</v>
      </c>
      <c r="AC38" s="74">
        <v>90.78</v>
      </c>
      <c r="AD38" s="74">
        <v>91.01</v>
      </c>
      <c r="AE38" s="74">
        <v>91.23</v>
      </c>
      <c r="AF38" s="74">
        <v>91.44</v>
      </c>
      <c r="AG38" s="74">
        <v>91.64</v>
      </c>
      <c r="AH38" s="74">
        <v>91.83</v>
      </c>
      <c r="AI38" s="74">
        <v>92.01</v>
      </c>
      <c r="AJ38" s="74">
        <v>92.18</v>
      </c>
      <c r="AK38" s="74">
        <v>92.33</v>
      </c>
      <c r="AL38" s="74">
        <v>92.48</v>
      </c>
      <c r="AM38" s="74">
        <v>92.61</v>
      </c>
      <c r="AN38" s="74">
        <v>92.61</v>
      </c>
      <c r="AO38" s="74">
        <v>92.85</v>
      </c>
      <c r="AP38" s="74">
        <v>92.85</v>
      </c>
      <c r="AQ38" s="74">
        <v>93.05</v>
      </c>
      <c r="AR38" s="74">
        <v>93.05</v>
      </c>
      <c r="AS38" s="74">
        <v>93.21</v>
      </c>
      <c r="AT38" s="74">
        <v>93.21</v>
      </c>
      <c r="AU38" s="74">
        <v>93.21</v>
      </c>
      <c r="AV38" s="74">
        <v>93.38</v>
      </c>
      <c r="AW38" s="74">
        <v>93.38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86.36</v>
      </c>
      <c r="S39" s="74">
        <v>86.68</v>
      </c>
      <c r="T39" s="74">
        <v>87.26</v>
      </c>
      <c r="U39" s="74">
        <v>87.56</v>
      </c>
      <c r="V39" s="74">
        <v>87.86</v>
      </c>
      <c r="W39" s="74">
        <v>89.57</v>
      </c>
      <c r="X39" s="74">
        <v>89.88</v>
      </c>
      <c r="Y39" s="74">
        <v>90.18</v>
      </c>
      <c r="Z39" s="74">
        <v>90.47</v>
      </c>
      <c r="AA39" s="74">
        <v>90.75</v>
      </c>
      <c r="AB39" s="74">
        <v>91.03</v>
      </c>
      <c r="AC39" s="74">
        <v>91.29</v>
      </c>
      <c r="AD39" s="74">
        <v>91.54</v>
      </c>
      <c r="AE39" s="74">
        <v>91.78</v>
      </c>
      <c r="AF39" s="74">
        <v>92</v>
      </c>
      <c r="AG39" s="74">
        <v>92.22</v>
      </c>
      <c r="AH39" s="74">
        <v>92.43</v>
      </c>
      <c r="AI39" s="74">
        <v>92.62</v>
      </c>
      <c r="AJ39" s="74">
        <v>92.8</v>
      </c>
      <c r="AK39" s="74">
        <v>92.97</v>
      </c>
      <c r="AL39" s="74">
        <v>93.13</v>
      </c>
      <c r="AM39" s="74">
        <v>93.28</v>
      </c>
      <c r="AN39" s="74">
        <v>93.42</v>
      </c>
      <c r="AO39" s="74">
        <v>93.42</v>
      </c>
      <c r="AP39" s="74">
        <v>93.66</v>
      </c>
      <c r="AQ39" s="74">
        <v>93.66</v>
      </c>
      <c r="AR39" s="74">
        <v>93.85</v>
      </c>
      <c r="AS39" s="74">
        <v>93.85</v>
      </c>
      <c r="AT39" s="74">
        <v>94.01</v>
      </c>
      <c r="AU39" s="74">
        <v>94.01</v>
      </c>
      <c r="AV39" s="74">
        <v>94.01</v>
      </c>
      <c r="AW39" s="74">
        <v>94.19</v>
      </c>
      <c r="AX39" s="74">
        <v>94.19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86.64</v>
      </c>
      <c r="S40" s="74">
        <v>86.98</v>
      </c>
      <c r="T40" s="74">
        <v>87.3</v>
      </c>
      <c r="U40" s="74">
        <v>87.88</v>
      </c>
      <c r="V40" s="74">
        <v>88.2</v>
      </c>
      <c r="W40" s="74">
        <v>89.96</v>
      </c>
      <c r="X40" s="74">
        <v>90.29</v>
      </c>
      <c r="Y40" s="74">
        <v>90.61</v>
      </c>
      <c r="Z40" s="74">
        <v>90.92</v>
      </c>
      <c r="AA40" s="74">
        <v>91.22</v>
      </c>
      <c r="AB40" s="74">
        <v>91.51</v>
      </c>
      <c r="AC40" s="74">
        <v>91.79</v>
      </c>
      <c r="AD40" s="74">
        <v>92.06</v>
      </c>
      <c r="AE40" s="74">
        <v>92.32</v>
      </c>
      <c r="AF40" s="74">
        <v>92.57</v>
      </c>
      <c r="AG40" s="74">
        <v>92.8</v>
      </c>
      <c r="AH40" s="74">
        <v>93.03</v>
      </c>
      <c r="AI40" s="74">
        <v>93.24</v>
      </c>
      <c r="AJ40" s="74">
        <v>93.44</v>
      </c>
      <c r="AK40" s="74">
        <v>93.62</v>
      </c>
      <c r="AL40" s="74">
        <v>93.8</v>
      </c>
      <c r="AM40" s="74">
        <v>93.96</v>
      </c>
      <c r="AN40" s="74">
        <v>94.11</v>
      </c>
      <c r="AO40" s="74">
        <v>94.25</v>
      </c>
      <c r="AP40" s="74">
        <v>94.25</v>
      </c>
      <c r="AQ40" s="74">
        <v>94.49</v>
      </c>
      <c r="AR40" s="74">
        <v>94.49</v>
      </c>
      <c r="AS40" s="74">
        <v>94.68</v>
      </c>
      <c r="AT40" s="74">
        <v>94.68</v>
      </c>
      <c r="AU40" s="74">
        <v>94.84</v>
      </c>
      <c r="AV40" s="74">
        <v>94.84</v>
      </c>
      <c r="AW40" s="74">
        <v>94.84</v>
      </c>
      <c r="AX40" s="74">
        <v>95.01</v>
      </c>
      <c r="AY40" s="74">
        <v>95.01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86.92</v>
      </c>
      <c r="S41" s="74">
        <v>87.27</v>
      </c>
      <c r="T41" s="74">
        <v>87.61</v>
      </c>
      <c r="U41" s="74">
        <v>87.95</v>
      </c>
      <c r="V41" s="74">
        <v>88.54</v>
      </c>
      <c r="W41" s="74">
        <v>90.34</v>
      </c>
      <c r="X41" s="74">
        <v>90.69</v>
      </c>
      <c r="Y41" s="74">
        <v>91.03</v>
      </c>
      <c r="Z41" s="74">
        <v>91.37</v>
      </c>
      <c r="AA41" s="74">
        <v>91.69</v>
      </c>
      <c r="AB41" s="74">
        <v>92</v>
      </c>
      <c r="AC41" s="74">
        <v>92.3</v>
      </c>
      <c r="AD41" s="74">
        <v>92.59</v>
      </c>
      <c r="AE41" s="74">
        <v>92.87</v>
      </c>
      <c r="AF41" s="74">
        <v>93.13</v>
      </c>
      <c r="AG41" s="74">
        <v>93.39</v>
      </c>
      <c r="AH41" s="74">
        <v>93.63</v>
      </c>
      <c r="AI41" s="74">
        <v>93.86</v>
      </c>
      <c r="AJ41" s="74">
        <v>94.07</v>
      </c>
      <c r="AK41" s="74">
        <v>94.28</v>
      </c>
      <c r="AL41" s="74">
        <v>94.47</v>
      </c>
      <c r="AM41" s="74">
        <v>94.65</v>
      </c>
      <c r="AN41" s="74">
        <v>94.81</v>
      </c>
      <c r="AO41" s="74">
        <v>94.96</v>
      </c>
      <c r="AP41" s="74">
        <v>95.1</v>
      </c>
      <c r="AQ41" s="74">
        <v>95.1</v>
      </c>
      <c r="AR41" s="74">
        <v>95.34</v>
      </c>
      <c r="AS41" s="74">
        <v>95.34</v>
      </c>
      <c r="AT41" s="74">
        <v>95.54</v>
      </c>
      <c r="AU41" s="74">
        <v>95.54</v>
      </c>
      <c r="AV41" s="74">
        <v>95.69</v>
      </c>
      <c r="AW41" s="74">
        <v>95.69</v>
      </c>
      <c r="AX41" s="74">
        <v>95.69</v>
      </c>
      <c r="AY41" s="74">
        <v>95.86</v>
      </c>
      <c r="AZ41" s="74">
        <v>95.86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87.18</v>
      </c>
      <c r="S42" s="74">
        <v>87.55</v>
      </c>
      <c r="T42" s="74">
        <v>87.91</v>
      </c>
      <c r="U42" s="74">
        <v>88.27</v>
      </c>
      <c r="V42" s="74">
        <v>88.62</v>
      </c>
      <c r="W42" s="74">
        <v>90.72</v>
      </c>
      <c r="X42" s="74">
        <v>91.09</v>
      </c>
      <c r="Y42" s="74">
        <v>91.45</v>
      </c>
      <c r="Z42" s="74">
        <v>91.8</v>
      </c>
      <c r="AA42" s="74">
        <v>92.15</v>
      </c>
      <c r="AB42" s="74">
        <v>92.48</v>
      </c>
      <c r="AC42" s="74">
        <v>92.8</v>
      </c>
      <c r="AD42" s="74">
        <v>93.11</v>
      </c>
      <c r="AE42" s="74">
        <v>93.41</v>
      </c>
      <c r="AF42" s="74">
        <v>93.7</v>
      </c>
      <c r="AG42" s="74">
        <v>93.97</v>
      </c>
      <c r="AH42" s="74">
        <v>94.23</v>
      </c>
      <c r="AI42" s="74">
        <v>94.48</v>
      </c>
      <c r="AJ42" s="74">
        <v>94.72</v>
      </c>
      <c r="AK42" s="74">
        <v>94.94</v>
      </c>
      <c r="AL42" s="74">
        <v>95.15</v>
      </c>
      <c r="AM42" s="74">
        <v>95.34</v>
      </c>
      <c r="AN42" s="74">
        <v>95.52</v>
      </c>
      <c r="AO42" s="74">
        <v>95.69</v>
      </c>
      <c r="AP42" s="74">
        <v>95.84</v>
      </c>
      <c r="AQ42" s="74">
        <v>95.84</v>
      </c>
      <c r="AR42" s="74">
        <v>96.11</v>
      </c>
      <c r="AS42" s="74">
        <v>96.11</v>
      </c>
      <c r="AT42" s="74">
        <v>96.32</v>
      </c>
      <c r="AU42" s="74">
        <v>96.32</v>
      </c>
      <c r="AV42" s="74">
        <v>96.49</v>
      </c>
      <c r="AW42" s="74">
        <v>96.49</v>
      </c>
      <c r="AX42" s="74">
        <v>96.49</v>
      </c>
      <c r="AY42" s="74">
        <v>96.68</v>
      </c>
      <c r="AZ42" s="74">
        <v>96.68</v>
      </c>
      <c r="BA42" s="74">
        <v>96.68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87.44</v>
      </c>
      <c r="S43" s="74">
        <v>87.83</v>
      </c>
      <c r="T43" s="74">
        <v>88.2</v>
      </c>
      <c r="U43" s="74">
        <v>88.58</v>
      </c>
      <c r="V43" s="74">
        <v>88.95</v>
      </c>
      <c r="W43" s="74">
        <v>90.94</v>
      </c>
      <c r="X43" s="74">
        <v>91.48</v>
      </c>
      <c r="Y43" s="74">
        <v>91.86</v>
      </c>
      <c r="Z43" s="74">
        <v>92.24</v>
      </c>
      <c r="AA43" s="74">
        <v>92.6</v>
      </c>
      <c r="AB43" s="74">
        <v>92.95</v>
      </c>
      <c r="AC43" s="74">
        <v>93.3</v>
      </c>
      <c r="AD43" s="74">
        <v>93.63</v>
      </c>
      <c r="AE43" s="74">
        <v>93.95</v>
      </c>
      <c r="AF43" s="74">
        <v>94.26</v>
      </c>
      <c r="AG43" s="74">
        <v>94.55</v>
      </c>
      <c r="AH43" s="74">
        <v>94.84</v>
      </c>
      <c r="AI43" s="74">
        <v>95.11</v>
      </c>
      <c r="AJ43" s="74">
        <v>95.36</v>
      </c>
      <c r="AK43" s="74">
        <v>95.6</v>
      </c>
      <c r="AL43" s="74">
        <v>95.83</v>
      </c>
      <c r="AM43" s="74">
        <v>96.04</v>
      </c>
      <c r="AN43" s="74">
        <v>96.24</v>
      </c>
      <c r="AO43" s="74">
        <v>96.43</v>
      </c>
      <c r="AP43" s="74">
        <v>96.59</v>
      </c>
      <c r="AQ43" s="74">
        <v>96.75</v>
      </c>
      <c r="AR43" s="74">
        <v>96.75</v>
      </c>
      <c r="AS43" s="74">
        <v>97.01</v>
      </c>
      <c r="AT43" s="74">
        <v>97.01</v>
      </c>
      <c r="AU43" s="74">
        <v>97.23</v>
      </c>
      <c r="AV43" s="74">
        <v>97.23</v>
      </c>
      <c r="AW43" s="74">
        <v>97.39</v>
      </c>
      <c r="AX43" s="74">
        <v>97.39</v>
      </c>
      <c r="AY43" s="74">
        <v>97.39</v>
      </c>
      <c r="AZ43" s="74">
        <v>97.57</v>
      </c>
      <c r="BA43" s="74">
        <v>97.57</v>
      </c>
      <c r="BB43" s="74">
        <v>97.57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87.7</v>
      </c>
      <c r="S44" s="74">
        <v>88.09</v>
      </c>
      <c r="T44" s="74">
        <v>88.49</v>
      </c>
      <c r="U44" s="74">
        <v>88.88</v>
      </c>
      <c r="V44" s="74">
        <v>89.27</v>
      </c>
      <c r="W44" s="74">
        <v>91.31</v>
      </c>
      <c r="X44" s="74">
        <v>91.72</v>
      </c>
      <c r="Y44" s="74">
        <v>92.27</v>
      </c>
      <c r="Z44" s="74">
        <v>92.66</v>
      </c>
      <c r="AA44" s="74">
        <v>93.05</v>
      </c>
      <c r="AB44" s="74">
        <v>93.42</v>
      </c>
      <c r="AC44" s="74">
        <v>93.79</v>
      </c>
      <c r="AD44" s="74">
        <v>94.14</v>
      </c>
      <c r="AE44" s="74">
        <v>94.49</v>
      </c>
      <c r="AF44" s="74">
        <v>94.82</v>
      </c>
      <c r="AG44" s="74">
        <v>95.14</v>
      </c>
      <c r="AH44" s="74">
        <v>95.44</v>
      </c>
      <c r="AI44" s="74">
        <v>95.73</v>
      </c>
      <c r="AJ44" s="74">
        <v>96.01</v>
      </c>
      <c r="AK44" s="74">
        <v>96.27</v>
      </c>
      <c r="AL44" s="74">
        <v>96.52</v>
      </c>
      <c r="AM44" s="74">
        <v>96.75</v>
      </c>
      <c r="AN44" s="74">
        <v>96.97</v>
      </c>
      <c r="AO44" s="74">
        <v>97.17</v>
      </c>
      <c r="AP44" s="74">
        <v>97.35</v>
      </c>
      <c r="AQ44" s="74">
        <v>97.52</v>
      </c>
      <c r="AR44" s="74">
        <v>97.68</v>
      </c>
      <c r="AS44" s="74">
        <v>97.68</v>
      </c>
      <c r="AT44" s="74">
        <v>97.94</v>
      </c>
      <c r="AU44" s="74">
        <v>97.94</v>
      </c>
      <c r="AV44" s="74">
        <v>98.15</v>
      </c>
      <c r="AW44" s="74">
        <v>98.15</v>
      </c>
      <c r="AX44" s="74">
        <v>98.31</v>
      </c>
      <c r="AY44" s="74">
        <v>98.31</v>
      </c>
      <c r="AZ44" s="74">
        <v>98.31</v>
      </c>
      <c r="BA44" s="74">
        <v>98.48</v>
      </c>
      <c r="BB44" s="74">
        <v>98.48</v>
      </c>
      <c r="BC44" s="74">
        <v>98.48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87.94</v>
      </c>
      <c r="S45" s="74">
        <v>88.35</v>
      </c>
      <c r="T45" s="74">
        <v>88.76</v>
      </c>
      <c r="U45" s="74">
        <v>89.17</v>
      </c>
      <c r="V45" s="74">
        <v>89.58</v>
      </c>
      <c r="W45" s="74">
        <v>91.67</v>
      </c>
      <c r="X45" s="74">
        <v>92.1</v>
      </c>
      <c r="Y45" s="74">
        <v>92.53</v>
      </c>
      <c r="Z45" s="74">
        <v>93.08</v>
      </c>
      <c r="AA45" s="74">
        <v>93.49</v>
      </c>
      <c r="AB45" s="74">
        <v>93.89</v>
      </c>
      <c r="AC45" s="74">
        <v>94.28</v>
      </c>
      <c r="AD45" s="74">
        <v>94.65</v>
      </c>
      <c r="AE45" s="74">
        <v>95.02</v>
      </c>
      <c r="AF45" s="74">
        <v>95.37</v>
      </c>
      <c r="AG45" s="74">
        <v>95.72</v>
      </c>
      <c r="AH45" s="74">
        <v>96.04</v>
      </c>
      <c r="AI45" s="74">
        <v>96.36</v>
      </c>
      <c r="AJ45" s="74">
        <v>96.66</v>
      </c>
      <c r="AK45" s="74">
        <v>96.94</v>
      </c>
      <c r="AL45" s="74">
        <v>97.21</v>
      </c>
      <c r="AM45" s="74">
        <v>97.46</v>
      </c>
      <c r="AN45" s="74">
        <v>97.7</v>
      </c>
      <c r="AO45" s="74">
        <v>97.92</v>
      </c>
      <c r="AP45" s="74">
        <v>98.12</v>
      </c>
      <c r="AQ45" s="74">
        <v>98.31</v>
      </c>
      <c r="AR45" s="74">
        <v>98.48</v>
      </c>
      <c r="AS45" s="74">
        <v>98.63</v>
      </c>
      <c r="AT45" s="74">
        <v>98.63</v>
      </c>
      <c r="AU45" s="74">
        <v>98.89</v>
      </c>
      <c r="AV45" s="74">
        <v>98.89</v>
      </c>
      <c r="AW45" s="74">
        <v>99.1</v>
      </c>
      <c r="AX45" s="74">
        <v>99.1</v>
      </c>
      <c r="AY45" s="74">
        <v>99.26</v>
      </c>
      <c r="AZ45" s="74">
        <v>99.26</v>
      </c>
      <c r="BA45" s="74">
        <v>99.26</v>
      </c>
      <c r="BB45" s="74">
        <v>99.42</v>
      </c>
      <c r="BC45" s="74">
        <v>99.42</v>
      </c>
      <c r="BD45" s="74">
        <v>99.42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88.17</v>
      </c>
      <c r="S46" s="74">
        <v>88.6</v>
      </c>
      <c r="T46" s="74">
        <v>89.03</v>
      </c>
      <c r="U46" s="74">
        <v>89.46</v>
      </c>
      <c r="V46" s="74">
        <v>89.88</v>
      </c>
      <c r="W46" s="74">
        <v>92.02</v>
      </c>
      <c r="X46" s="74">
        <v>92.47</v>
      </c>
      <c r="Y46" s="74">
        <v>92.92</v>
      </c>
      <c r="Z46" s="74">
        <v>93.36</v>
      </c>
      <c r="AA46" s="74">
        <v>93.92</v>
      </c>
      <c r="AB46" s="74">
        <v>94.34</v>
      </c>
      <c r="AC46" s="74">
        <v>94.75</v>
      </c>
      <c r="AD46" s="74">
        <v>95.15</v>
      </c>
      <c r="AE46" s="74">
        <v>95.55</v>
      </c>
      <c r="AF46" s="74">
        <v>95.92</v>
      </c>
      <c r="AG46" s="74">
        <v>96.29</v>
      </c>
      <c r="AH46" s="74">
        <v>96.64</v>
      </c>
      <c r="AI46" s="74">
        <v>96.98</v>
      </c>
      <c r="AJ46" s="74">
        <v>97.3</v>
      </c>
      <c r="AK46" s="74">
        <v>97.61</v>
      </c>
      <c r="AL46" s="74">
        <v>97.9</v>
      </c>
      <c r="AM46" s="74">
        <v>98.18</v>
      </c>
      <c r="AN46" s="74">
        <v>98.44</v>
      </c>
      <c r="AO46" s="74">
        <v>98.68</v>
      </c>
      <c r="AP46" s="74">
        <v>98.9</v>
      </c>
      <c r="AQ46" s="74">
        <v>99.1</v>
      </c>
      <c r="AR46" s="74">
        <v>99.29</v>
      </c>
      <c r="AS46" s="74">
        <v>99.46</v>
      </c>
      <c r="AT46" s="74">
        <v>99.61</v>
      </c>
      <c r="AU46" s="74">
        <v>99.61</v>
      </c>
      <c r="AV46" s="74">
        <v>99.87</v>
      </c>
      <c r="AW46" s="74">
        <v>99.87</v>
      </c>
      <c r="AX46" s="74">
        <v>100.08</v>
      </c>
      <c r="AY46" s="74">
        <v>100.08</v>
      </c>
      <c r="AZ46" s="74">
        <v>100.23</v>
      </c>
      <c r="BA46" s="74">
        <v>100.23</v>
      </c>
      <c r="BB46" s="74">
        <v>100.23</v>
      </c>
      <c r="BC46" s="74">
        <v>100.39</v>
      </c>
      <c r="BD46" s="74">
        <v>100.39</v>
      </c>
      <c r="BE46" s="74">
        <v>100.39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88.4</v>
      </c>
      <c r="S47" s="74">
        <v>88.84</v>
      </c>
      <c r="T47" s="74">
        <v>89.29</v>
      </c>
      <c r="U47" s="74">
        <v>89.73</v>
      </c>
      <c r="V47" s="74">
        <v>90.17</v>
      </c>
      <c r="W47" s="74">
        <v>92.35</v>
      </c>
      <c r="X47" s="74">
        <v>92.83</v>
      </c>
      <c r="Y47" s="74">
        <v>93.3</v>
      </c>
      <c r="Z47" s="74">
        <v>93.76</v>
      </c>
      <c r="AA47" s="74">
        <v>94.22</v>
      </c>
      <c r="AB47" s="74">
        <v>94.79</v>
      </c>
      <c r="AC47" s="74">
        <v>95.22</v>
      </c>
      <c r="AD47" s="74">
        <v>95.65</v>
      </c>
      <c r="AE47" s="74">
        <v>96.06</v>
      </c>
      <c r="AF47" s="74">
        <v>96.47</v>
      </c>
      <c r="AG47" s="74">
        <v>96.86</v>
      </c>
      <c r="AH47" s="74">
        <v>97.24</v>
      </c>
      <c r="AI47" s="74">
        <v>97.6</v>
      </c>
      <c r="AJ47" s="74">
        <v>97.95</v>
      </c>
      <c r="AK47" s="74">
        <v>98.28</v>
      </c>
      <c r="AL47" s="74">
        <v>98.6</v>
      </c>
      <c r="AM47" s="74">
        <v>98.9</v>
      </c>
      <c r="AN47" s="74">
        <v>99.18</v>
      </c>
      <c r="AO47" s="74">
        <v>99.44</v>
      </c>
      <c r="AP47" s="74">
        <v>99.69</v>
      </c>
      <c r="AQ47" s="74">
        <v>99.91</v>
      </c>
      <c r="AR47" s="74">
        <v>100.12</v>
      </c>
      <c r="AS47" s="74">
        <v>100.3</v>
      </c>
      <c r="AT47" s="74">
        <v>100.47</v>
      </c>
      <c r="AU47" s="74">
        <v>100.63</v>
      </c>
      <c r="AV47" s="74">
        <v>100.63</v>
      </c>
      <c r="AW47" s="74">
        <v>100.89</v>
      </c>
      <c r="AX47" s="74">
        <v>100.89</v>
      </c>
      <c r="AY47" s="74">
        <v>101.09</v>
      </c>
      <c r="AZ47" s="74">
        <v>101.09</v>
      </c>
      <c r="BA47" s="74">
        <v>101.09</v>
      </c>
      <c r="BB47" s="74">
        <v>101.29</v>
      </c>
      <c r="BC47" s="74">
        <v>101.29</v>
      </c>
      <c r="BD47" s="74">
        <v>101.29</v>
      </c>
      <c r="BE47" s="74">
        <v>101.29</v>
      </c>
      <c r="BF47" s="74">
        <v>101.29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88.61</v>
      </c>
      <c r="S48" s="74">
        <v>89.08</v>
      </c>
      <c r="T48" s="74">
        <v>89.54</v>
      </c>
      <c r="U48" s="74">
        <v>90</v>
      </c>
      <c r="V48" s="74">
        <v>90.46</v>
      </c>
      <c r="W48" s="74">
        <v>92.68</v>
      </c>
      <c r="X48" s="74">
        <v>93.18</v>
      </c>
      <c r="Y48" s="74">
        <v>93.67</v>
      </c>
      <c r="Z48" s="74">
        <v>94.16</v>
      </c>
      <c r="AA48" s="74">
        <v>94.63</v>
      </c>
      <c r="AB48" s="74">
        <v>95.1</v>
      </c>
      <c r="AC48" s="74">
        <v>95.68</v>
      </c>
      <c r="AD48" s="74">
        <v>96.14</v>
      </c>
      <c r="AE48" s="74">
        <v>96.58</v>
      </c>
      <c r="AF48" s="74">
        <v>97.01</v>
      </c>
      <c r="AG48" s="74">
        <v>97.43</v>
      </c>
      <c r="AH48" s="74">
        <v>97.83</v>
      </c>
      <c r="AI48" s="74">
        <v>98.22</v>
      </c>
      <c r="AJ48" s="74">
        <v>98.6</v>
      </c>
      <c r="AK48" s="74">
        <v>98.96</v>
      </c>
      <c r="AL48" s="74">
        <v>99.3</v>
      </c>
      <c r="AM48" s="74">
        <v>99.62</v>
      </c>
      <c r="AN48" s="74">
        <v>99.93</v>
      </c>
      <c r="AO48" s="74">
        <v>100.22</v>
      </c>
      <c r="AP48" s="74">
        <v>100.48</v>
      </c>
      <c r="AQ48" s="74">
        <v>100.73</v>
      </c>
      <c r="AR48" s="74">
        <v>100.96</v>
      </c>
      <c r="AS48" s="74">
        <v>101.17</v>
      </c>
      <c r="AT48" s="74">
        <v>101.35</v>
      </c>
      <c r="AU48" s="74">
        <v>101.53</v>
      </c>
      <c r="AV48" s="74">
        <v>101.53</v>
      </c>
      <c r="AW48" s="74">
        <v>101.81</v>
      </c>
      <c r="AX48" s="74">
        <v>101.81</v>
      </c>
      <c r="AY48" s="74">
        <v>102.04</v>
      </c>
      <c r="AZ48" s="74">
        <v>102.04</v>
      </c>
      <c r="BA48" s="74">
        <v>102.21</v>
      </c>
      <c r="BB48" s="74">
        <v>102.21</v>
      </c>
      <c r="BC48" s="74">
        <v>102.21</v>
      </c>
      <c r="BD48" s="74">
        <v>102.38</v>
      </c>
      <c r="BE48" s="74">
        <v>102.38</v>
      </c>
      <c r="BF48" s="74">
        <v>102.38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88.82</v>
      </c>
      <c r="S49" s="74">
        <v>89.3</v>
      </c>
      <c r="T49" s="74">
        <v>89.78</v>
      </c>
      <c r="U49" s="74">
        <v>90.26</v>
      </c>
      <c r="V49" s="74">
        <v>90.73</v>
      </c>
      <c r="W49" s="74">
        <v>93</v>
      </c>
      <c r="X49" s="74">
        <v>93.52</v>
      </c>
      <c r="Y49" s="74">
        <v>94.03</v>
      </c>
      <c r="Z49" s="74">
        <v>94.54</v>
      </c>
      <c r="AA49" s="74">
        <v>95.04</v>
      </c>
      <c r="AB49" s="74">
        <v>95.53</v>
      </c>
      <c r="AC49" s="74">
        <v>96.02</v>
      </c>
      <c r="AD49" s="74">
        <v>96.61</v>
      </c>
      <c r="AE49" s="74">
        <v>97.08</v>
      </c>
      <c r="AF49" s="74">
        <v>97.54</v>
      </c>
      <c r="AG49" s="74">
        <v>97.99</v>
      </c>
      <c r="AH49" s="74">
        <v>98.42</v>
      </c>
      <c r="AI49" s="74">
        <v>98.83</v>
      </c>
      <c r="AJ49" s="74">
        <v>99.24</v>
      </c>
      <c r="AK49" s="74">
        <v>99.63</v>
      </c>
      <c r="AL49" s="74">
        <v>100</v>
      </c>
      <c r="AM49" s="74">
        <v>100.35</v>
      </c>
      <c r="AN49" s="74">
        <v>100.68</v>
      </c>
      <c r="AO49" s="74">
        <v>101</v>
      </c>
      <c r="AP49" s="74">
        <v>101.29</v>
      </c>
      <c r="AQ49" s="74">
        <v>101.56</v>
      </c>
      <c r="AR49" s="74">
        <v>101.81</v>
      </c>
      <c r="AS49" s="74">
        <v>102.04</v>
      </c>
      <c r="AT49" s="74">
        <v>102.25</v>
      </c>
      <c r="AU49" s="74">
        <v>102.44</v>
      </c>
      <c r="AV49" s="74">
        <v>102.61</v>
      </c>
      <c r="AW49" s="74">
        <v>102.61</v>
      </c>
      <c r="AX49" s="74">
        <v>102.9</v>
      </c>
      <c r="AY49" s="74">
        <v>102.9</v>
      </c>
      <c r="AZ49" s="74">
        <v>103.13</v>
      </c>
      <c r="BA49" s="74">
        <v>103.13</v>
      </c>
      <c r="BB49" s="74">
        <v>103.3</v>
      </c>
      <c r="BC49" s="74">
        <v>103.3</v>
      </c>
      <c r="BD49" s="74">
        <v>103.3</v>
      </c>
      <c r="BE49" s="74">
        <v>103.46</v>
      </c>
      <c r="BF49" s="74">
        <v>103.46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89.02</v>
      </c>
      <c r="S50" s="74">
        <v>89.51</v>
      </c>
      <c r="T50" s="74">
        <v>90.01</v>
      </c>
      <c r="U50" s="74">
        <v>90.5</v>
      </c>
      <c r="V50" s="74">
        <v>91</v>
      </c>
      <c r="W50" s="74">
        <v>93.3</v>
      </c>
      <c r="X50" s="74">
        <v>93.84</v>
      </c>
      <c r="Y50" s="74">
        <v>94.38</v>
      </c>
      <c r="Z50" s="74">
        <v>94.91</v>
      </c>
      <c r="AA50" s="74">
        <v>95.44</v>
      </c>
      <c r="AB50" s="74">
        <v>95.95</v>
      </c>
      <c r="AC50" s="74">
        <v>96.47</v>
      </c>
      <c r="AD50" s="74">
        <v>96.97</v>
      </c>
      <c r="AE50" s="74">
        <v>97.58</v>
      </c>
      <c r="AF50" s="74">
        <v>98.06</v>
      </c>
      <c r="AG50" s="74">
        <v>98.54</v>
      </c>
      <c r="AH50" s="74">
        <v>99</v>
      </c>
      <c r="AI50" s="74">
        <v>99.45</v>
      </c>
      <c r="AJ50" s="74">
        <v>99.88</v>
      </c>
      <c r="AK50" s="74">
        <v>100.3</v>
      </c>
      <c r="AL50" s="74">
        <v>100.7</v>
      </c>
      <c r="AM50" s="74">
        <v>101.08</v>
      </c>
      <c r="AN50" s="74">
        <v>101.44</v>
      </c>
      <c r="AO50" s="74">
        <v>101.78</v>
      </c>
      <c r="AP50" s="74">
        <v>102.1</v>
      </c>
      <c r="AQ50" s="74">
        <v>102.4</v>
      </c>
      <c r="AR50" s="74">
        <v>102.68</v>
      </c>
      <c r="AS50" s="74">
        <v>102.93</v>
      </c>
      <c r="AT50" s="74">
        <v>103.17</v>
      </c>
      <c r="AU50" s="74">
        <v>103.38</v>
      </c>
      <c r="AV50" s="74">
        <v>103.57</v>
      </c>
      <c r="AW50" s="74">
        <v>103.74</v>
      </c>
      <c r="AX50" s="74">
        <v>103.74</v>
      </c>
      <c r="AY50" s="74">
        <v>104.03</v>
      </c>
      <c r="AZ50" s="74">
        <v>104.03</v>
      </c>
      <c r="BA50" s="74">
        <v>104.26</v>
      </c>
      <c r="BB50" s="74">
        <v>104.26</v>
      </c>
      <c r="BC50" s="74">
        <v>104.42</v>
      </c>
      <c r="BD50" s="74">
        <v>104.42</v>
      </c>
      <c r="BE50" s="74">
        <v>104.42</v>
      </c>
      <c r="BF50" s="74">
        <v>104.42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89.21</v>
      </c>
      <c r="S51" s="74">
        <v>89.72</v>
      </c>
      <c r="T51" s="74">
        <v>90.23</v>
      </c>
      <c r="U51" s="74">
        <v>90.74</v>
      </c>
      <c r="V51" s="74">
        <v>91.25</v>
      </c>
      <c r="W51" s="74">
        <v>93.59</v>
      </c>
      <c r="X51" s="74">
        <v>94.15</v>
      </c>
      <c r="Y51" s="74">
        <v>94.71</v>
      </c>
      <c r="Z51" s="74">
        <v>95.27</v>
      </c>
      <c r="AA51" s="74">
        <v>95.82</v>
      </c>
      <c r="AB51" s="74">
        <v>96.36</v>
      </c>
      <c r="AC51" s="74">
        <v>96.9</v>
      </c>
      <c r="AD51" s="74">
        <v>97.43</v>
      </c>
      <c r="AE51" s="74">
        <v>97.96</v>
      </c>
      <c r="AF51" s="74">
        <v>98.58</v>
      </c>
      <c r="AG51" s="74">
        <v>99.08</v>
      </c>
      <c r="AH51" s="74">
        <v>99.57</v>
      </c>
      <c r="AI51" s="74">
        <v>100.05</v>
      </c>
      <c r="AJ51" s="74">
        <v>100.51</v>
      </c>
      <c r="AK51" s="74">
        <v>100.96</v>
      </c>
      <c r="AL51" s="74">
        <v>101.4</v>
      </c>
      <c r="AM51" s="74">
        <v>101.81</v>
      </c>
      <c r="AN51" s="74">
        <v>102.2</v>
      </c>
      <c r="AO51" s="74">
        <v>102.58</v>
      </c>
      <c r="AP51" s="74">
        <v>102.92</v>
      </c>
      <c r="AQ51" s="74">
        <v>103.25</v>
      </c>
      <c r="AR51" s="74">
        <v>103.56</v>
      </c>
      <c r="AS51" s="74">
        <v>103.84</v>
      </c>
      <c r="AT51" s="74">
        <v>104.1</v>
      </c>
      <c r="AU51" s="74">
        <v>104.33</v>
      </c>
      <c r="AV51" s="74">
        <v>104.55</v>
      </c>
      <c r="AW51" s="74">
        <v>104.74</v>
      </c>
      <c r="AX51" s="74">
        <v>104.91</v>
      </c>
      <c r="AY51" s="74">
        <v>104.91</v>
      </c>
      <c r="AZ51" s="74">
        <v>105.2</v>
      </c>
      <c r="BA51" s="74">
        <v>105.2</v>
      </c>
      <c r="BB51" s="74">
        <v>105.42</v>
      </c>
      <c r="BC51" s="74">
        <v>105.42</v>
      </c>
      <c r="BD51" s="74">
        <v>105.42</v>
      </c>
      <c r="BE51" s="74">
        <v>105.65</v>
      </c>
      <c r="BF51" s="74">
        <v>105.65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89.39</v>
      </c>
      <c r="S52" s="74">
        <v>89.91</v>
      </c>
      <c r="T52" s="74">
        <v>90.44</v>
      </c>
      <c r="U52" s="74">
        <v>90.97</v>
      </c>
      <c r="V52" s="74">
        <v>91.5</v>
      </c>
      <c r="W52" s="74">
        <v>93.87</v>
      </c>
      <c r="X52" s="74">
        <v>94.45</v>
      </c>
      <c r="Y52" s="74">
        <v>95.04</v>
      </c>
      <c r="Z52" s="74">
        <v>95.61</v>
      </c>
      <c r="AA52" s="74">
        <v>96.19</v>
      </c>
      <c r="AB52" s="74">
        <v>96.76</v>
      </c>
      <c r="AC52" s="74">
        <v>97.32</v>
      </c>
      <c r="AD52" s="74">
        <v>97.88</v>
      </c>
      <c r="AE52" s="74">
        <v>98.44</v>
      </c>
      <c r="AF52" s="74">
        <v>98.98</v>
      </c>
      <c r="AG52" s="74">
        <v>99.61</v>
      </c>
      <c r="AH52" s="74">
        <v>100.14</v>
      </c>
      <c r="AI52" s="74">
        <v>100.65</v>
      </c>
      <c r="AJ52" s="74">
        <v>101.14</v>
      </c>
      <c r="AK52" s="74">
        <v>101.63</v>
      </c>
      <c r="AL52" s="74">
        <v>102.09</v>
      </c>
      <c r="AM52" s="74">
        <v>102.54</v>
      </c>
      <c r="AN52" s="74">
        <v>102.96</v>
      </c>
      <c r="AO52" s="74">
        <v>103.37</v>
      </c>
      <c r="AP52" s="74">
        <v>103.75</v>
      </c>
      <c r="AQ52" s="74">
        <v>104.11</v>
      </c>
      <c r="AR52" s="74">
        <v>104.44</v>
      </c>
      <c r="AS52" s="74">
        <v>104.75</v>
      </c>
      <c r="AT52" s="74">
        <v>105.04</v>
      </c>
      <c r="AU52" s="74">
        <v>105.3</v>
      </c>
      <c r="AV52" s="74">
        <v>105.54</v>
      </c>
      <c r="AW52" s="74">
        <v>105.76</v>
      </c>
      <c r="AX52" s="74">
        <v>105.95</v>
      </c>
      <c r="AY52" s="74">
        <v>106.12</v>
      </c>
      <c r="AZ52" s="74">
        <v>106.12</v>
      </c>
      <c r="BA52" s="74">
        <v>106.41</v>
      </c>
      <c r="BB52" s="74">
        <v>106.41</v>
      </c>
      <c r="BC52" s="74">
        <v>106.63</v>
      </c>
      <c r="BD52" s="74">
        <v>106.63</v>
      </c>
      <c r="BE52" s="74">
        <v>106.63</v>
      </c>
      <c r="BF52" s="74">
        <v>106.85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89.56</v>
      </c>
      <c r="S53" s="74">
        <v>90.1</v>
      </c>
      <c r="T53" s="74">
        <v>90.64</v>
      </c>
      <c r="U53" s="74">
        <v>91.18</v>
      </c>
      <c r="V53" s="74">
        <v>91.73</v>
      </c>
      <c r="W53" s="74">
        <v>94.13</v>
      </c>
      <c r="X53" s="74">
        <v>94.74</v>
      </c>
      <c r="Y53" s="74">
        <v>95.34</v>
      </c>
      <c r="Z53" s="74">
        <v>95.95</v>
      </c>
      <c r="AA53" s="74">
        <v>96.54</v>
      </c>
      <c r="AB53" s="74">
        <v>97.14</v>
      </c>
      <c r="AC53" s="74">
        <v>97.73</v>
      </c>
      <c r="AD53" s="74">
        <v>98.32</v>
      </c>
      <c r="AE53" s="74">
        <v>98.9</v>
      </c>
      <c r="AF53" s="74">
        <v>99.47</v>
      </c>
      <c r="AG53" s="74">
        <v>100.04</v>
      </c>
      <c r="AH53" s="74">
        <v>100.69</v>
      </c>
      <c r="AI53" s="74">
        <v>101.23</v>
      </c>
      <c r="AJ53" s="74">
        <v>101.76</v>
      </c>
      <c r="AK53" s="74">
        <v>102.28</v>
      </c>
      <c r="AL53" s="74">
        <v>102.78</v>
      </c>
      <c r="AM53" s="74">
        <v>103.26</v>
      </c>
      <c r="AN53" s="74">
        <v>103.72</v>
      </c>
      <c r="AO53" s="74">
        <v>104.16</v>
      </c>
      <c r="AP53" s="74">
        <v>104.58</v>
      </c>
      <c r="AQ53" s="74">
        <v>104.97</v>
      </c>
      <c r="AR53" s="74">
        <v>105.33</v>
      </c>
      <c r="AS53" s="74">
        <v>105.67</v>
      </c>
      <c r="AT53" s="74">
        <v>105.99</v>
      </c>
      <c r="AU53" s="74">
        <v>106.28</v>
      </c>
      <c r="AV53" s="74">
        <v>106.55</v>
      </c>
      <c r="AW53" s="74">
        <v>106.79</v>
      </c>
      <c r="AX53" s="74">
        <v>107.01</v>
      </c>
      <c r="AY53" s="74">
        <v>107.2</v>
      </c>
      <c r="AZ53" s="74">
        <v>107.38</v>
      </c>
      <c r="BA53" s="74">
        <v>107.38</v>
      </c>
      <c r="BB53" s="74">
        <v>107.67</v>
      </c>
      <c r="BC53" s="74">
        <v>107.67</v>
      </c>
      <c r="BD53" s="74">
        <v>107.88</v>
      </c>
      <c r="BE53" s="74">
        <v>107.88</v>
      </c>
      <c r="BF53" s="74">
        <v>107.88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89.72</v>
      </c>
      <c r="S54" s="74">
        <v>90.27</v>
      </c>
      <c r="T54" s="74">
        <v>90.83</v>
      </c>
      <c r="U54" s="74">
        <v>91.39</v>
      </c>
      <c r="V54" s="74">
        <v>91.95</v>
      </c>
      <c r="W54" s="74">
        <v>94.39</v>
      </c>
      <c r="X54" s="74">
        <v>95.01</v>
      </c>
      <c r="Y54" s="74">
        <v>95.64</v>
      </c>
      <c r="Z54" s="74">
        <v>96.26</v>
      </c>
      <c r="AA54" s="74">
        <v>96.89</v>
      </c>
      <c r="AB54" s="74">
        <v>97.51</v>
      </c>
      <c r="AC54" s="74">
        <v>98.13</v>
      </c>
      <c r="AD54" s="74">
        <v>98.74</v>
      </c>
      <c r="AE54" s="74">
        <v>99.35</v>
      </c>
      <c r="AF54" s="74">
        <v>99.96</v>
      </c>
      <c r="AG54" s="74">
        <v>100.55</v>
      </c>
      <c r="AH54" s="74">
        <v>101.14</v>
      </c>
      <c r="AI54" s="74">
        <v>101.81</v>
      </c>
      <c r="AJ54" s="74">
        <v>102.37</v>
      </c>
      <c r="AK54" s="74">
        <v>102.93</v>
      </c>
      <c r="AL54" s="74">
        <v>103.46</v>
      </c>
      <c r="AM54" s="74">
        <v>103.98</v>
      </c>
      <c r="AN54" s="74">
        <v>104.48</v>
      </c>
      <c r="AO54" s="74">
        <v>104.95</v>
      </c>
      <c r="AP54" s="74">
        <v>105.4</v>
      </c>
      <c r="AQ54" s="74">
        <v>105.83</v>
      </c>
      <c r="AR54" s="74">
        <v>106.23</v>
      </c>
      <c r="AS54" s="74">
        <v>106.6</v>
      </c>
      <c r="AT54" s="74">
        <v>106.95</v>
      </c>
      <c r="AU54" s="74">
        <v>107.27</v>
      </c>
      <c r="AV54" s="74">
        <v>107.57</v>
      </c>
      <c r="AW54" s="74">
        <v>107.84</v>
      </c>
      <c r="AX54" s="74">
        <v>108.08</v>
      </c>
      <c r="AY54" s="74">
        <v>108.3</v>
      </c>
      <c r="AZ54" s="74">
        <v>108.5</v>
      </c>
      <c r="BA54" s="74">
        <v>108.5</v>
      </c>
      <c r="BB54" s="74">
        <v>108.82</v>
      </c>
      <c r="BC54" s="74">
        <v>108.82</v>
      </c>
      <c r="BD54" s="74">
        <v>109.07</v>
      </c>
      <c r="BE54" s="74">
        <v>109.07</v>
      </c>
      <c r="BF54" s="74">
        <v>109.25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89.87</v>
      </c>
      <c r="S55" s="74">
        <v>90.43</v>
      </c>
      <c r="T55" s="74">
        <v>91.01</v>
      </c>
      <c r="U55" s="74">
        <v>91.58</v>
      </c>
      <c r="V55" s="74">
        <v>92.16</v>
      </c>
      <c r="W55" s="74">
        <v>94.63</v>
      </c>
      <c r="X55" s="74">
        <v>95.27</v>
      </c>
      <c r="Y55" s="74">
        <v>95.92</v>
      </c>
      <c r="Z55" s="74">
        <v>96.57</v>
      </c>
      <c r="AA55" s="74">
        <v>97.21</v>
      </c>
      <c r="AB55" s="74">
        <v>97.86</v>
      </c>
      <c r="AC55" s="74">
        <v>98.51</v>
      </c>
      <c r="AD55" s="74">
        <v>99.15</v>
      </c>
      <c r="AE55" s="74">
        <v>99.79</v>
      </c>
      <c r="AF55" s="74">
        <v>100.42</v>
      </c>
      <c r="AG55" s="74">
        <v>101.05</v>
      </c>
      <c r="AH55" s="74">
        <v>101.67</v>
      </c>
      <c r="AI55" s="74">
        <v>102.28</v>
      </c>
      <c r="AJ55" s="74">
        <v>102.97</v>
      </c>
      <c r="AK55" s="74">
        <v>103.56</v>
      </c>
      <c r="AL55" s="74">
        <v>104.14</v>
      </c>
      <c r="AM55" s="74">
        <v>104.69</v>
      </c>
      <c r="AN55" s="74">
        <v>105.23</v>
      </c>
      <c r="AO55" s="74">
        <v>105.74</v>
      </c>
      <c r="AP55" s="74">
        <v>106.23</v>
      </c>
      <c r="AQ55" s="74">
        <v>106.69</v>
      </c>
      <c r="AR55" s="74">
        <v>107.13</v>
      </c>
      <c r="AS55" s="74">
        <v>107.54</v>
      </c>
      <c r="AT55" s="74">
        <v>107.92</v>
      </c>
      <c r="AU55" s="74">
        <v>108.28</v>
      </c>
      <c r="AV55" s="74">
        <v>108.6</v>
      </c>
      <c r="AW55" s="74">
        <v>108.9</v>
      </c>
      <c r="AX55" s="74">
        <v>109.17</v>
      </c>
      <c r="AY55" s="74">
        <v>109.42</v>
      </c>
      <c r="AZ55" s="74">
        <v>109.64</v>
      </c>
      <c r="BA55" s="74">
        <v>109.84</v>
      </c>
      <c r="BB55" s="74">
        <v>109.84</v>
      </c>
      <c r="BC55" s="74">
        <v>110.16</v>
      </c>
      <c r="BD55" s="74">
        <v>110.16</v>
      </c>
      <c r="BE55" s="74">
        <v>110.4</v>
      </c>
      <c r="BF55" s="74">
        <v>110.4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90.01</v>
      </c>
      <c r="S56" s="74">
        <v>90.59</v>
      </c>
      <c r="T56" s="74">
        <v>91.17</v>
      </c>
      <c r="U56" s="74">
        <v>91.77</v>
      </c>
      <c r="V56" s="74">
        <v>92.36</v>
      </c>
      <c r="W56" s="74">
        <v>94.85</v>
      </c>
      <c r="X56" s="74">
        <v>95.52</v>
      </c>
      <c r="Y56" s="74">
        <v>96.19</v>
      </c>
      <c r="Z56" s="74">
        <v>96.86</v>
      </c>
      <c r="AA56" s="74">
        <v>97.53</v>
      </c>
      <c r="AB56" s="74">
        <v>98.2</v>
      </c>
      <c r="AC56" s="74">
        <v>98.87</v>
      </c>
      <c r="AD56" s="74">
        <v>99.54</v>
      </c>
      <c r="AE56" s="74">
        <v>100.21</v>
      </c>
      <c r="AF56" s="74">
        <v>100.88</v>
      </c>
      <c r="AG56" s="74">
        <v>101.54</v>
      </c>
      <c r="AH56" s="74">
        <v>102.19</v>
      </c>
      <c r="AI56" s="74">
        <v>102.84</v>
      </c>
      <c r="AJ56" s="74">
        <v>103.48</v>
      </c>
      <c r="AK56" s="74">
        <v>104.19</v>
      </c>
      <c r="AL56" s="74">
        <v>104.8</v>
      </c>
      <c r="AM56" s="74">
        <v>105.4</v>
      </c>
      <c r="AN56" s="74">
        <v>105.97</v>
      </c>
      <c r="AO56" s="74">
        <v>106.53</v>
      </c>
      <c r="AP56" s="74">
        <v>107.06</v>
      </c>
      <c r="AQ56" s="74">
        <v>107.56</v>
      </c>
      <c r="AR56" s="74">
        <v>108.03</v>
      </c>
      <c r="AS56" s="74">
        <v>108.48</v>
      </c>
      <c r="AT56" s="74">
        <v>108.9</v>
      </c>
      <c r="AU56" s="74">
        <v>109.29</v>
      </c>
      <c r="AV56" s="74">
        <v>109.65</v>
      </c>
      <c r="AW56" s="74">
        <v>109.98</v>
      </c>
      <c r="AX56" s="74">
        <v>110.28</v>
      </c>
      <c r="AY56" s="74">
        <v>110.55</v>
      </c>
      <c r="AZ56" s="74">
        <v>110.8</v>
      </c>
      <c r="BA56" s="74">
        <v>111.02</v>
      </c>
      <c r="BB56" s="74">
        <v>111.21</v>
      </c>
      <c r="BC56" s="74">
        <v>111.21</v>
      </c>
      <c r="BD56" s="74">
        <v>111.53</v>
      </c>
      <c r="BE56" s="74">
        <v>111.53</v>
      </c>
      <c r="BF56" s="74">
        <v>111.76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90.15</v>
      </c>
      <c r="S57" s="74">
        <v>90.74</v>
      </c>
      <c r="T57" s="74">
        <v>91.33</v>
      </c>
      <c r="U57" s="74">
        <v>91.94</v>
      </c>
      <c r="V57" s="74">
        <v>92.55</v>
      </c>
      <c r="W57" s="74">
        <v>95.06</v>
      </c>
      <c r="X57" s="74">
        <v>95.75</v>
      </c>
      <c r="Y57" s="74">
        <v>96.44</v>
      </c>
      <c r="Z57" s="74">
        <v>97.13</v>
      </c>
      <c r="AA57" s="74">
        <v>97.82</v>
      </c>
      <c r="AB57" s="74">
        <v>98.52</v>
      </c>
      <c r="AC57" s="74">
        <v>99.22</v>
      </c>
      <c r="AD57" s="74">
        <v>99.92</v>
      </c>
      <c r="AE57" s="74">
        <v>100.62</v>
      </c>
      <c r="AF57" s="74">
        <v>101.31</v>
      </c>
      <c r="AG57" s="74">
        <v>102.01</v>
      </c>
      <c r="AH57" s="74">
        <v>102.7</v>
      </c>
      <c r="AI57" s="74">
        <v>103.38</v>
      </c>
      <c r="AJ57" s="74">
        <v>104.05</v>
      </c>
      <c r="AK57" s="74">
        <v>104.72</v>
      </c>
      <c r="AL57" s="74">
        <v>105.46</v>
      </c>
      <c r="AM57" s="74">
        <v>106.09</v>
      </c>
      <c r="AN57" s="74">
        <v>106.71</v>
      </c>
      <c r="AO57" s="74">
        <v>107.3</v>
      </c>
      <c r="AP57" s="74">
        <v>107.87</v>
      </c>
      <c r="AQ57" s="74">
        <v>108.42</v>
      </c>
      <c r="AR57" s="74">
        <v>108.93</v>
      </c>
      <c r="AS57" s="74">
        <v>109.42</v>
      </c>
      <c r="AT57" s="74">
        <v>109.88</v>
      </c>
      <c r="AU57" s="74">
        <v>110.3</v>
      </c>
      <c r="AV57" s="74">
        <v>110.7</v>
      </c>
      <c r="AW57" s="74">
        <v>111.06</v>
      </c>
      <c r="AX57" s="74">
        <v>111.39</v>
      </c>
      <c r="AY57" s="74">
        <v>111.7</v>
      </c>
      <c r="AZ57" s="74">
        <v>111.97</v>
      </c>
      <c r="BA57" s="74">
        <v>112.21</v>
      </c>
      <c r="BB57" s="74">
        <v>112.43</v>
      </c>
      <c r="BC57" s="74">
        <v>112.62</v>
      </c>
      <c r="BD57" s="74">
        <v>112.62</v>
      </c>
      <c r="BE57" s="74">
        <v>112.92</v>
      </c>
      <c r="BF57" s="74">
        <v>112.92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90.27</v>
      </c>
      <c r="S58" s="74">
        <v>90.87</v>
      </c>
      <c r="T58" s="74">
        <v>91.48</v>
      </c>
      <c r="U58" s="74">
        <v>92.1</v>
      </c>
      <c r="V58" s="74">
        <v>92.73</v>
      </c>
      <c r="W58" s="74">
        <v>95.26</v>
      </c>
      <c r="X58" s="74">
        <v>95.96</v>
      </c>
      <c r="Y58" s="74">
        <v>96.67</v>
      </c>
      <c r="Z58" s="74">
        <v>97.38</v>
      </c>
      <c r="AA58" s="74">
        <v>98.1</v>
      </c>
      <c r="AB58" s="74">
        <v>98.82</v>
      </c>
      <c r="AC58" s="74">
        <v>99.54</v>
      </c>
      <c r="AD58" s="74">
        <v>100.27</v>
      </c>
      <c r="AE58" s="74">
        <v>101</v>
      </c>
      <c r="AF58" s="74">
        <v>101.73</v>
      </c>
      <c r="AG58" s="74">
        <v>102.46</v>
      </c>
      <c r="AH58" s="74">
        <v>103.18</v>
      </c>
      <c r="AI58" s="74">
        <v>103.9</v>
      </c>
      <c r="AJ58" s="74">
        <v>104.61</v>
      </c>
      <c r="AK58" s="74">
        <v>105.32</v>
      </c>
      <c r="AL58" s="74">
        <v>106.01</v>
      </c>
      <c r="AM58" s="74">
        <v>106.77</v>
      </c>
      <c r="AN58" s="74">
        <v>107.43</v>
      </c>
      <c r="AO58" s="74">
        <v>108.07</v>
      </c>
      <c r="AP58" s="74">
        <v>108.68</v>
      </c>
      <c r="AQ58" s="74">
        <v>109.26</v>
      </c>
      <c r="AR58" s="74">
        <v>109.82</v>
      </c>
      <c r="AS58" s="74">
        <v>110.35</v>
      </c>
      <c r="AT58" s="74">
        <v>110.85</v>
      </c>
      <c r="AU58" s="74">
        <v>111.31</v>
      </c>
      <c r="AV58" s="74">
        <v>111.74</v>
      </c>
      <c r="AW58" s="74">
        <v>112.14</v>
      </c>
      <c r="AX58" s="74">
        <v>112.51</v>
      </c>
      <c r="AY58" s="74">
        <v>112.84</v>
      </c>
      <c r="AZ58" s="74">
        <v>113.14</v>
      </c>
      <c r="BA58" s="74">
        <v>113.41</v>
      </c>
      <c r="BB58" s="74">
        <v>113.65</v>
      </c>
      <c r="BC58" s="74">
        <v>113.86</v>
      </c>
      <c r="BD58" s="74">
        <v>113.86</v>
      </c>
      <c r="BE58" s="74">
        <v>114.21</v>
      </c>
      <c r="BF58" s="74">
        <v>114.21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90.38</v>
      </c>
      <c r="S59" s="74">
        <v>91</v>
      </c>
      <c r="T59" s="74">
        <v>91.62</v>
      </c>
      <c r="U59" s="74">
        <v>92.25</v>
      </c>
      <c r="V59" s="74">
        <v>92.89</v>
      </c>
      <c r="W59" s="74">
        <v>95.44</v>
      </c>
      <c r="X59" s="74">
        <v>96.16</v>
      </c>
      <c r="Y59" s="74">
        <v>96.89</v>
      </c>
      <c r="Z59" s="74">
        <v>97.62</v>
      </c>
      <c r="AA59" s="74">
        <v>98.36</v>
      </c>
      <c r="AB59" s="74">
        <v>99.1</v>
      </c>
      <c r="AC59" s="74">
        <v>99.85</v>
      </c>
      <c r="AD59" s="74">
        <v>100.61</v>
      </c>
      <c r="AE59" s="74">
        <v>101.37</v>
      </c>
      <c r="AF59" s="74">
        <v>102.13</v>
      </c>
      <c r="AG59" s="74">
        <v>102.89</v>
      </c>
      <c r="AH59" s="74">
        <v>103.65</v>
      </c>
      <c r="AI59" s="74">
        <v>104.4</v>
      </c>
      <c r="AJ59" s="74">
        <v>105.15</v>
      </c>
      <c r="AK59" s="74">
        <v>105.9</v>
      </c>
      <c r="AL59" s="74">
        <v>106.63</v>
      </c>
      <c r="AM59" s="74">
        <v>107.35</v>
      </c>
      <c r="AN59" s="74">
        <v>108.13</v>
      </c>
      <c r="AO59" s="74">
        <v>108.81</v>
      </c>
      <c r="AP59" s="74">
        <v>109.47</v>
      </c>
      <c r="AQ59" s="74">
        <v>110.1</v>
      </c>
      <c r="AR59" s="74">
        <v>110.7</v>
      </c>
      <c r="AS59" s="74">
        <v>111.27</v>
      </c>
      <c r="AT59" s="74">
        <v>111.81</v>
      </c>
      <c r="AU59" s="74">
        <v>112.31</v>
      </c>
      <c r="AV59" s="74">
        <v>112.78</v>
      </c>
      <c r="AW59" s="74">
        <v>113.22</v>
      </c>
      <c r="AX59" s="74">
        <v>113.62</v>
      </c>
      <c r="AY59" s="74">
        <v>113.99</v>
      </c>
      <c r="AZ59" s="74">
        <v>114.32</v>
      </c>
      <c r="BA59" s="74">
        <v>114.62</v>
      </c>
      <c r="BB59" s="74">
        <v>114.88</v>
      </c>
      <c r="BC59" s="74">
        <v>115.12</v>
      </c>
      <c r="BD59" s="74">
        <v>115.32</v>
      </c>
      <c r="BE59" s="74">
        <v>115.32</v>
      </c>
      <c r="BF59" s="74">
        <v>115.64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90.49</v>
      </c>
      <c r="S60" s="74">
        <v>91.11</v>
      </c>
      <c r="T60" s="74">
        <v>91.75</v>
      </c>
      <c r="U60" s="74">
        <v>92.39</v>
      </c>
      <c r="V60" s="74">
        <v>93.04</v>
      </c>
      <c r="W60" s="74">
        <v>95.61</v>
      </c>
      <c r="X60" s="74">
        <v>96.35</v>
      </c>
      <c r="Y60" s="74">
        <v>97.09</v>
      </c>
      <c r="Z60" s="74">
        <v>97.85</v>
      </c>
      <c r="AA60" s="74">
        <v>98.6</v>
      </c>
      <c r="AB60" s="74">
        <v>99.37</v>
      </c>
      <c r="AC60" s="74">
        <v>100.14</v>
      </c>
      <c r="AD60" s="74">
        <v>100.92</v>
      </c>
      <c r="AE60" s="74">
        <v>101.71</v>
      </c>
      <c r="AF60" s="74">
        <v>102.5</v>
      </c>
      <c r="AG60" s="74">
        <v>103.29</v>
      </c>
      <c r="AH60" s="74">
        <v>104.09</v>
      </c>
      <c r="AI60" s="74">
        <v>104.88</v>
      </c>
      <c r="AJ60" s="74">
        <v>105.67</v>
      </c>
      <c r="AK60" s="74">
        <v>106.45</v>
      </c>
      <c r="AL60" s="74">
        <v>107.23</v>
      </c>
      <c r="AM60" s="74">
        <v>107.99</v>
      </c>
      <c r="AN60" s="74">
        <v>108.73</v>
      </c>
      <c r="AO60" s="74">
        <v>109.54</v>
      </c>
      <c r="AP60" s="74">
        <v>110.24</v>
      </c>
      <c r="AQ60" s="74">
        <v>110.91</v>
      </c>
      <c r="AR60" s="74">
        <v>111.56</v>
      </c>
      <c r="AS60" s="74">
        <v>112.17</v>
      </c>
      <c r="AT60" s="74">
        <v>112.76</v>
      </c>
      <c r="AU60" s="74">
        <v>113.3</v>
      </c>
      <c r="AV60" s="74">
        <v>113.81</v>
      </c>
      <c r="AW60" s="74">
        <v>114.29</v>
      </c>
      <c r="AX60" s="74">
        <v>114.73</v>
      </c>
      <c r="AY60" s="74">
        <v>115.13</v>
      </c>
      <c r="AZ60" s="74">
        <v>115.49</v>
      </c>
      <c r="BA60" s="74">
        <v>115.82</v>
      </c>
      <c r="BB60" s="74">
        <v>116.11</v>
      </c>
      <c r="BC60" s="74">
        <v>116.36</v>
      </c>
      <c r="BD60" s="74">
        <v>116.59</v>
      </c>
      <c r="BE60" s="74">
        <v>116.59</v>
      </c>
      <c r="BF60" s="74">
        <v>116.94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90.59</v>
      </c>
      <c r="S61" s="74">
        <v>91.22</v>
      </c>
      <c r="T61" s="74">
        <v>91.86</v>
      </c>
      <c r="U61" s="74">
        <v>92.52</v>
      </c>
      <c r="V61" s="74">
        <v>93.18</v>
      </c>
      <c r="W61" s="74">
        <v>95.77</v>
      </c>
      <c r="X61" s="74">
        <v>96.52</v>
      </c>
      <c r="Y61" s="74">
        <v>97.28</v>
      </c>
      <c r="Z61" s="74">
        <v>98.05</v>
      </c>
      <c r="AA61" s="74">
        <v>98.83</v>
      </c>
      <c r="AB61" s="74">
        <v>99.61</v>
      </c>
      <c r="AC61" s="74">
        <v>100.41</v>
      </c>
      <c r="AD61" s="74">
        <v>101.22</v>
      </c>
      <c r="AE61" s="74">
        <v>102.03</v>
      </c>
      <c r="AF61" s="74">
        <v>102.85</v>
      </c>
      <c r="AG61" s="74">
        <v>103.68</v>
      </c>
      <c r="AH61" s="74">
        <v>104.5</v>
      </c>
      <c r="AI61" s="74">
        <v>105.33</v>
      </c>
      <c r="AJ61" s="74">
        <v>106.16</v>
      </c>
      <c r="AK61" s="74">
        <v>106.98</v>
      </c>
      <c r="AL61" s="74">
        <v>107.8</v>
      </c>
      <c r="AM61" s="74">
        <v>108.61</v>
      </c>
      <c r="AN61" s="74">
        <v>109.39</v>
      </c>
      <c r="AO61" s="74">
        <v>110.16</v>
      </c>
      <c r="AP61" s="74">
        <v>110.99</v>
      </c>
      <c r="AQ61" s="74">
        <v>111.71</v>
      </c>
      <c r="AR61" s="74">
        <v>112.4</v>
      </c>
      <c r="AS61" s="74">
        <v>113.06</v>
      </c>
      <c r="AT61" s="74">
        <v>113.68</v>
      </c>
      <c r="AU61" s="74">
        <v>114.27</v>
      </c>
      <c r="AV61" s="74">
        <v>114.83</v>
      </c>
      <c r="AW61" s="74">
        <v>115.34</v>
      </c>
      <c r="AX61" s="74">
        <v>115.82</v>
      </c>
      <c r="AY61" s="74">
        <v>116.25</v>
      </c>
      <c r="AZ61" s="74">
        <v>116.65</v>
      </c>
      <c r="BA61" s="74">
        <v>117</v>
      </c>
      <c r="BB61" s="74">
        <v>117.32</v>
      </c>
      <c r="BC61" s="74">
        <v>117.6</v>
      </c>
      <c r="BD61" s="74">
        <v>117.85</v>
      </c>
      <c r="BE61" s="74">
        <v>118.06</v>
      </c>
      <c r="BF61" s="74">
        <v>118.06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90.67</v>
      </c>
      <c r="S62" s="74">
        <v>91.32</v>
      </c>
      <c r="T62" s="74">
        <v>91.97</v>
      </c>
      <c r="U62" s="74">
        <v>92.64</v>
      </c>
      <c r="V62" s="74">
        <v>93.31</v>
      </c>
      <c r="W62" s="74">
        <v>95.91</v>
      </c>
      <c r="X62" s="74">
        <v>96.68</v>
      </c>
      <c r="Y62" s="74">
        <v>97.45</v>
      </c>
      <c r="Z62" s="74">
        <v>98.24</v>
      </c>
      <c r="AA62" s="74">
        <v>99.03</v>
      </c>
      <c r="AB62" s="74">
        <v>99.84</v>
      </c>
      <c r="AC62" s="74">
        <v>100.66</v>
      </c>
      <c r="AD62" s="74">
        <v>101.49</v>
      </c>
      <c r="AE62" s="74">
        <v>102.33</v>
      </c>
      <c r="AF62" s="74">
        <v>103.18</v>
      </c>
      <c r="AG62" s="74">
        <v>104.04</v>
      </c>
      <c r="AH62" s="74">
        <v>104.9</v>
      </c>
      <c r="AI62" s="74">
        <v>105.76</v>
      </c>
      <c r="AJ62" s="74">
        <v>106.63</v>
      </c>
      <c r="AK62" s="74">
        <v>107.49</v>
      </c>
      <c r="AL62" s="74">
        <v>108.35</v>
      </c>
      <c r="AM62" s="74">
        <v>109.19</v>
      </c>
      <c r="AN62" s="74">
        <v>110.03</v>
      </c>
      <c r="AO62" s="74">
        <v>110.84</v>
      </c>
      <c r="AP62" s="74">
        <v>111.63</v>
      </c>
      <c r="AQ62" s="74">
        <v>112.47</v>
      </c>
      <c r="AR62" s="74">
        <v>113.21</v>
      </c>
      <c r="AS62" s="74">
        <v>113.92</v>
      </c>
      <c r="AT62" s="74">
        <v>114.59</v>
      </c>
      <c r="AU62" s="74">
        <v>115.22</v>
      </c>
      <c r="AV62" s="74">
        <v>115.82</v>
      </c>
      <c r="AW62" s="74">
        <v>116.37</v>
      </c>
      <c r="AX62" s="74">
        <v>116.89</v>
      </c>
      <c r="AY62" s="74">
        <v>117.36</v>
      </c>
      <c r="AZ62" s="74">
        <v>117.79</v>
      </c>
      <c r="BA62" s="74">
        <v>118.18</v>
      </c>
      <c r="BB62" s="74">
        <v>118.52</v>
      </c>
      <c r="BC62" s="74">
        <v>118.83</v>
      </c>
      <c r="BD62" s="74">
        <v>119.1</v>
      </c>
      <c r="BE62" s="74">
        <v>119.33</v>
      </c>
      <c r="BF62" s="74">
        <v>119.33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90.75</v>
      </c>
      <c r="S63" s="74">
        <v>91.4</v>
      </c>
      <c r="T63" s="74">
        <v>92.07</v>
      </c>
      <c r="U63" s="74">
        <v>92.74</v>
      </c>
      <c r="V63" s="74">
        <v>93.43</v>
      </c>
      <c r="W63" s="74">
        <v>96.04</v>
      </c>
      <c r="X63" s="74">
        <v>96.82</v>
      </c>
      <c r="Y63" s="74">
        <v>97.61</v>
      </c>
      <c r="Z63" s="74">
        <v>98.41</v>
      </c>
      <c r="AA63" s="74">
        <v>99.22</v>
      </c>
      <c r="AB63" s="74">
        <v>100.05</v>
      </c>
      <c r="AC63" s="74">
        <v>100.89</v>
      </c>
      <c r="AD63" s="74">
        <v>101.75</v>
      </c>
      <c r="AE63" s="74">
        <v>102.76</v>
      </c>
      <c r="AF63" s="74">
        <v>103.49</v>
      </c>
      <c r="AG63" s="74">
        <v>104.52</v>
      </c>
      <c r="AH63" s="74">
        <v>105.27</v>
      </c>
      <c r="AI63" s="74">
        <v>106.32</v>
      </c>
      <c r="AJ63" s="74">
        <v>107.06</v>
      </c>
      <c r="AK63" s="74">
        <v>108.14</v>
      </c>
      <c r="AL63" s="74">
        <v>108.87</v>
      </c>
      <c r="AM63" s="74">
        <v>109.75</v>
      </c>
      <c r="AN63" s="74">
        <v>110.63</v>
      </c>
      <c r="AO63" s="74">
        <v>111.49</v>
      </c>
      <c r="AP63" s="74">
        <v>112.33</v>
      </c>
      <c r="AQ63" s="74">
        <v>113.14</v>
      </c>
      <c r="AR63" s="74">
        <v>113.99</v>
      </c>
      <c r="AS63" s="74">
        <v>114.75</v>
      </c>
      <c r="AT63" s="74">
        <v>115.46</v>
      </c>
      <c r="AU63" s="74">
        <v>116.14</v>
      </c>
      <c r="AV63" s="74">
        <v>116.78</v>
      </c>
      <c r="AW63" s="74">
        <v>117.38</v>
      </c>
      <c r="AX63" s="74">
        <v>117.93</v>
      </c>
      <c r="AY63" s="74">
        <v>118.44</v>
      </c>
      <c r="AZ63" s="74">
        <v>118.9</v>
      </c>
      <c r="BA63" s="74">
        <v>119.32</v>
      </c>
      <c r="BB63" s="74">
        <v>119.7</v>
      </c>
      <c r="BC63" s="74">
        <v>120.03</v>
      </c>
      <c r="BD63" s="74">
        <v>120.32</v>
      </c>
      <c r="BE63" s="74">
        <v>120.57</v>
      </c>
      <c r="BF63" s="74">
        <v>120.57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90.83</v>
      </c>
      <c r="S64" s="74">
        <v>91.48</v>
      </c>
      <c r="T64" s="74">
        <v>92.16</v>
      </c>
      <c r="U64" s="74">
        <v>92.84</v>
      </c>
      <c r="V64" s="74">
        <v>93.54</v>
      </c>
      <c r="W64" s="74">
        <v>96.15</v>
      </c>
      <c r="X64" s="74">
        <v>96.95</v>
      </c>
      <c r="Y64" s="74">
        <v>97.75</v>
      </c>
      <c r="Z64" s="74">
        <v>98.57</v>
      </c>
      <c r="AA64" s="74">
        <v>99.4</v>
      </c>
      <c r="AB64" s="74">
        <v>100.39</v>
      </c>
      <c r="AC64" s="74">
        <v>101.1</v>
      </c>
      <c r="AD64" s="74">
        <v>102.11</v>
      </c>
      <c r="AE64" s="74">
        <v>102.87</v>
      </c>
      <c r="AF64" s="74">
        <v>103.9</v>
      </c>
      <c r="AG64" s="74">
        <v>104.69</v>
      </c>
      <c r="AH64" s="74">
        <v>105.73</v>
      </c>
      <c r="AI64" s="74">
        <v>106.54</v>
      </c>
      <c r="AJ64" s="74">
        <v>107.61</v>
      </c>
      <c r="AK64" s="74">
        <v>108.42</v>
      </c>
      <c r="AL64" s="74">
        <v>109.5</v>
      </c>
      <c r="AM64" s="74">
        <v>110.28</v>
      </c>
      <c r="AN64" s="74">
        <v>111.2</v>
      </c>
      <c r="AO64" s="74">
        <v>112.11</v>
      </c>
      <c r="AP64" s="74">
        <v>112.99</v>
      </c>
      <c r="AQ64" s="74">
        <v>113.85</v>
      </c>
      <c r="AR64" s="74">
        <v>114.68</v>
      </c>
      <c r="AS64" s="74">
        <v>115.54</v>
      </c>
      <c r="AT64" s="74">
        <v>116.31</v>
      </c>
      <c r="AU64" s="74">
        <v>117.03</v>
      </c>
      <c r="AV64" s="74">
        <v>117.71</v>
      </c>
      <c r="AW64" s="74">
        <v>118.35</v>
      </c>
      <c r="AX64" s="74">
        <v>118.94</v>
      </c>
      <c r="AY64" s="74">
        <v>119.49</v>
      </c>
      <c r="AZ64" s="74">
        <v>119.99</v>
      </c>
      <c r="BA64" s="74">
        <v>120.44</v>
      </c>
      <c r="BB64" s="74">
        <v>120.85</v>
      </c>
      <c r="BC64" s="74">
        <v>121.21</v>
      </c>
      <c r="BD64" s="74">
        <v>121.52</v>
      </c>
      <c r="BE64" s="74">
        <v>121.79</v>
      </c>
      <c r="BF64" s="74">
        <v>121.79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90.89</v>
      </c>
      <c r="S65" s="74">
        <v>91.56</v>
      </c>
      <c r="T65" s="74">
        <v>92.24</v>
      </c>
      <c r="U65" s="74">
        <v>92.93</v>
      </c>
      <c r="V65" s="74">
        <v>93.64</v>
      </c>
      <c r="W65" s="74">
        <v>96.26</v>
      </c>
      <c r="X65" s="74">
        <v>97.06</v>
      </c>
      <c r="Y65" s="74">
        <v>97.88</v>
      </c>
      <c r="Z65" s="74">
        <v>98.71</v>
      </c>
      <c r="AA65" s="74">
        <v>99.69</v>
      </c>
      <c r="AB65" s="74">
        <v>100.41</v>
      </c>
      <c r="AC65" s="74">
        <v>101.42</v>
      </c>
      <c r="AD65" s="74">
        <v>102.19</v>
      </c>
      <c r="AE65" s="74">
        <v>103.21</v>
      </c>
      <c r="AF65" s="74">
        <v>104.03</v>
      </c>
      <c r="AG65" s="74">
        <v>105.07</v>
      </c>
      <c r="AH65" s="74">
        <v>105.93</v>
      </c>
      <c r="AI65" s="74">
        <v>106.99</v>
      </c>
      <c r="AJ65" s="74">
        <v>107.86</v>
      </c>
      <c r="AK65" s="74">
        <v>108.94</v>
      </c>
      <c r="AL65" s="74">
        <v>109.81</v>
      </c>
      <c r="AM65" s="74">
        <v>110.91</v>
      </c>
      <c r="AN65" s="74">
        <v>111.74</v>
      </c>
      <c r="AO65" s="74">
        <v>112.86</v>
      </c>
      <c r="AP65" s="74">
        <v>113.62</v>
      </c>
      <c r="AQ65" s="74">
        <v>114.52</v>
      </c>
      <c r="AR65" s="74">
        <v>115.4</v>
      </c>
      <c r="AS65" s="74">
        <v>116.24</v>
      </c>
      <c r="AT65" s="74">
        <v>117.11</v>
      </c>
      <c r="AU65" s="74">
        <v>117.88</v>
      </c>
      <c r="AV65" s="74">
        <v>118.61</v>
      </c>
      <c r="AW65" s="74">
        <v>119.29</v>
      </c>
      <c r="AX65" s="74">
        <v>119.92</v>
      </c>
      <c r="AY65" s="74">
        <v>120.5</v>
      </c>
      <c r="AZ65" s="74">
        <v>121.04</v>
      </c>
      <c r="BA65" s="74">
        <v>121.52</v>
      </c>
      <c r="BB65" s="74">
        <v>121.96</v>
      </c>
      <c r="BC65" s="74">
        <v>122.34</v>
      </c>
      <c r="BD65" s="74">
        <v>122.68</v>
      </c>
      <c r="BE65" s="74">
        <v>122.96</v>
      </c>
      <c r="BF65" s="74">
        <v>123.21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90.95</v>
      </c>
      <c r="S66" s="74">
        <v>91.62</v>
      </c>
      <c r="T66" s="74">
        <v>92.31</v>
      </c>
      <c r="U66" s="74">
        <v>93.01</v>
      </c>
      <c r="V66" s="74">
        <v>93.72</v>
      </c>
      <c r="W66" s="74">
        <v>96.35</v>
      </c>
      <c r="X66" s="74">
        <v>97.16</v>
      </c>
      <c r="Y66" s="74">
        <v>98.13</v>
      </c>
      <c r="Z66" s="74">
        <v>98.83</v>
      </c>
      <c r="AA66" s="74">
        <v>99.82</v>
      </c>
      <c r="AB66" s="74">
        <v>100.57</v>
      </c>
      <c r="AC66" s="74">
        <v>101.57</v>
      </c>
      <c r="AD66" s="74">
        <v>102.38</v>
      </c>
      <c r="AE66" s="74">
        <v>103.41</v>
      </c>
      <c r="AF66" s="74">
        <v>104.27</v>
      </c>
      <c r="AG66" s="74">
        <v>105.31</v>
      </c>
      <c r="AH66" s="74">
        <v>106.37</v>
      </c>
      <c r="AI66" s="74">
        <v>107.21</v>
      </c>
      <c r="AJ66" s="74">
        <v>108.28</v>
      </c>
      <c r="AK66" s="74">
        <v>109.37</v>
      </c>
      <c r="AL66" s="74">
        <v>110.24</v>
      </c>
      <c r="AM66" s="74">
        <v>111.34</v>
      </c>
      <c r="AN66" s="74">
        <v>112.25</v>
      </c>
      <c r="AO66" s="74">
        <v>113.37</v>
      </c>
      <c r="AP66" s="74">
        <v>114.21</v>
      </c>
      <c r="AQ66" s="74">
        <v>115.16</v>
      </c>
      <c r="AR66" s="74">
        <v>116.08</v>
      </c>
      <c r="AS66" s="74">
        <v>116.96</v>
      </c>
      <c r="AT66" s="74">
        <v>117.81</v>
      </c>
      <c r="AU66" s="74">
        <v>118.69</v>
      </c>
      <c r="AV66" s="74">
        <v>119.46</v>
      </c>
      <c r="AW66" s="74">
        <v>120.18</v>
      </c>
      <c r="AX66" s="74">
        <v>120.86</v>
      </c>
      <c r="AY66" s="74">
        <v>121.48</v>
      </c>
      <c r="AZ66" s="74">
        <v>122.05</v>
      </c>
      <c r="BA66" s="74">
        <v>122.56</v>
      </c>
      <c r="BB66" s="74">
        <v>123.03</v>
      </c>
      <c r="BC66" s="74">
        <v>123.44</v>
      </c>
      <c r="BD66" s="74">
        <v>123.79</v>
      </c>
      <c r="BE66" s="74">
        <v>124.1</v>
      </c>
      <c r="BF66" s="74">
        <v>124.36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91</v>
      </c>
      <c r="S67" s="74">
        <v>91.68</v>
      </c>
      <c r="T67" s="74">
        <v>92.37</v>
      </c>
      <c r="U67" s="74">
        <v>93.08</v>
      </c>
      <c r="V67" s="74">
        <v>93.8</v>
      </c>
      <c r="W67" s="74">
        <v>96.43</v>
      </c>
      <c r="X67" s="74">
        <v>97.25</v>
      </c>
      <c r="Y67" s="74">
        <v>98.23</v>
      </c>
      <c r="Z67" s="74">
        <v>98.94</v>
      </c>
      <c r="AA67" s="74">
        <v>99.93</v>
      </c>
      <c r="AB67" s="74">
        <v>100.71</v>
      </c>
      <c r="AC67" s="74">
        <v>101.71</v>
      </c>
      <c r="AD67" s="74">
        <v>102.56</v>
      </c>
      <c r="AE67" s="74">
        <v>103.58</v>
      </c>
      <c r="AF67" s="74">
        <v>104.62</v>
      </c>
      <c r="AG67" s="74">
        <v>105.48</v>
      </c>
      <c r="AH67" s="74">
        <v>106.54</v>
      </c>
      <c r="AI67" s="74">
        <v>107.6</v>
      </c>
      <c r="AJ67" s="74">
        <v>108.68</v>
      </c>
      <c r="AK67" s="74">
        <v>109.76</v>
      </c>
      <c r="AL67" s="74">
        <v>110.64</v>
      </c>
      <c r="AM67" s="74">
        <v>111.74</v>
      </c>
      <c r="AN67" s="74">
        <v>112.86</v>
      </c>
      <c r="AO67" s="74">
        <v>113.75</v>
      </c>
      <c r="AP67" s="74">
        <v>114.89</v>
      </c>
      <c r="AQ67" s="74">
        <v>115.75</v>
      </c>
      <c r="AR67" s="74">
        <v>116.91</v>
      </c>
      <c r="AS67" s="74">
        <v>117.65</v>
      </c>
      <c r="AT67" s="74">
        <v>118.54</v>
      </c>
      <c r="AU67" s="74">
        <v>119.39</v>
      </c>
      <c r="AV67" s="74">
        <v>120.27</v>
      </c>
      <c r="AW67" s="74">
        <v>121.03</v>
      </c>
      <c r="AX67" s="74">
        <v>121.74</v>
      </c>
      <c r="AY67" s="74">
        <v>122.4</v>
      </c>
      <c r="AZ67" s="74">
        <v>123.01</v>
      </c>
      <c r="BA67" s="74">
        <v>123.56</v>
      </c>
      <c r="BB67" s="74">
        <v>124.05</v>
      </c>
      <c r="BC67" s="74">
        <v>124.48</v>
      </c>
      <c r="BD67" s="74">
        <v>124.86</v>
      </c>
      <c r="BE67" s="74">
        <v>125.19</v>
      </c>
      <c r="BF67" s="74">
        <v>125.45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91.73</v>
      </c>
      <c r="T68" s="74">
        <v>92.43</v>
      </c>
      <c r="U68" s="74">
        <v>93.14</v>
      </c>
      <c r="V68" s="74">
        <v>93.87</v>
      </c>
      <c r="W68" s="74">
        <v>96.5</v>
      </c>
      <c r="X68" s="74">
        <v>97.47</v>
      </c>
      <c r="Y68" s="74">
        <v>98.18</v>
      </c>
      <c r="Z68" s="74">
        <v>99.16</v>
      </c>
      <c r="AA68" s="74">
        <v>99.92</v>
      </c>
      <c r="AB68" s="74">
        <v>100.92</v>
      </c>
      <c r="AC68" s="74">
        <v>101.76</v>
      </c>
      <c r="AD68" s="74">
        <v>102.78</v>
      </c>
      <c r="AE68" s="74">
        <v>103.8</v>
      </c>
      <c r="AF68" s="74">
        <v>104.84</v>
      </c>
      <c r="AG68" s="74">
        <v>105.7</v>
      </c>
      <c r="AH68" s="74">
        <v>106.76</v>
      </c>
      <c r="AI68" s="74">
        <v>107.82</v>
      </c>
      <c r="AJ68" s="74">
        <v>108.9</v>
      </c>
      <c r="AK68" s="74">
        <v>109.99</v>
      </c>
      <c r="AL68" s="74">
        <v>111.09</v>
      </c>
      <c r="AM68" s="74">
        <v>112.2</v>
      </c>
      <c r="AN68" s="74">
        <v>113.32</v>
      </c>
      <c r="AO68" s="74">
        <v>114.23</v>
      </c>
      <c r="AP68" s="74">
        <v>115.37</v>
      </c>
      <c r="AQ68" s="74">
        <v>116.31</v>
      </c>
      <c r="AR68" s="74">
        <v>117.47</v>
      </c>
      <c r="AS68" s="74">
        <v>118.29</v>
      </c>
      <c r="AT68" s="74">
        <v>119.22</v>
      </c>
      <c r="AU68" s="74">
        <v>120.12</v>
      </c>
      <c r="AV68" s="74">
        <v>120.97</v>
      </c>
      <c r="AW68" s="74">
        <v>121.83</v>
      </c>
      <c r="AX68" s="74">
        <v>122.58</v>
      </c>
      <c r="AY68" s="74">
        <v>123.28</v>
      </c>
      <c r="AZ68" s="74">
        <v>123.92</v>
      </c>
      <c r="BA68" s="74">
        <v>124.5</v>
      </c>
      <c r="BB68" s="74">
        <v>125.01</v>
      </c>
      <c r="BC68" s="74">
        <v>125.47</v>
      </c>
      <c r="BD68" s="74">
        <v>125.87</v>
      </c>
      <c r="BE68" s="74">
        <v>126.21</v>
      </c>
      <c r="BF68" s="74">
        <v>126.49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92.48</v>
      </c>
      <c r="U69" s="74">
        <v>93.2</v>
      </c>
      <c r="V69" s="74">
        <v>93.94</v>
      </c>
      <c r="W69" s="74">
        <v>96.57</v>
      </c>
      <c r="X69" s="74">
        <v>97.53</v>
      </c>
      <c r="Y69" s="74">
        <v>98.26</v>
      </c>
      <c r="Z69" s="74">
        <v>99.24</v>
      </c>
      <c r="AA69" s="74">
        <v>100.02</v>
      </c>
      <c r="AB69" s="74">
        <v>101.02</v>
      </c>
      <c r="AC69" s="74">
        <v>102.03</v>
      </c>
      <c r="AD69" s="74">
        <v>102.85</v>
      </c>
      <c r="AE69" s="74">
        <v>103.88</v>
      </c>
      <c r="AF69" s="74">
        <v>104.91</v>
      </c>
      <c r="AG69" s="74">
        <v>105.96</v>
      </c>
      <c r="AH69" s="74">
        <v>107.02</v>
      </c>
      <c r="AI69" s="74">
        <v>108.09</v>
      </c>
      <c r="AJ69" s="74">
        <v>109.17</v>
      </c>
      <c r="AK69" s="74">
        <v>110.27</v>
      </c>
      <c r="AL69" s="74">
        <v>111.37</v>
      </c>
      <c r="AM69" s="74">
        <v>112.48</v>
      </c>
      <c r="AN69" s="74">
        <v>113.61</v>
      </c>
      <c r="AO69" s="74">
        <v>114.74</v>
      </c>
      <c r="AP69" s="74">
        <v>115.89</v>
      </c>
      <c r="AQ69" s="74">
        <v>116.83</v>
      </c>
      <c r="AR69" s="74">
        <v>117.99</v>
      </c>
      <c r="AS69" s="74">
        <v>118.88</v>
      </c>
      <c r="AT69" s="74">
        <v>120.07</v>
      </c>
      <c r="AU69" s="74">
        <v>120.79</v>
      </c>
      <c r="AV69" s="74">
        <v>121.68</v>
      </c>
      <c r="AW69" s="74">
        <v>122.52</v>
      </c>
      <c r="AX69" s="74">
        <v>123.37</v>
      </c>
      <c r="AY69" s="74">
        <v>124.1</v>
      </c>
      <c r="AZ69" s="74">
        <v>124.77</v>
      </c>
      <c r="BA69" s="74">
        <v>125.38</v>
      </c>
      <c r="BB69" s="74">
        <v>125.92</v>
      </c>
      <c r="BC69" s="74">
        <v>126.4</v>
      </c>
      <c r="BD69" s="74">
        <v>126.82</v>
      </c>
      <c r="BE69" s="74">
        <v>127.17</v>
      </c>
      <c r="BF69" s="74">
        <v>127.47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93.25</v>
      </c>
      <c r="V70" s="74">
        <v>93.99</v>
      </c>
      <c r="W70" s="74">
        <v>96.62</v>
      </c>
      <c r="X70" s="74">
        <v>97.59</v>
      </c>
      <c r="Y70" s="74">
        <v>98.32</v>
      </c>
      <c r="Z70" s="74">
        <v>99.31</v>
      </c>
      <c r="AA70" s="74">
        <v>100.11</v>
      </c>
      <c r="AB70" s="74">
        <v>101.11</v>
      </c>
      <c r="AC70" s="74">
        <v>102.12</v>
      </c>
      <c r="AD70" s="74">
        <v>102.97</v>
      </c>
      <c r="AE70" s="74">
        <v>104</v>
      </c>
      <c r="AF70" s="74">
        <v>105.04</v>
      </c>
      <c r="AG70" s="74">
        <v>106.09</v>
      </c>
      <c r="AH70" s="74">
        <v>107.15</v>
      </c>
      <c r="AI70" s="74">
        <v>108.22</v>
      </c>
      <c r="AJ70" s="74">
        <v>109.3</v>
      </c>
      <c r="AK70" s="74">
        <v>110.4</v>
      </c>
      <c r="AL70" s="74">
        <v>111.5</v>
      </c>
      <c r="AM70" s="74">
        <v>112.62</v>
      </c>
      <c r="AN70" s="74">
        <v>113.74</v>
      </c>
      <c r="AO70" s="74">
        <v>114.88</v>
      </c>
      <c r="AP70" s="74">
        <v>116.03</v>
      </c>
      <c r="AQ70" s="74">
        <v>117.19</v>
      </c>
      <c r="AR70" s="74">
        <v>118.36</v>
      </c>
      <c r="AS70" s="74">
        <v>119.54</v>
      </c>
      <c r="AT70" s="74">
        <v>120.44</v>
      </c>
      <c r="AU70" s="74">
        <v>121.42</v>
      </c>
      <c r="AV70" s="74">
        <v>122.34</v>
      </c>
      <c r="AW70" s="74">
        <v>123.22</v>
      </c>
      <c r="AX70" s="74">
        <v>124.04</v>
      </c>
      <c r="AY70" s="74">
        <v>124.86</v>
      </c>
      <c r="AZ70" s="74">
        <v>125.56</v>
      </c>
      <c r="BA70" s="74">
        <v>126.19</v>
      </c>
      <c r="BB70" s="74">
        <v>126.76</v>
      </c>
      <c r="BC70" s="74">
        <v>127.26</v>
      </c>
      <c r="BD70" s="74">
        <v>127.7</v>
      </c>
      <c r="BE70" s="74">
        <v>128.07</v>
      </c>
      <c r="BF70" s="74">
        <v>128.37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94.04</v>
      </c>
      <c r="W71" s="74">
        <v>96.67</v>
      </c>
      <c r="X71" s="74">
        <v>97.63</v>
      </c>
      <c r="Y71" s="74">
        <v>98.38</v>
      </c>
      <c r="Z71" s="74">
        <v>99.37</v>
      </c>
      <c r="AA71" s="74">
        <v>100.18</v>
      </c>
      <c r="AB71" s="74">
        <v>101.18</v>
      </c>
      <c r="AC71" s="74">
        <v>102.19</v>
      </c>
      <c r="AD71" s="74">
        <v>103.21</v>
      </c>
      <c r="AE71" s="74">
        <v>104.24</v>
      </c>
      <c r="AF71" s="74">
        <v>105.29</v>
      </c>
      <c r="AG71" s="74">
        <v>106.34</v>
      </c>
      <c r="AH71" s="74">
        <v>107.4</v>
      </c>
      <c r="AI71" s="74">
        <v>108.48</v>
      </c>
      <c r="AJ71" s="74">
        <v>109.56</v>
      </c>
      <c r="AK71" s="74">
        <v>110.66</v>
      </c>
      <c r="AL71" s="74">
        <v>111.76</v>
      </c>
      <c r="AM71" s="74">
        <v>113.09</v>
      </c>
      <c r="AN71" s="74">
        <v>114.22</v>
      </c>
      <c r="AO71" s="74">
        <v>115.36</v>
      </c>
      <c r="AP71" s="74">
        <v>116.52</v>
      </c>
      <c r="AQ71" s="74">
        <v>117.68</v>
      </c>
      <c r="AR71" s="74">
        <v>118.86</v>
      </c>
      <c r="AS71" s="74">
        <v>120.05</v>
      </c>
      <c r="AT71" s="74">
        <v>120.98</v>
      </c>
      <c r="AU71" s="74">
        <v>122.19</v>
      </c>
      <c r="AV71" s="74">
        <v>122.95</v>
      </c>
      <c r="AW71" s="74">
        <v>123.86</v>
      </c>
      <c r="AX71" s="74">
        <v>124.71</v>
      </c>
      <c r="AY71" s="74">
        <v>125.5</v>
      </c>
      <c r="AZ71" s="74">
        <v>126.29</v>
      </c>
      <c r="BA71" s="74">
        <v>126.95</v>
      </c>
      <c r="BB71" s="74">
        <v>127.53</v>
      </c>
      <c r="BC71" s="74">
        <v>128.05000000000001</v>
      </c>
      <c r="BD71" s="74">
        <v>128.5</v>
      </c>
      <c r="BE71" s="74">
        <v>128.88</v>
      </c>
      <c r="BF71" s="74">
        <v>129.19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96.7</v>
      </c>
      <c r="X72" s="74">
        <v>97.67</v>
      </c>
      <c r="Y72" s="74">
        <v>98.43</v>
      </c>
      <c r="Z72" s="74">
        <v>99.41</v>
      </c>
      <c r="AA72" s="74">
        <v>100.24</v>
      </c>
      <c r="AB72" s="74">
        <v>101.24</v>
      </c>
      <c r="AC72" s="74">
        <v>102.25</v>
      </c>
      <c r="AD72" s="74">
        <v>103.28</v>
      </c>
      <c r="AE72" s="74">
        <v>104.31</v>
      </c>
      <c r="AF72" s="74">
        <v>105.35</v>
      </c>
      <c r="AG72" s="74">
        <v>106.41</v>
      </c>
      <c r="AH72" s="74">
        <v>107.47</v>
      </c>
      <c r="AI72" s="74">
        <v>108.54</v>
      </c>
      <c r="AJ72" s="74">
        <v>109.63</v>
      </c>
      <c r="AK72" s="74">
        <v>110.96</v>
      </c>
      <c r="AL72" s="74">
        <v>112.07</v>
      </c>
      <c r="AM72" s="74">
        <v>113.19</v>
      </c>
      <c r="AN72" s="74">
        <v>114.56</v>
      </c>
      <c r="AO72" s="74">
        <v>115.71</v>
      </c>
      <c r="AP72" s="74">
        <v>116.87</v>
      </c>
      <c r="AQ72" s="74">
        <v>118.03</v>
      </c>
      <c r="AR72" s="74">
        <v>119.21</v>
      </c>
      <c r="AS72" s="74">
        <v>120.41</v>
      </c>
      <c r="AT72" s="74">
        <v>121.61</v>
      </c>
      <c r="AU72" s="74">
        <v>122.51</v>
      </c>
      <c r="AV72" s="74">
        <v>123.5</v>
      </c>
      <c r="AW72" s="74">
        <v>124.44</v>
      </c>
      <c r="AX72" s="74">
        <v>125.32</v>
      </c>
      <c r="AY72" s="74">
        <v>126.13</v>
      </c>
      <c r="AZ72" s="74">
        <v>126.88</v>
      </c>
      <c r="BA72" s="74">
        <v>127.63</v>
      </c>
      <c r="BB72" s="74">
        <v>128.22999999999999</v>
      </c>
      <c r="BC72" s="74">
        <v>128.77000000000001</v>
      </c>
      <c r="BD72" s="74">
        <v>129.22999999999999</v>
      </c>
      <c r="BE72" s="74">
        <v>129.62</v>
      </c>
      <c r="BF72" s="74">
        <v>129.93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97.59</v>
      </c>
      <c r="Y73" s="74">
        <v>98.57</v>
      </c>
      <c r="Z73" s="74">
        <v>99.37</v>
      </c>
      <c r="AA73" s="74">
        <v>100.36</v>
      </c>
      <c r="AB73" s="74">
        <v>101.37</v>
      </c>
      <c r="AC73" s="74">
        <v>102.38</v>
      </c>
      <c r="AD73" s="74">
        <v>103.24</v>
      </c>
      <c r="AE73" s="74">
        <v>104.28</v>
      </c>
      <c r="AF73" s="74">
        <v>105.32</v>
      </c>
      <c r="AG73" s="74">
        <v>106.37</v>
      </c>
      <c r="AH73" s="74">
        <v>107.61</v>
      </c>
      <c r="AI73" s="74">
        <v>108.69</v>
      </c>
      <c r="AJ73" s="74">
        <v>109.78</v>
      </c>
      <c r="AK73" s="74">
        <v>111.16</v>
      </c>
      <c r="AL73" s="74">
        <v>112.27</v>
      </c>
      <c r="AM73" s="74">
        <v>113.6</v>
      </c>
      <c r="AN73" s="74">
        <v>114.74</v>
      </c>
      <c r="AO73" s="74">
        <v>115.88</v>
      </c>
      <c r="AP73" s="74">
        <v>117.27</v>
      </c>
      <c r="AQ73" s="74">
        <v>118.44</v>
      </c>
      <c r="AR73" s="74">
        <v>119.63</v>
      </c>
      <c r="AS73" s="74">
        <v>120.82</v>
      </c>
      <c r="AT73" s="74">
        <v>122.03</v>
      </c>
      <c r="AU73" s="74">
        <v>122.97</v>
      </c>
      <c r="AV73" s="74">
        <v>124.2</v>
      </c>
      <c r="AW73" s="74">
        <v>124.95</v>
      </c>
      <c r="AX73" s="74">
        <v>125.86</v>
      </c>
      <c r="AY73" s="74">
        <v>126.7</v>
      </c>
      <c r="AZ73" s="74">
        <v>127.47</v>
      </c>
      <c r="BA73" s="74">
        <v>128.16999999999999</v>
      </c>
      <c r="BB73" s="74">
        <v>128.86000000000001</v>
      </c>
      <c r="BC73" s="74">
        <v>129.41</v>
      </c>
      <c r="BD73" s="74">
        <v>129.87</v>
      </c>
      <c r="BE73" s="74">
        <v>130.27000000000001</v>
      </c>
      <c r="BF73" s="74">
        <v>130.58000000000001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98.5</v>
      </c>
      <c r="Z74" s="74">
        <v>99.49</v>
      </c>
      <c r="AA74" s="74">
        <v>100.48</v>
      </c>
      <c r="AB74" s="74">
        <v>101.29</v>
      </c>
      <c r="AC74" s="74">
        <v>102.3</v>
      </c>
      <c r="AD74" s="74">
        <v>103.33</v>
      </c>
      <c r="AE74" s="74">
        <v>104.36</v>
      </c>
      <c r="AF74" s="74">
        <v>105.4</v>
      </c>
      <c r="AG74" s="74">
        <v>106.46</v>
      </c>
      <c r="AH74" s="74">
        <v>107.73</v>
      </c>
      <c r="AI74" s="74">
        <v>108.81</v>
      </c>
      <c r="AJ74" s="74">
        <v>110.11</v>
      </c>
      <c r="AK74" s="74">
        <v>111.21</v>
      </c>
      <c r="AL74" s="74">
        <v>112.57</v>
      </c>
      <c r="AM74" s="74">
        <v>113.69</v>
      </c>
      <c r="AN74" s="74">
        <v>115.06</v>
      </c>
      <c r="AO74" s="74">
        <v>116.21</v>
      </c>
      <c r="AP74" s="74">
        <v>117.37</v>
      </c>
      <c r="AQ74" s="74">
        <v>118.77</v>
      </c>
      <c r="AR74" s="74">
        <v>119.96</v>
      </c>
      <c r="AS74" s="74">
        <v>121.16</v>
      </c>
      <c r="AT74" s="74">
        <v>122.37</v>
      </c>
      <c r="AU74" s="74">
        <v>123.6</v>
      </c>
      <c r="AV74" s="74">
        <v>124.42</v>
      </c>
      <c r="AW74" s="74">
        <v>125.41</v>
      </c>
      <c r="AX74" s="74">
        <v>126.34</v>
      </c>
      <c r="AY74" s="74">
        <v>127.2</v>
      </c>
      <c r="AZ74" s="74">
        <v>127.99</v>
      </c>
      <c r="BA74" s="74">
        <v>128.71</v>
      </c>
      <c r="BB74" s="74">
        <v>129.34</v>
      </c>
      <c r="BC74" s="74">
        <v>129.96</v>
      </c>
      <c r="BD74" s="74">
        <v>130.44</v>
      </c>
      <c r="BE74" s="74">
        <v>130.83000000000001</v>
      </c>
      <c r="BF74" s="74">
        <v>131.13999999999999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99.43</v>
      </c>
      <c r="AA75" s="74">
        <v>100.43</v>
      </c>
      <c r="AB75" s="74">
        <v>101.43</v>
      </c>
      <c r="AC75" s="74">
        <v>102.45</v>
      </c>
      <c r="AD75" s="74">
        <v>103.47</v>
      </c>
      <c r="AE75" s="74">
        <v>104.51</v>
      </c>
      <c r="AF75" s="74">
        <v>105.55</v>
      </c>
      <c r="AG75" s="74">
        <v>106.61</v>
      </c>
      <c r="AH75" s="74">
        <v>107.67</v>
      </c>
      <c r="AI75" s="74">
        <v>109.02</v>
      </c>
      <c r="AJ75" s="74">
        <v>110.11</v>
      </c>
      <c r="AK75" s="74">
        <v>111.48</v>
      </c>
      <c r="AL75" s="74">
        <v>112.59</v>
      </c>
      <c r="AM75" s="74">
        <v>114</v>
      </c>
      <c r="AN75" s="74">
        <v>115.14</v>
      </c>
      <c r="AO75" s="74">
        <v>116.53</v>
      </c>
      <c r="AP75" s="74">
        <v>117.7</v>
      </c>
      <c r="AQ75" s="74">
        <v>118.88</v>
      </c>
      <c r="AR75" s="74">
        <v>120.07</v>
      </c>
      <c r="AS75" s="74">
        <v>121.27</v>
      </c>
      <c r="AT75" s="74">
        <v>122.48</v>
      </c>
      <c r="AU75" s="74">
        <v>123.7</v>
      </c>
      <c r="AV75" s="74">
        <v>124.94</v>
      </c>
      <c r="AW75" s="74">
        <v>125.81</v>
      </c>
      <c r="AX75" s="74">
        <v>126.76</v>
      </c>
      <c r="AY75" s="74">
        <v>127.64</v>
      </c>
      <c r="AZ75" s="74">
        <v>128.44</v>
      </c>
      <c r="BA75" s="74">
        <v>129.16999999999999</v>
      </c>
      <c r="BB75" s="74">
        <v>129.81</v>
      </c>
      <c r="BC75" s="74">
        <v>130.37</v>
      </c>
      <c r="BD75" s="74">
        <v>130.91</v>
      </c>
      <c r="BE75" s="74">
        <v>131.30000000000001</v>
      </c>
      <c r="BF75" s="74">
        <v>131.61000000000001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100.39</v>
      </c>
      <c r="AB76" s="74">
        <v>101.4</v>
      </c>
      <c r="AC76" s="74">
        <v>102.41</v>
      </c>
      <c r="AD76" s="74">
        <v>103.43</v>
      </c>
      <c r="AE76" s="74">
        <v>104.47</v>
      </c>
      <c r="AF76" s="74">
        <v>105.51</v>
      </c>
      <c r="AG76" s="74">
        <v>106.74</v>
      </c>
      <c r="AH76" s="74">
        <v>107.81</v>
      </c>
      <c r="AI76" s="74">
        <v>109.12</v>
      </c>
      <c r="AJ76" s="74">
        <v>110.21</v>
      </c>
      <c r="AK76" s="74">
        <v>111.6</v>
      </c>
      <c r="AL76" s="74">
        <v>112.72</v>
      </c>
      <c r="AM76" s="74">
        <v>114.15</v>
      </c>
      <c r="AN76" s="74">
        <v>115.29</v>
      </c>
      <c r="AO76" s="74">
        <v>116.73</v>
      </c>
      <c r="AP76" s="74">
        <v>117.89</v>
      </c>
      <c r="AQ76" s="74">
        <v>119.07</v>
      </c>
      <c r="AR76" s="74">
        <v>120.51</v>
      </c>
      <c r="AS76" s="74">
        <v>121.72</v>
      </c>
      <c r="AT76" s="74">
        <v>122.94</v>
      </c>
      <c r="AU76" s="74">
        <v>124.17</v>
      </c>
      <c r="AV76" s="74">
        <v>125.13</v>
      </c>
      <c r="AW76" s="74">
        <v>126.38</v>
      </c>
      <c r="AX76" s="74">
        <v>127.11</v>
      </c>
      <c r="AY76" s="74">
        <v>128</v>
      </c>
      <c r="AZ76" s="74">
        <v>128.82</v>
      </c>
      <c r="BA76" s="74">
        <v>129.55000000000001</v>
      </c>
      <c r="BB76" s="74">
        <v>130.19999999999999</v>
      </c>
      <c r="BC76" s="74">
        <v>130.76</v>
      </c>
      <c r="BD76" s="74">
        <v>131.24</v>
      </c>
      <c r="BE76" s="74">
        <v>131.69</v>
      </c>
      <c r="BF76" s="74">
        <v>131.69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101.38</v>
      </c>
      <c r="AC77" s="74">
        <v>102.4</v>
      </c>
      <c r="AD77" s="74">
        <v>103.42</v>
      </c>
      <c r="AE77" s="74">
        <v>104.45</v>
      </c>
      <c r="AF77" s="74">
        <v>105.5</v>
      </c>
      <c r="AG77" s="74">
        <v>106.8</v>
      </c>
      <c r="AH77" s="74">
        <v>107.87</v>
      </c>
      <c r="AI77" s="74">
        <v>109.2</v>
      </c>
      <c r="AJ77" s="74">
        <v>110.29</v>
      </c>
      <c r="AK77" s="74">
        <v>111.71</v>
      </c>
      <c r="AL77" s="74">
        <v>112.82</v>
      </c>
      <c r="AM77" s="74">
        <v>114.29</v>
      </c>
      <c r="AN77" s="74">
        <v>115.43</v>
      </c>
      <c r="AO77" s="74">
        <v>116.89</v>
      </c>
      <c r="AP77" s="74">
        <v>118.06</v>
      </c>
      <c r="AQ77" s="74">
        <v>119.46</v>
      </c>
      <c r="AR77" s="74">
        <v>120.66</v>
      </c>
      <c r="AS77" s="74">
        <v>121.87</v>
      </c>
      <c r="AT77" s="74">
        <v>123.08</v>
      </c>
      <c r="AU77" s="74">
        <v>124.31</v>
      </c>
      <c r="AV77" s="74">
        <v>125.56</v>
      </c>
      <c r="AW77" s="74">
        <v>126.43</v>
      </c>
      <c r="AX77" s="74">
        <v>127.41</v>
      </c>
      <c r="AY77" s="74">
        <v>128.31</v>
      </c>
      <c r="AZ77" s="74">
        <v>129.13</v>
      </c>
      <c r="BA77" s="74">
        <v>129.86000000000001</v>
      </c>
      <c r="BB77" s="74">
        <v>130.51</v>
      </c>
      <c r="BC77" s="74">
        <v>131.07</v>
      </c>
      <c r="BD77" s="74">
        <v>131.54</v>
      </c>
      <c r="BE77" s="74">
        <v>131.91999999999999</v>
      </c>
      <c r="BF77" s="74">
        <v>132.27000000000001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R116"/>
  <sheetViews>
    <sheetView topLeftCell="F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81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(6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(6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(6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(6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(6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73.739999999999995</v>
      </c>
      <c r="S10" s="74">
        <v>73.739999999999995</v>
      </c>
      <c r="T10" s="74">
        <v>73.739999999999995</v>
      </c>
      <c r="U10" s="74">
        <v>73.739999999999995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73.97</v>
      </c>
      <c r="S11" s="74">
        <v>73.97</v>
      </c>
      <c r="T11" s="74">
        <v>73.97</v>
      </c>
      <c r="U11" s="74">
        <v>73.97</v>
      </c>
      <c r="V11" s="74">
        <v>74.09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74.209999999999994</v>
      </c>
      <c r="S12" s="74">
        <v>74.209999999999994</v>
      </c>
      <c r="T12" s="74">
        <v>74.209999999999994</v>
      </c>
      <c r="U12" s="74">
        <v>74.319999999999993</v>
      </c>
      <c r="V12" s="74">
        <v>74.319999999999993</v>
      </c>
      <c r="W12" s="74">
        <v>74.760000000000005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74.45</v>
      </c>
      <c r="S13" s="74">
        <v>74.45</v>
      </c>
      <c r="T13" s="74">
        <v>74.45</v>
      </c>
      <c r="U13" s="74">
        <v>74.569999999999993</v>
      </c>
      <c r="V13" s="74">
        <v>74.569999999999993</v>
      </c>
      <c r="W13" s="74">
        <v>75.040000000000006</v>
      </c>
      <c r="X13" s="74">
        <v>75.040000000000006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74.7</v>
      </c>
      <c r="S14" s="74">
        <v>74.7</v>
      </c>
      <c r="T14" s="74">
        <v>74.7</v>
      </c>
      <c r="U14" s="74">
        <v>74.83</v>
      </c>
      <c r="V14" s="74">
        <v>74.83</v>
      </c>
      <c r="W14" s="74">
        <v>75.33</v>
      </c>
      <c r="X14" s="74">
        <v>75.33</v>
      </c>
      <c r="Y14" s="74">
        <v>75.33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74.94</v>
      </c>
      <c r="S15" s="74">
        <v>74.94</v>
      </c>
      <c r="T15" s="74">
        <v>74.94</v>
      </c>
      <c r="U15" s="74">
        <v>75.09</v>
      </c>
      <c r="V15" s="74">
        <v>75.09</v>
      </c>
      <c r="W15" s="74">
        <v>75.63</v>
      </c>
      <c r="X15" s="74">
        <v>75.63</v>
      </c>
      <c r="Y15" s="74">
        <v>75.63</v>
      </c>
      <c r="Z15" s="74">
        <v>75.73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75.19</v>
      </c>
      <c r="S16" s="74">
        <v>75.19</v>
      </c>
      <c r="T16" s="74">
        <v>75.3</v>
      </c>
      <c r="U16" s="74">
        <v>75.3</v>
      </c>
      <c r="V16" s="74">
        <v>75.3</v>
      </c>
      <c r="W16" s="74">
        <v>75.930000000000007</v>
      </c>
      <c r="X16" s="74">
        <v>75.930000000000007</v>
      </c>
      <c r="Y16" s="74">
        <v>75.930000000000007</v>
      </c>
      <c r="Z16" s="74">
        <v>76.040000000000006</v>
      </c>
      <c r="AA16" s="74">
        <v>76.040000000000006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75.45</v>
      </c>
      <c r="S17" s="74">
        <v>75.45</v>
      </c>
      <c r="T17" s="74">
        <v>75.569999999999993</v>
      </c>
      <c r="U17" s="74">
        <v>75.569999999999993</v>
      </c>
      <c r="V17" s="74">
        <v>75.67</v>
      </c>
      <c r="W17" s="74">
        <v>76.23</v>
      </c>
      <c r="X17" s="74">
        <v>76.23</v>
      </c>
      <c r="Y17" s="74">
        <v>76.23</v>
      </c>
      <c r="Z17" s="74">
        <v>76.36</v>
      </c>
      <c r="AA17" s="74">
        <v>76.36</v>
      </c>
      <c r="AB17" s="74">
        <v>76.36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75.7</v>
      </c>
      <c r="S18" s="74">
        <v>75.7</v>
      </c>
      <c r="T18" s="74">
        <v>75.83</v>
      </c>
      <c r="U18" s="74">
        <v>75.83</v>
      </c>
      <c r="V18" s="74">
        <v>75.95</v>
      </c>
      <c r="W18" s="74">
        <v>76.540000000000006</v>
      </c>
      <c r="X18" s="74">
        <v>76.540000000000006</v>
      </c>
      <c r="Y18" s="74">
        <v>76.540000000000006</v>
      </c>
      <c r="Z18" s="74">
        <v>76.680000000000007</v>
      </c>
      <c r="AA18" s="74">
        <v>76.680000000000007</v>
      </c>
      <c r="AB18" s="74">
        <v>76.680000000000007</v>
      </c>
      <c r="AC18" s="74">
        <v>76.790000000000006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76.03</v>
      </c>
      <c r="S19" s="74">
        <v>76.03</v>
      </c>
      <c r="T19" s="74">
        <v>76.03</v>
      </c>
      <c r="U19" s="74">
        <v>76.17</v>
      </c>
      <c r="V19" s="74">
        <v>76.17</v>
      </c>
      <c r="W19" s="74">
        <v>76.930000000000007</v>
      </c>
      <c r="X19" s="74">
        <v>76.930000000000007</v>
      </c>
      <c r="Y19" s="74">
        <v>76.930000000000007</v>
      </c>
      <c r="Z19" s="74">
        <v>76.930000000000007</v>
      </c>
      <c r="AA19" s="74">
        <v>77.05</v>
      </c>
      <c r="AB19" s="74">
        <v>77.05</v>
      </c>
      <c r="AC19" s="74">
        <v>77.05</v>
      </c>
      <c r="AD19" s="74">
        <v>77.17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76.22</v>
      </c>
      <c r="S20" s="74">
        <v>76.22</v>
      </c>
      <c r="T20" s="74">
        <v>76.38</v>
      </c>
      <c r="U20" s="74">
        <v>76.38</v>
      </c>
      <c r="V20" s="74">
        <v>76.510000000000005</v>
      </c>
      <c r="W20" s="74">
        <v>77.17</v>
      </c>
      <c r="X20" s="74">
        <v>77.17</v>
      </c>
      <c r="Y20" s="74">
        <v>77.290000000000006</v>
      </c>
      <c r="Z20" s="74">
        <v>77.290000000000006</v>
      </c>
      <c r="AA20" s="74">
        <v>77.290000000000006</v>
      </c>
      <c r="AB20" s="74">
        <v>77.44</v>
      </c>
      <c r="AC20" s="74">
        <v>77.44</v>
      </c>
      <c r="AD20" s="74">
        <v>77.44</v>
      </c>
      <c r="AE20" s="74">
        <v>77.56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76.48</v>
      </c>
      <c r="S21" s="74">
        <v>76.48</v>
      </c>
      <c r="T21" s="74">
        <v>76.650000000000006</v>
      </c>
      <c r="U21" s="74">
        <v>76.650000000000006</v>
      </c>
      <c r="V21" s="74">
        <v>76.8</v>
      </c>
      <c r="W21" s="74">
        <v>77.569999999999993</v>
      </c>
      <c r="X21" s="74">
        <v>77.569999999999993</v>
      </c>
      <c r="Y21" s="74">
        <v>77.569999999999993</v>
      </c>
      <c r="Z21" s="74">
        <v>77.680000000000007</v>
      </c>
      <c r="AA21" s="74">
        <v>77.680000000000007</v>
      </c>
      <c r="AB21" s="74">
        <v>77.680000000000007</v>
      </c>
      <c r="AC21" s="74">
        <v>77.84</v>
      </c>
      <c r="AD21" s="74">
        <v>77.84</v>
      </c>
      <c r="AE21" s="74">
        <v>77.84</v>
      </c>
      <c r="AF21" s="74">
        <v>77.959999999999994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76.75</v>
      </c>
      <c r="S22" s="74">
        <v>76.75</v>
      </c>
      <c r="T22" s="74">
        <v>76.930000000000007</v>
      </c>
      <c r="U22" s="74">
        <v>76.930000000000007</v>
      </c>
      <c r="V22" s="74">
        <v>77.09</v>
      </c>
      <c r="W22" s="74">
        <v>77.87</v>
      </c>
      <c r="X22" s="74">
        <v>77.87</v>
      </c>
      <c r="Y22" s="74">
        <v>77.87</v>
      </c>
      <c r="Z22" s="74">
        <v>78.03</v>
      </c>
      <c r="AA22" s="74">
        <v>78.03</v>
      </c>
      <c r="AB22" s="74">
        <v>78.150000000000006</v>
      </c>
      <c r="AC22" s="74">
        <v>78.150000000000006</v>
      </c>
      <c r="AD22" s="74">
        <v>78.150000000000006</v>
      </c>
      <c r="AE22" s="74">
        <v>78.290000000000006</v>
      </c>
      <c r="AF22" s="74">
        <v>78.290000000000006</v>
      </c>
      <c r="AG22" s="74">
        <v>78.290000000000006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77.010000000000005</v>
      </c>
      <c r="S23" s="74">
        <v>77.010000000000005</v>
      </c>
      <c r="T23" s="74">
        <v>77.209999999999994</v>
      </c>
      <c r="U23" s="74">
        <v>77.209999999999994</v>
      </c>
      <c r="V23" s="74">
        <v>77.39</v>
      </c>
      <c r="W23" s="74">
        <v>78.16</v>
      </c>
      <c r="X23" s="74">
        <v>78.16</v>
      </c>
      <c r="Y23" s="74">
        <v>78.31</v>
      </c>
      <c r="Z23" s="74">
        <v>78.31</v>
      </c>
      <c r="AA23" s="74">
        <v>78.45</v>
      </c>
      <c r="AB23" s="74">
        <v>78.45</v>
      </c>
      <c r="AC23" s="74">
        <v>78.569999999999993</v>
      </c>
      <c r="AD23" s="74">
        <v>78.569999999999993</v>
      </c>
      <c r="AE23" s="74">
        <v>78.569999999999993</v>
      </c>
      <c r="AF23" s="74">
        <v>78.72</v>
      </c>
      <c r="AG23" s="74">
        <v>78.72</v>
      </c>
      <c r="AH23" s="74">
        <v>78.72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77.28</v>
      </c>
      <c r="S24" s="74">
        <v>77.39</v>
      </c>
      <c r="T24" s="74">
        <v>77.39</v>
      </c>
      <c r="U24" s="74">
        <v>77.59</v>
      </c>
      <c r="V24" s="74">
        <v>77.59</v>
      </c>
      <c r="W24" s="74">
        <v>78.489999999999995</v>
      </c>
      <c r="X24" s="74">
        <v>78.489999999999995</v>
      </c>
      <c r="Y24" s="74">
        <v>78.66</v>
      </c>
      <c r="Z24" s="74">
        <v>78.66</v>
      </c>
      <c r="AA24" s="74">
        <v>78.81</v>
      </c>
      <c r="AB24" s="74">
        <v>78.81</v>
      </c>
      <c r="AC24" s="74">
        <v>78.94</v>
      </c>
      <c r="AD24" s="74">
        <v>78.94</v>
      </c>
      <c r="AE24" s="74">
        <v>79.06</v>
      </c>
      <c r="AF24" s="74">
        <v>79.06</v>
      </c>
      <c r="AG24" s="74">
        <v>79.06</v>
      </c>
      <c r="AH24" s="74">
        <v>79.2</v>
      </c>
      <c r="AI24" s="74">
        <v>79.2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77.55</v>
      </c>
      <c r="S25" s="74">
        <v>77.67</v>
      </c>
      <c r="T25" s="74">
        <v>77.78</v>
      </c>
      <c r="U25" s="74">
        <v>77.78</v>
      </c>
      <c r="V25" s="74">
        <v>77.989999999999995</v>
      </c>
      <c r="W25" s="74">
        <v>78.77</v>
      </c>
      <c r="X25" s="74">
        <v>78.930000000000007</v>
      </c>
      <c r="Y25" s="74">
        <v>78.930000000000007</v>
      </c>
      <c r="Z25" s="74">
        <v>79.099999999999994</v>
      </c>
      <c r="AA25" s="74">
        <v>79.099999999999994</v>
      </c>
      <c r="AB25" s="74">
        <v>79.260000000000005</v>
      </c>
      <c r="AC25" s="74">
        <v>79.260000000000005</v>
      </c>
      <c r="AD25" s="74">
        <v>79.39</v>
      </c>
      <c r="AE25" s="74">
        <v>79.39</v>
      </c>
      <c r="AF25" s="74">
        <v>79.510000000000005</v>
      </c>
      <c r="AG25" s="74">
        <v>79.510000000000005</v>
      </c>
      <c r="AH25" s="74">
        <v>79.510000000000005</v>
      </c>
      <c r="AI25" s="74">
        <v>79.650000000000006</v>
      </c>
      <c r="AJ25" s="74">
        <v>79.650000000000006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77.819999999999993</v>
      </c>
      <c r="S26" s="74">
        <v>77.95</v>
      </c>
      <c r="T26" s="74">
        <v>78.069999999999993</v>
      </c>
      <c r="U26" s="74">
        <v>78.180000000000007</v>
      </c>
      <c r="V26" s="74">
        <v>78.290000000000006</v>
      </c>
      <c r="W26" s="74">
        <v>79.08</v>
      </c>
      <c r="X26" s="74">
        <v>79.28</v>
      </c>
      <c r="Y26" s="74">
        <v>79.28</v>
      </c>
      <c r="Z26" s="74">
        <v>79.47</v>
      </c>
      <c r="AA26" s="74">
        <v>79.47</v>
      </c>
      <c r="AB26" s="74">
        <v>79.64</v>
      </c>
      <c r="AC26" s="74">
        <v>79.64</v>
      </c>
      <c r="AD26" s="74">
        <v>79.790000000000006</v>
      </c>
      <c r="AE26" s="74">
        <v>79.790000000000006</v>
      </c>
      <c r="AF26" s="74">
        <v>79.91</v>
      </c>
      <c r="AG26" s="74">
        <v>79.91</v>
      </c>
      <c r="AH26" s="74">
        <v>79.91</v>
      </c>
      <c r="AI26" s="74">
        <v>80.069999999999993</v>
      </c>
      <c r="AJ26" s="74">
        <v>80.069999999999993</v>
      </c>
      <c r="AK26" s="74">
        <v>80.069999999999993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78.09</v>
      </c>
      <c r="S27" s="74">
        <v>78.23</v>
      </c>
      <c r="T27" s="74">
        <v>78.36</v>
      </c>
      <c r="U27" s="74">
        <v>78.48</v>
      </c>
      <c r="V27" s="74">
        <v>78.599999999999994</v>
      </c>
      <c r="W27" s="74">
        <v>79.52</v>
      </c>
      <c r="X27" s="74">
        <v>79.64</v>
      </c>
      <c r="Y27" s="74">
        <v>79.64</v>
      </c>
      <c r="Z27" s="74">
        <v>79.849999999999994</v>
      </c>
      <c r="AA27" s="74">
        <v>79.849999999999994</v>
      </c>
      <c r="AB27" s="74">
        <v>80.03</v>
      </c>
      <c r="AC27" s="74">
        <v>80.03</v>
      </c>
      <c r="AD27" s="74">
        <v>80.19</v>
      </c>
      <c r="AE27" s="74">
        <v>80.19</v>
      </c>
      <c r="AF27" s="74">
        <v>80.33</v>
      </c>
      <c r="AG27" s="74">
        <v>80.33</v>
      </c>
      <c r="AH27" s="74">
        <v>80.45</v>
      </c>
      <c r="AI27" s="74">
        <v>80.45</v>
      </c>
      <c r="AJ27" s="74">
        <v>80.45</v>
      </c>
      <c r="AK27" s="74">
        <v>80.599999999999994</v>
      </c>
      <c r="AL27" s="74">
        <v>80.599999999999994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78.36</v>
      </c>
      <c r="S28" s="74">
        <v>78.510000000000005</v>
      </c>
      <c r="T28" s="74">
        <v>78.650000000000006</v>
      </c>
      <c r="U28" s="74">
        <v>78.78</v>
      </c>
      <c r="V28" s="74">
        <v>78.91</v>
      </c>
      <c r="W28" s="74">
        <v>79.87</v>
      </c>
      <c r="X28" s="74">
        <v>80</v>
      </c>
      <c r="Y28" s="74">
        <v>80.11</v>
      </c>
      <c r="Z28" s="74">
        <v>80.11</v>
      </c>
      <c r="AA28" s="74">
        <v>80.33</v>
      </c>
      <c r="AB28" s="74">
        <v>80.33</v>
      </c>
      <c r="AC28" s="74">
        <v>80.52</v>
      </c>
      <c r="AD28" s="74">
        <v>80.52</v>
      </c>
      <c r="AE28" s="74">
        <v>80.680000000000007</v>
      </c>
      <c r="AF28" s="74">
        <v>80.680000000000007</v>
      </c>
      <c r="AG28" s="74">
        <v>80.819999999999993</v>
      </c>
      <c r="AH28" s="74">
        <v>80.819999999999993</v>
      </c>
      <c r="AI28" s="74">
        <v>80.95</v>
      </c>
      <c r="AJ28" s="74">
        <v>80.95</v>
      </c>
      <c r="AK28" s="74">
        <v>80.95</v>
      </c>
      <c r="AL28" s="74">
        <v>81.09</v>
      </c>
      <c r="AM28" s="74">
        <v>81.09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78.63</v>
      </c>
      <c r="S29" s="74">
        <v>78.790000000000006</v>
      </c>
      <c r="T29" s="74">
        <v>78.94</v>
      </c>
      <c r="U29" s="74">
        <v>79.08</v>
      </c>
      <c r="V29" s="74">
        <v>79.22</v>
      </c>
      <c r="W29" s="74">
        <v>80.23</v>
      </c>
      <c r="X29" s="74">
        <v>80.36</v>
      </c>
      <c r="Y29" s="74">
        <v>80.489999999999995</v>
      </c>
      <c r="Z29" s="74">
        <v>80.61</v>
      </c>
      <c r="AA29" s="74">
        <v>80.72</v>
      </c>
      <c r="AB29" s="74">
        <v>80.72</v>
      </c>
      <c r="AC29" s="74">
        <v>80.92</v>
      </c>
      <c r="AD29" s="74">
        <v>80.92</v>
      </c>
      <c r="AE29" s="74">
        <v>81.099999999999994</v>
      </c>
      <c r="AF29" s="74">
        <v>81.099999999999994</v>
      </c>
      <c r="AG29" s="74">
        <v>81.260000000000005</v>
      </c>
      <c r="AH29" s="74">
        <v>81.260000000000005</v>
      </c>
      <c r="AI29" s="74">
        <v>81.400000000000006</v>
      </c>
      <c r="AJ29" s="74">
        <v>81.400000000000006</v>
      </c>
      <c r="AK29" s="74">
        <v>81.400000000000006</v>
      </c>
      <c r="AL29" s="74">
        <v>81.56</v>
      </c>
      <c r="AM29" s="74">
        <v>81.56</v>
      </c>
      <c r="AN29" s="74">
        <v>81.56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78.900000000000006</v>
      </c>
      <c r="S30" s="74">
        <v>79.069999999999993</v>
      </c>
      <c r="T30" s="74">
        <v>79.23</v>
      </c>
      <c r="U30" s="74">
        <v>79.38</v>
      </c>
      <c r="V30" s="74">
        <v>79.53</v>
      </c>
      <c r="W30" s="74">
        <v>80.58</v>
      </c>
      <c r="X30" s="74">
        <v>80.72</v>
      </c>
      <c r="Y30" s="74">
        <v>80.86</v>
      </c>
      <c r="Z30" s="74">
        <v>80.989999999999995</v>
      </c>
      <c r="AA30" s="74">
        <v>81.11</v>
      </c>
      <c r="AB30" s="74">
        <v>81.23</v>
      </c>
      <c r="AC30" s="74">
        <v>81.23</v>
      </c>
      <c r="AD30" s="74">
        <v>81.44</v>
      </c>
      <c r="AE30" s="74">
        <v>81.44</v>
      </c>
      <c r="AF30" s="74">
        <v>81.62</v>
      </c>
      <c r="AG30" s="74">
        <v>81.62</v>
      </c>
      <c r="AH30" s="74">
        <v>81.790000000000006</v>
      </c>
      <c r="AI30" s="74">
        <v>81.790000000000006</v>
      </c>
      <c r="AJ30" s="74">
        <v>81.92</v>
      </c>
      <c r="AK30" s="74">
        <v>81.92</v>
      </c>
      <c r="AL30" s="74">
        <v>82.04</v>
      </c>
      <c r="AM30" s="74">
        <v>82.04</v>
      </c>
      <c r="AN30" s="74">
        <v>82.04</v>
      </c>
      <c r="AO30" s="74">
        <v>82.17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79.17</v>
      </c>
      <c r="S31" s="74">
        <v>79.349999999999994</v>
      </c>
      <c r="T31" s="74">
        <v>79.52</v>
      </c>
      <c r="U31" s="74">
        <v>79.680000000000007</v>
      </c>
      <c r="V31" s="74">
        <v>79.84</v>
      </c>
      <c r="W31" s="74">
        <v>80.94</v>
      </c>
      <c r="X31" s="74">
        <v>81.09</v>
      </c>
      <c r="Y31" s="74">
        <v>81.239999999999995</v>
      </c>
      <c r="Z31" s="74">
        <v>81.38</v>
      </c>
      <c r="AA31" s="74">
        <v>81.510000000000005</v>
      </c>
      <c r="AB31" s="74">
        <v>81.64</v>
      </c>
      <c r="AC31" s="74">
        <v>81.760000000000005</v>
      </c>
      <c r="AD31" s="74">
        <v>81.760000000000005</v>
      </c>
      <c r="AE31" s="74">
        <v>81.97</v>
      </c>
      <c r="AF31" s="74">
        <v>81.97</v>
      </c>
      <c r="AG31" s="74">
        <v>82.16</v>
      </c>
      <c r="AH31" s="74">
        <v>82.16</v>
      </c>
      <c r="AI31" s="74">
        <v>82.33</v>
      </c>
      <c r="AJ31" s="74">
        <v>82.33</v>
      </c>
      <c r="AK31" s="74">
        <v>82.47</v>
      </c>
      <c r="AL31" s="74">
        <v>82.47</v>
      </c>
      <c r="AM31" s="74">
        <v>82.58</v>
      </c>
      <c r="AN31" s="74">
        <v>82.58</v>
      </c>
      <c r="AO31" s="74">
        <v>82.58</v>
      </c>
      <c r="AP31" s="74">
        <v>82.72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79.44</v>
      </c>
      <c r="S32" s="74">
        <v>79.62</v>
      </c>
      <c r="T32" s="74">
        <v>79.81</v>
      </c>
      <c r="U32" s="74">
        <v>79.98</v>
      </c>
      <c r="V32" s="74">
        <v>80.150000000000006</v>
      </c>
      <c r="W32" s="74">
        <v>81.290000000000006</v>
      </c>
      <c r="X32" s="74">
        <v>81.459999999999994</v>
      </c>
      <c r="Y32" s="74">
        <v>81.62</v>
      </c>
      <c r="Z32" s="74">
        <v>81.77</v>
      </c>
      <c r="AA32" s="74">
        <v>81.91</v>
      </c>
      <c r="AB32" s="74">
        <v>82.05</v>
      </c>
      <c r="AC32" s="74">
        <v>82.18</v>
      </c>
      <c r="AD32" s="74">
        <v>82.3</v>
      </c>
      <c r="AE32" s="74">
        <v>82.3</v>
      </c>
      <c r="AF32" s="74">
        <v>82.52</v>
      </c>
      <c r="AG32" s="74">
        <v>82.52</v>
      </c>
      <c r="AH32" s="74">
        <v>82.72</v>
      </c>
      <c r="AI32" s="74">
        <v>82.72</v>
      </c>
      <c r="AJ32" s="74">
        <v>82.88</v>
      </c>
      <c r="AK32" s="74">
        <v>82.88</v>
      </c>
      <c r="AL32" s="74">
        <v>83.02</v>
      </c>
      <c r="AM32" s="74">
        <v>83.02</v>
      </c>
      <c r="AN32" s="74">
        <v>83.14</v>
      </c>
      <c r="AO32" s="74">
        <v>83.14</v>
      </c>
      <c r="AP32" s="74">
        <v>83.14</v>
      </c>
      <c r="AQ32" s="74">
        <v>83.28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79.7</v>
      </c>
      <c r="S33" s="74">
        <v>79.900000000000006</v>
      </c>
      <c r="T33" s="74">
        <v>80.09</v>
      </c>
      <c r="U33" s="74">
        <v>80.28</v>
      </c>
      <c r="V33" s="74">
        <v>80.459999999999994</v>
      </c>
      <c r="W33" s="74">
        <v>81.650000000000006</v>
      </c>
      <c r="X33" s="74">
        <v>81.83</v>
      </c>
      <c r="Y33" s="74">
        <v>82</v>
      </c>
      <c r="Z33" s="74">
        <v>82.16</v>
      </c>
      <c r="AA33" s="74">
        <v>82.32</v>
      </c>
      <c r="AB33" s="74">
        <v>82.47</v>
      </c>
      <c r="AC33" s="74">
        <v>82.61</v>
      </c>
      <c r="AD33" s="74">
        <v>82.74</v>
      </c>
      <c r="AE33" s="74">
        <v>82.86</v>
      </c>
      <c r="AF33" s="74">
        <v>82.98</v>
      </c>
      <c r="AG33" s="74">
        <v>82.98</v>
      </c>
      <c r="AH33" s="74">
        <v>83.19</v>
      </c>
      <c r="AI33" s="74">
        <v>83.19</v>
      </c>
      <c r="AJ33" s="74">
        <v>83.38</v>
      </c>
      <c r="AK33" s="74">
        <v>83.38</v>
      </c>
      <c r="AL33" s="74">
        <v>83.53</v>
      </c>
      <c r="AM33" s="74">
        <v>83.53</v>
      </c>
      <c r="AN33" s="74">
        <v>83.66</v>
      </c>
      <c r="AO33" s="74">
        <v>83.66</v>
      </c>
      <c r="AP33" s="74">
        <v>83.66</v>
      </c>
      <c r="AQ33" s="74">
        <v>83.82</v>
      </c>
      <c r="AR33" s="74">
        <v>83.82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79.959999999999994</v>
      </c>
      <c r="S34" s="74">
        <v>80.17</v>
      </c>
      <c r="T34" s="74">
        <v>80.38</v>
      </c>
      <c r="U34" s="74">
        <v>80.58</v>
      </c>
      <c r="V34" s="74">
        <v>80.77</v>
      </c>
      <c r="W34" s="74">
        <v>82</v>
      </c>
      <c r="X34" s="74">
        <v>82.19</v>
      </c>
      <c r="Y34" s="74">
        <v>82.38</v>
      </c>
      <c r="Z34" s="74">
        <v>82.56</v>
      </c>
      <c r="AA34" s="74">
        <v>82.72</v>
      </c>
      <c r="AB34" s="74">
        <v>82.88</v>
      </c>
      <c r="AC34" s="74">
        <v>83.04</v>
      </c>
      <c r="AD34" s="74">
        <v>83.18</v>
      </c>
      <c r="AE34" s="74">
        <v>83.32</v>
      </c>
      <c r="AF34" s="74">
        <v>83.44</v>
      </c>
      <c r="AG34" s="74">
        <v>83.56</v>
      </c>
      <c r="AH34" s="74">
        <v>83.56</v>
      </c>
      <c r="AI34" s="74">
        <v>83.78</v>
      </c>
      <c r="AJ34" s="74">
        <v>83.78</v>
      </c>
      <c r="AK34" s="74">
        <v>83.97</v>
      </c>
      <c r="AL34" s="74">
        <v>83.97</v>
      </c>
      <c r="AM34" s="74">
        <v>84.13</v>
      </c>
      <c r="AN34" s="74">
        <v>84.13</v>
      </c>
      <c r="AO34" s="74">
        <v>84.26</v>
      </c>
      <c r="AP34" s="74">
        <v>84.26</v>
      </c>
      <c r="AQ34" s="74">
        <v>84.26</v>
      </c>
      <c r="AR34" s="74">
        <v>84.41</v>
      </c>
      <c r="AS34" s="74">
        <v>84.41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80.22</v>
      </c>
      <c r="S35" s="74">
        <v>80.45</v>
      </c>
      <c r="T35" s="74">
        <v>80.66</v>
      </c>
      <c r="U35" s="74">
        <v>80.88</v>
      </c>
      <c r="V35" s="74">
        <v>81.08</v>
      </c>
      <c r="W35" s="74">
        <v>82.36</v>
      </c>
      <c r="X35" s="74">
        <v>82.56</v>
      </c>
      <c r="Y35" s="74">
        <v>82.76</v>
      </c>
      <c r="Z35" s="74">
        <v>82.95</v>
      </c>
      <c r="AA35" s="74">
        <v>83.13</v>
      </c>
      <c r="AB35" s="74">
        <v>83.3</v>
      </c>
      <c r="AC35" s="74">
        <v>83.47</v>
      </c>
      <c r="AD35" s="74">
        <v>83.62</v>
      </c>
      <c r="AE35" s="74">
        <v>83.77</v>
      </c>
      <c r="AF35" s="74">
        <v>83.91</v>
      </c>
      <c r="AG35" s="74">
        <v>84.04</v>
      </c>
      <c r="AH35" s="74">
        <v>84.16</v>
      </c>
      <c r="AI35" s="74">
        <v>84.16</v>
      </c>
      <c r="AJ35" s="74">
        <v>84.39</v>
      </c>
      <c r="AK35" s="74">
        <v>84.39</v>
      </c>
      <c r="AL35" s="74">
        <v>84.58</v>
      </c>
      <c r="AM35" s="74">
        <v>84.58</v>
      </c>
      <c r="AN35" s="74">
        <v>84.74</v>
      </c>
      <c r="AO35" s="74">
        <v>84.74</v>
      </c>
      <c r="AP35" s="74">
        <v>84.87</v>
      </c>
      <c r="AQ35" s="74">
        <v>84.87</v>
      </c>
      <c r="AR35" s="74">
        <v>84.87</v>
      </c>
      <c r="AS35" s="74">
        <v>85.03</v>
      </c>
      <c r="AT35" s="74">
        <v>85.03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80.48</v>
      </c>
      <c r="S36" s="74">
        <v>80.709999999999994</v>
      </c>
      <c r="T36" s="74">
        <v>80.94</v>
      </c>
      <c r="U36" s="74">
        <v>81.17</v>
      </c>
      <c r="V36" s="74">
        <v>81.39</v>
      </c>
      <c r="W36" s="74">
        <v>82.71</v>
      </c>
      <c r="X36" s="74">
        <v>82.93</v>
      </c>
      <c r="Y36" s="74">
        <v>83.14</v>
      </c>
      <c r="Z36" s="74">
        <v>83.34</v>
      </c>
      <c r="AA36" s="74">
        <v>83.54</v>
      </c>
      <c r="AB36" s="74">
        <v>83.73</v>
      </c>
      <c r="AC36" s="74">
        <v>83.9</v>
      </c>
      <c r="AD36" s="74">
        <v>84.07</v>
      </c>
      <c r="AE36" s="74">
        <v>84.23</v>
      </c>
      <c r="AF36" s="74">
        <v>84.38</v>
      </c>
      <c r="AG36" s="74">
        <v>84.53</v>
      </c>
      <c r="AH36" s="74">
        <v>84.66</v>
      </c>
      <c r="AI36" s="74">
        <v>84.79</v>
      </c>
      <c r="AJ36" s="74">
        <v>84.79</v>
      </c>
      <c r="AK36" s="74">
        <v>85.01</v>
      </c>
      <c r="AL36" s="74">
        <v>85.01</v>
      </c>
      <c r="AM36" s="74">
        <v>85.21</v>
      </c>
      <c r="AN36" s="74">
        <v>85.21</v>
      </c>
      <c r="AO36" s="74">
        <v>85.37</v>
      </c>
      <c r="AP36" s="74">
        <v>85.37</v>
      </c>
      <c r="AQ36" s="74">
        <v>85.5</v>
      </c>
      <c r="AR36" s="74">
        <v>85.5</v>
      </c>
      <c r="AS36" s="74">
        <v>85.5</v>
      </c>
      <c r="AT36" s="74">
        <v>85.66</v>
      </c>
      <c r="AU36" s="74">
        <v>85.66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80.73</v>
      </c>
      <c r="S37" s="74">
        <v>80.98</v>
      </c>
      <c r="T37" s="74">
        <v>81.22</v>
      </c>
      <c r="U37" s="74">
        <v>81.459999999999994</v>
      </c>
      <c r="V37" s="74">
        <v>81.69</v>
      </c>
      <c r="W37" s="74">
        <v>83.06</v>
      </c>
      <c r="X37" s="74">
        <v>83.29</v>
      </c>
      <c r="Y37" s="74">
        <v>83.52</v>
      </c>
      <c r="Z37" s="74">
        <v>83.74</v>
      </c>
      <c r="AA37" s="74">
        <v>83.95</v>
      </c>
      <c r="AB37" s="74">
        <v>84.15</v>
      </c>
      <c r="AC37" s="74">
        <v>84.34</v>
      </c>
      <c r="AD37" s="74">
        <v>84.52</v>
      </c>
      <c r="AE37" s="74">
        <v>84.69</v>
      </c>
      <c r="AF37" s="74">
        <v>84.86</v>
      </c>
      <c r="AG37" s="74">
        <v>85.01</v>
      </c>
      <c r="AH37" s="74">
        <v>85.16</v>
      </c>
      <c r="AI37" s="74">
        <v>85.3</v>
      </c>
      <c r="AJ37" s="74">
        <v>85.42</v>
      </c>
      <c r="AK37" s="74">
        <v>85.42</v>
      </c>
      <c r="AL37" s="74">
        <v>85.66</v>
      </c>
      <c r="AM37" s="74">
        <v>85.66</v>
      </c>
      <c r="AN37" s="74">
        <v>85.85</v>
      </c>
      <c r="AO37" s="74">
        <v>85.85</v>
      </c>
      <c r="AP37" s="74">
        <v>86.02</v>
      </c>
      <c r="AQ37" s="74">
        <v>86.02</v>
      </c>
      <c r="AR37" s="74">
        <v>86.15</v>
      </c>
      <c r="AS37" s="74">
        <v>86.15</v>
      </c>
      <c r="AT37" s="74">
        <v>86.15</v>
      </c>
      <c r="AU37" s="74">
        <v>86.3</v>
      </c>
      <c r="AV37" s="74">
        <v>86.3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80.72</v>
      </c>
      <c r="S38" s="74">
        <v>81.239999999999995</v>
      </c>
      <c r="T38" s="74">
        <v>81.489999999999995</v>
      </c>
      <c r="U38" s="74">
        <v>81.75</v>
      </c>
      <c r="V38" s="74">
        <v>81.99</v>
      </c>
      <c r="W38" s="74">
        <v>83.4</v>
      </c>
      <c r="X38" s="74">
        <v>83.65</v>
      </c>
      <c r="Y38" s="74">
        <v>83.89</v>
      </c>
      <c r="Z38" s="74">
        <v>84.13</v>
      </c>
      <c r="AA38" s="74">
        <v>84.35</v>
      </c>
      <c r="AB38" s="74">
        <v>84.57</v>
      </c>
      <c r="AC38" s="74">
        <v>84.77</v>
      </c>
      <c r="AD38" s="74">
        <v>84.97</v>
      </c>
      <c r="AE38" s="74">
        <v>85.16</v>
      </c>
      <c r="AF38" s="74">
        <v>85.34</v>
      </c>
      <c r="AG38" s="74">
        <v>85.5</v>
      </c>
      <c r="AH38" s="74">
        <v>85.66</v>
      </c>
      <c r="AI38" s="74">
        <v>85.81</v>
      </c>
      <c r="AJ38" s="74">
        <v>85.95</v>
      </c>
      <c r="AK38" s="74">
        <v>86.08</v>
      </c>
      <c r="AL38" s="74">
        <v>86.08</v>
      </c>
      <c r="AM38" s="74">
        <v>86.32</v>
      </c>
      <c r="AN38" s="74">
        <v>86.32</v>
      </c>
      <c r="AO38" s="74">
        <v>86.52</v>
      </c>
      <c r="AP38" s="74">
        <v>86.52</v>
      </c>
      <c r="AQ38" s="74">
        <v>86.68</v>
      </c>
      <c r="AR38" s="74">
        <v>86.68</v>
      </c>
      <c r="AS38" s="74">
        <v>86.82</v>
      </c>
      <c r="AT38" s="74">
        <v>86.82</v>
      </c>
      <c r="AU38" s="74">
        <v>86.82</v>
      </c>
      <c r="AV38" s="74">
        <v>86.97</v>
      </c>
      <c r="AW38" s="74">
        <v>86.97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80.97</v>
      </c>
      <c r="S39" s="74">
        <v>81.239999999999995</v>
      </c>
      <c r="T39" s="74">
        <v>81.760000000000005</v>
      </c>
      <c r="U39" s="74">
        <v>82.03</v>
      </c>
      <c r="V39" s="74">
        <v>82.29</v>
      </c>
      <c r="W39" s="74">
        <v>83.74</v>
      </c>
      <c r="X39" s="74">
        <v>84.01</v>
      </c>
      <c r="Y39" s="74">
        <v>84.27</v>
      </c>
      <c r="Z39" s="74">
        <v>84.52</v>
      </c>
      <c r="AA39" s="74">
        <v>84.76</v>
      </c>
      <c r="AB39" s="74">
        <v>84.99</v>
      </c>
      <c r="AC39" s="74">
        <v>85.21</v>
      </c>
      <c r="AD39" s="74">
        <v>85.42</v>
      </c>
      <c r="AE39" s="74">
        <v>85.62</v>
      </c>
      <c r="AF39" s="74">
        <v>85.82</v>
      </c>
      <c r="AG39" s="74">
        <v>86</v>
      </c>
      <c r="AH39" s="74">
        <v>86.17</v>
      </c>
      <c r="AI39" s="74">
        <v>86.33</v>
      </c>
      <c r="AJ39" s="74">
        <v>86.49</v>
      </c>
      <c r="AK39" s="74">
        <v>86.63</v>
      </c>
      <c r="AL39" s="74">
        <v>86.76</v>
      </c>
      <c r="AM39" s="74">
        <v>86.76</v>
      </c>
      <c r="AN39" s="74">
        <v>87</v>
      </c>
      <c r="AO39" s="74">
        <v>87</v>
      </c>
      <c r="AP39" s="74">
        <v>87.2</v>
      </c>
      <c r="AQ39" s="74">
        <v>87.2</v>
      </c>
      <c r="AR39" s="74">
        <v>87.37</v>
      </c>
      <c r="AS39" s="74">
        <v>87.37</v>
      </c>
      <c r="AT39" s="74">
        <v>87.5</v>
      </c>
      <c r="AU39" s="74">
        <v>87.5</v>
      </c>
      <c r="AV39" s="74">
        <v>87.5</v>
      </c>
      <c r="AW39" s="74">
        <v>87.65</v>
      </c>
      <c r="AX39" s="74">
        <v>87.65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81.209999999999994</v>
      </c>
      <c r="S40" s="74">
        <v>81.5</v>
      </c>
      <c r="T40" s="74">
        <v>81.790000000000006</v>
      </c>
      <c r="U40" s="74">
        <v>82.31</v>
      </c>
      <c r="V40" s="74">
        <v>82.58</v>
      </c>
      <c r="W40" s="74">
        <v>84.08</v>
      </c>
      <c r="X40" s="74">
        <v>84.36</v>
      </c>
      <c r="Y40" s="74">
        <v>84.64</v>
      </c>
      <c r="Z40" s="74">
        <v>84.9</v>
      </c>
      <c r="AA40" s="74">
        <v>85.16</v>
      </c>
      <c r="AB40" s="74">
        <v>85.4</v>
      </c>
      <c r="AC40" s="74">
        <v>85.64</v>
      </c>
      <c r="AD40" s="74">
        <v>85.87</v>
      </c>
      <c r="AE40" s="74">
        <v>86.09</v>
      </c>
      <c r="AF40" s="74">
        <v>86.3</v>
      </c>
      <c r="AG40" s="74">
        <v>86.49</v>
      </c>
      <c r="AH40" s="74">
        <v>86.68</v>
      </c>
      <c r="AI40" s="74">
        <v>86.86</v>
      </c>
      <c r="AJ40" s="74">
        <v>87.02</v>
      </c>
      <c r="AK40" s="74">
        <v>87.18</v>
      </c>
      <c r="AL40" s="74">
        <v>87.33</v>
      </c>
      <c r="AM40" s="74">
        <v>87.46</v>
      </c>
      <c r="AN40" s="74">
        <v>87.46</v>
      </c>
      <c r="AO40" s="74">
        <v>87.7</v>
      </c>
      <c r="AP40" s="74">
        <v>87.7</v>
      </c>
      <c r="AQ40" s="74">
        <v>87.91</v>
      </c>
      <c r="AR40" s="74">
        <v>87.91</v>
      </c>
      <c r="AS40" s="74">
        <v>88.07</v>
      </c>
      <c r="AT40" s="74">
        <v>88.07</v>
      </c>
      <c r="AU40" s="74">
        <v>88.2</v>
      </c>
      <c r="AV40" s="74">
        <v>88.2</v>
      </c>
      <c r="AW40" s="74">
        <v>88.2</v>
      </c>
      <c r="AX40" s="74">
        <v>88.35</v>
      </c>
      <c r="AY40" s="74">
        <v>88.35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81.45</v>
      </c>
      <c r="S41" s="74">
        <v>81.75</v>
      </c>
      <c r="T41" s="74">
        <v>82.05</v>
      </c>
      <c r="U41" s="74">
        <v>82.34</v>
      </c>
      <c r="V41" s="74">
        <v>82.87</v>
      </c>
      <c r="W41" s="74">
        <v>84.41</v>
      </c>
      <c r="X41" s="74">
        <v>84.71</v>
      </c>
      <c r="Y41" s="74">
        <v>85</v>
      </c>
      <c r="Z41" s="74">
        <v>85.28</v>
      </c>
      <c r="AA41" s="74">
        <v>85.55</v>
      </c>
      <c r="AB41" s="74">
        <v>85.82</v>
      </c>
      <c r="AC41" s="74">
        <v>86.07</v>
      </c>
      <c r="AD41" s="74">
        <v>86.32</v>
      </c>
      <c r="AE41" s="74">
        <v>86.55</v>
      </c>
      <c r="AF41" s="74">
        <v>86.78</v>
      </c>
      <c r="AG41" s="74">
        <v>86.99</v>
      </c>
      <c r="AH41" s="74">
        <v>87.19</v>
      </c>
      <c r="AI41" s="74">
        <v>87.38</v>
      </c>
      <c r="AJ41" s="74">
        <v>87.56</v>
      </c>
      <c r="AK41" s="74">
        <v>87.74</v>
      </c>
      <c r="AL41" s="74">
        <v>87.9</v>
      </c>
      <c r="AM41" s="74">
        <v>88.04</v>
      </c>
      <c r="AN41" s="74">
        <v>88.18</v>
      </c>
      <c r="AO41" s="74">
        <v>88.18</v>
      </c>
      <c r="AP41" s="74">
        <v>88.42</v>
      </c>
      <c r="AQ41" s="74">
        <v>88.42</v>
      </c>
      <c r="AR41" s="74">
        <v>88.63</v>
      </c>
      <c r="AS41" s="74">
        <v>88.63</v>
      </c>
      <c r="AT41" s="74">
        <v>88.79</v>
      </c>
      <c r="AU41" s="74">
        <v>88.79</v>
      </c>
      <c r="AV41" s="74">
        <v>88.92</v>
      </c>
      <c r="AW41" s="74">
        <v>88.92</v>
      </c>
      <c r="AX41" s="74">
        <v>88.92</v>
      </c>
      <c r="AY41" s="74">
        <v>89.07</v>
      </c>
      <c r="AZ41" s="74">
        <v>89.07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81.680000000000007</v>
      </c>
      <c r="S42" s="74">
        <v>82</v>
      </c>
      <c r="T42" s="74">
        <v>82.31</v>
      </c>
      <c r="U42" s="74">
        <v>82.62</v>
      </c>
      <c r="V42" s="74">
        <v>82.92</v>
      </c>
      <c r="W42" s="74">
        <v>84.73</v>
      </c>
      <c r="X42" s="74">
        <v>85.05</v>
      </c>
      <c r="Y42" s="74">
        <v>85.36</v>
      </c>
      <c r="Z42" s="74">
        <v>85.66</v>
      </c>
      <c r="AA42" s="74">
        <v>85.95</v>
      </c>
      <c r="AB42" s="74">
        <v>86.23</v>
      </c>
      <c r="AC42" s="74">
        <v>86.5</v>
      </c>
      <c r="AD42" s="74">
        <v>86.76</v>
      </c>
      <c r="AE42" s="74">
        <v>87.01</v>
      </c>
      <c r="AF42" s="74">
        <v>87.25</v>
      </c>
      <c r="AG42" s="74">
        <v>87.48</v>
      </c>
      <c r="AH42" s="74">
        <v>87.7</v>
      </c>
      <c r="AI42" s="74">
        <v>87.91</v>
      </c>
      <c r="AJ42" s="74">
        <v>88.11</v>
      </c>
      <c r="AK42" s="74">
        <v>88.29</v>
      </c>
      <c r="AL42" s="74">
        <v>88.47</v>
      </c>
      <c r="AM42" s="74">
        <v>88.63</v>
      </c>
      <c r="AN42" s="74">
        <v>88.78</v>
      </c>
      <c r="AO42" s="74">
        <v>88.92</v>
      </c>
      <c r="AP42" s="74">
        <v>88.92</v>
      </c>
      <c r="AQ42" s="74">
        <v>89.16</v>
      </c>
      <c r="AR42" s="74">
        <v>89.16</v>
      </c>
      <c r="AS42" s="74">
        <v>89.37</v>
      </c>
      <c r="AT42" s="74">
        <v>89.37</v>
      </c>
      <c r="AU42" s="74">
        <v>89.53</v>
      </c>
      <c r="AV42" s="74">
        <v>89.53</v>
      </c>
      <c r="AW42" s="74">
        <v>89.53</v>
      </c>
      <c r="AX42" s="74">
        <v>89.72</v>
      </c>
      <c r="AY42" s="74">
        <v>89.72</v>
      </c>
      <c r="AZ42" s="74">
        <v>89.72</v>
      </c>
      <c r="BA42" s="74">
        <v>89.72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81.91</v>
      </c>
      <c r="S43" s="74">
        <v>82.24</v>
      </c>
      <c r="T43" s="74">
        <v>82.56</v>
      </c>
      <c r="U43" s="74">
        <v>82.89</v>
      </c>
      <c r="V43" s="74">
        <v>83.2</v>
      </c>
      <c r="W43" s="74">
        <v>84.91</v>
      </c>
      <c r="X43" s="74">
        <v>85.38</v>
      </c>
      <c r="Y43" s="74">
        <v>85.71</v>
      </c>
      <c r="Z43" s="74">
        <v>86.02</v>
      </c>
      <c r="AA43" s="74">
        <v>86.33</v>
      </c>
      <c r="AB43" s="74">
        <v>86.63</v>
      </c>
      <c r="AC43" s="74">
        <v>86.92</v>
      </c>
      <c r="AD43" s="74">
        <v>87.2</v>
      </c>
      <c r="AE43" s="74">
        <v>87.47</v>
      </c>
      <c r="AF43" s="74">
        <v>87.73</v>
      </c>
      <c r="AG43" s="74">
        <v>87.98</v>
      </c>
      <c r="AH43" s="74">
        <v>88.21</v>
      </c>
      <c r="AI43" s="74">
        <v>88.44</v>
      </c>
      <c r="AJ43" s="74">
        <v>88.65</v>
      </c>
      <c r="AK43" s="74">
        <v>88.85</v>
      </c>
      <c r="AL43" s="74">
        <v>89.04</v>
      </c>
      <c r="AM43" s="74">
        <v>89.22</v>
      </c>
      <c r="AN43" s="74">
        <v>89.38</v>
      </c>
      <c r="AO43" s="74">
        <v>89.54</v>
      </c>
      <c r="AP43" s="74">
        <v>89.68</v>
      </c>
      <c r="AQ43" s="74">
        <v>89.68</v>
      </c>
      <c r="AR43" s="74">
        <v>89.92</v>
      </c>
      <c r="AS43" s="74">
        <v>89.92</v>
      </c>
      <c r="AT43" s="74">
        <v>90.13</v>
      </c>
      <c r="AU43" s="74">
        <v>90.13</v>
      </c>
      <c r="AV43" s="74">
        <v>90.29</v>
      </c>
      <c r="AW43" s="74">
        <v>90.29</v>
      </c>
      <c r="AX43" s="74">
        <v>90.29</v>
      </c>
      <c r="AY43" s="74">
        <v>90.47</v>
      </c>
      <c r="AZ43" s="74">
        <v>90.47</v>
      </c>
      <c r="BA43" s="74">
        <v>90.47</v>
      </c>
      <c r="BB43" s="74">
        <v>90.47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82.13</v>
      </c>
      <c r="S44" s="74">
        <v>82.47</v>
      </c>
      <c r="T44" s="74">
        <v>82.81</v>
      </c>
      <c r="U44" s="74">
        <v>83.15</v>
      </c>
      <c r="V44" s="74">
        <v>83.48</v>
      </c>
      <c r="W44" s="74">
        <v>85.23</v>
      </c>
      <c r="X44" s="74">
        <v>85.58</v>
      </c>
      <c r="Y44" s="74">
        <v>86.05</v>
      </c>
      <c r="Z44" s="74">
        <v>86.39</v>
      </c>
      <c r="AA44" s="74">
        <v>86.71</v>
      </c>
      <c r="AB44" s="74">
        <v>87.03</v>
      </c>
      <c r="AC44" s="74">
        <v>87.34</v>
      </c>
      <c r="AD44" s="74">
        <v>87.64</v>
      </c>
      <c r="AE44" s="74">
        <v>87.92</v>
      </c>
      <c r="AF44" s="74">
        <v>88.2</v>
      </c>
      <c r="AG44" s="74">
        <v>88.47</v>
      </c>
      <c r="AH44" s="74">
        <v>88.72</v>
      </c>
      <c r="AI44" s="74">
        <v>88.96</v>
      </c>
      <c r="AJ44" s="74">
        <v>89.19</v>
      </c>
      <c r="AK44" s="74">
        <v>89.41</v>
      </c>
      <c r="AL44" s="74">
        <v>89.62</v>
      </c>
      <c r="AM44" s="74">
        <v>89.81</v>
      </c>
      <c r="AN44" s="74">
        <v>89.99</v>
      </c>
      <c r="AO44" s="74">
        <v>90.16</v>
      </c>
      <c r="AP44" s="74">
        <v>90.31</v>
      </c>
      <c r="AQ44" s="74">
        <v>90.46</v>
      </c>
      <c r="AR44" s="74">
        <v>90.46</v>
      </c>
      <c r="AS44" s="74">
        <v>90.7</v>
      </c>
      <c r="AT44" s="74">
        <v>90.7</v>
      </c>
      <c r="AU44" s="74">
        <v>90.9</v>
      </c>
      <c r="AV44" s="74">
        <v>90.9</v>
      </c>
      <c r="AW44" s="74">
        <v>91.07</v>
      </c>
      <c r="AX44" s="74">
        <v>91.07</v>
      </c>
      <c r="AY44" s="74">
        <v>91.07</v>
      </c>
      <c r="AZ44" s="74">
        <v>91.24</v>
      </c>
      <c r="BA44" s="74">
        <v>91.24</v>
      </c>
      <c r="BB44" s="74">
        <v>91.24</v>
      </c>
      <c r="BC44" s="74">
        <v>91.24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82.33</v>
      </c>
      <c r="S45" s="74">
        <v>82.69</v>
      </c>
      <c r="T45" s="74">
        <v>83.05</v>
      </c>
      <c r="U45" s="74">
        <v>83.4</v>
      </c>
      <c r="V45" s="74">
        <v>83.75</v>
      </c>
      <c r="W45" s="74">
        <v>85.53</v>
      </c>
      <c r="X45" s="74">
        <v>85.9</v>
      </c>
      <c r="Y45" s="74">
        <v>86.26</v>
      </c>
      <c r="Z45" s="74">
        <v>86.74</v>
      </c>
      <c r="AA45" s="74">
        <v>87.09</v>
      </c>
      <c r="AB45" s="74">
        <v>87.42</v>
      </c>
      <c r="AC45" s="74">
        <v>87.75</v>
      </c>
      <c r="AD45" s="74">
        <v>88.07</v>
      </c>
      <c r="AE45" s="74">
        <v>88.37</v>
      </c>
      <c r="AF45" s="74">
        <v>88.67</v>
      </c>
      <c r="AG45" s="74">
        <v>88.95</v>
      </c>
      <c r="AH45" s="74">
        <v>89.23</v>
      </c>
      <c r="AI45" s="74">
        <v>89.49</v>
      </c>
      <c r="AJ45" s="74">
        <v>89.74</v>
      </c>
      <c r="AK45" s="74">
        <v>89.97</v>
      </c>
      <c r="AL45" s="74">
        <v>90.2</v>
      </c>
      <c r="AM45" s="74">
        <v>90.41</v>
      </c>
      <c r="AN45" s="74">
        <v>90.6</v>
      </c>
      <c r="AO45" s="74">
        <v>90.79</v>
      </c>
      <c r="AP45" s="74">
        <v>90.96</v>
      </c>
      <c r="AQ45" s="74">
        <v>91.11</v>
      </c>
      <c r="AR45" s="74">
        <v>91.25</v>
      </c>
      <c r="AS45" s="74">
        <v>91.25</v>
      </c>
      <c r="AT45" s="74">
        <v>91.5</v>
      </c>
      <c r="AU45" s="74">
        <v>91.5</v>
      </c>
      <c r="AV45" s="74">
        <v>91.7</v>
      </c>
      <c r="AW45" s="74">
        <v>91.7</v>
      </c>
      <c r="AX45" s="74">
        <v>91.86</v>
      </c>
      <c r="AY45" s="74">
        <v>91.86</v>
      </c>
      <c r="AZ45" s="74">
        <v>91.86</v>
      </c>
      <c r="BA45" s="74">
        <v>92.03</v>
      </c>
      <c r="BB45" s="74">
        <v>92.03</v>
      </c>
      <c r="BC45" s="74">
        <v>92.03</v>
      </c>
      <c r="BD45" s="74">
        <v>92.03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82.54</v>
      </c>
      <c r="S46" s="74">
        <v>82.91</v>
      </c>
      <c r="T46" s="74">
        <v>83.28</v>
      </c>
      <c r="U46" s="74">
        <v>83.64</v>
      </c>
      <c r="V46" s="74">
        <v>84.01</v>
      </c>
      <c r="W46" s="74">
        <v>85.83</v>
      </c>
      <c r="X46" s="74">
        <v>86.21</v>
      </c>
      <c r="Y46" s="74">
        <v>86.59</v>
      </c>
      <c r="Z46" s="74">
        <v>86.96</v>
      </c>
      <c r="AA46" s="74">
        <v>87.45</v>
      </c>
      <c r="AB46" s="74">
        <v>87.8</v>
      </c>
      <c r="AC46" s="74">
        <v>88.15</v>
      </c>
      <c r="AD46" s="74">
        <v>88.49</v>
      </c>
      <c r="AE46" s="74">
        <v>88.81</v>
      </c>
      <c r="AF46" s="74">
        <v>89.13</v>
      </c>
      <c r="AG46" s="74">
        <v>89.43</v>
      </c>
      <c r="AH46" s="74">
        <v>89.73</v>
      </c>
      <c r="AI46" s="74">
        <v>90.01</v>
      </c>
      <c r="AJ46" s="74">
        <v>90.28</v>
      </c>
      <c r="AK46" s="74">
        <v>90.53</v>
      </c>
      <c r="AL46" s="74">
        <v>90.78</v>
      </c>
      <c r="AM46" s="74">
        <v>91</v>
      </c>
      <c r="AN46" s="74">
        <v>91.22</v>
      </c>
      <c r="AO46" s="74">
        <v>91.42</v>
      </c>
      <c r="AP46" s="74">
        <v>91.6</v>
      </c>
      <c r="AQ46" s="74">
        <v>91.77</v>
      </c>
      <c r="AR46" s="74">
        <v>91.93</v>
      </c>
      <c r="AS46" s="74">
        <v>92.07</v>
      </c>
      <c r="AT46" s="74">
        <v>92.07</v>
      </c>
      <c r="AU46" s="74">
        <v>92.32</v>
      </c>
      <c r="AV46" s="74">
        <v>92.32</v>
      </c>
      <c r="AW46" s="74">
        <v>92.52</v>
      </c>
      <c r="AX46" s="74">
        <v>92.52</v>
      </c>
      <c r="AY46" s="74">
        <v>92.67</v>
      </c>
      <c r="AZ46" s="74">
        <v>92.67</v>
      </c>
      <c r="BA46" s="74">
        <v>92.67</v>
      </c>
      <c r="BB46" s="74">
        <v>92.84</v>
      </c>
      <c r="BC46" s="74">
        <v>92.84</v>
      </c>
      <c r="BD46" s="74">
        <v>92.84</v>
      </c>
      <c r="BE46" s="74">
        <v>92.84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82.73</v>
      </c>
      <c r="S47" s="74">
        <v>83.11</v>
      </c>
      <c r="T47" s="74">
        <v>83.5</v>
      </c>
      <c r="U47" s="74">
        <v>83.88</v>
      </c>
      <c r="V47" s="74">
        <v>84.26</v>
      </c>
      <c r="W47" s="74">
        <v>86.11</v>
      </c>
      <c r="X47" s="74">
        <v>86.52</v>
      </c>
      <c r="Y47" s="74">
        <v>86.92</v>
      </c>
      <c r="Z47" s="74">
        <v>87.31</v>
      </c>
      <c r="AA47" s="74">
        <v>87.69</v>
      </c>
      <c r="AB47" s="74">
        <v>88.18</v>
      </c>
      <c r="AC47" s="74">
        <v>88.55</v>
      </c>
      <c r="AD47" s="74">
        <v>88.9</v>
      </c>
      <c r="AE47" s="74">
        <v>89.25</v>
      </c>
      <c r="AF47" s="74">
        <v>89.59</v>
      </c>
      <c r="AG47" s="74">
        <v>89.91</v>
      </c>
      <c r="AH47" s="74">
        <v>90.22</v>
      </c>
      <c r="AI47" s="74">
        <v>90.53</v>
      </c>
      <c r="AJ47" s="74">
        <v>90.81</v>
      </c>
      <c r="AK47" s="74">
        <v>91.09</v>
      </c>
      <c r="AL47" s="74">
        <v>91.35</v>
      </c>
      <c r="AM47" s="74">
        <v>91.6</v>
      </c>
      <c r="AN47" s="74">
        <v>91.83</v>
      </c>
      <c r="AO47" s="74">
        <v>92.05</v>
      </c>
      <c r="AP47" s="74">
        <v>92.25</v>
      </c>
      <c r="AQ47" s="74">
        <v>92.44</v>
      </c>
      <c r="AR47" s="74">
        <v>92.61</v>
      </c>
      <c r="AS47" s="74">
        <v>92.77</v>
      </c>
      <c r="AT47" s="74">
        <v>92.91</v>
      </c>
      <c r="AU47" s="74">
        <v>92.91</v>
      </c>
      <c r="AV47" s="74">
        <v>93.16</v>
      </c>
      <c r="AW47" s="74">
        <v>93.16</v>
      </c>
      <c r="AX47" s="74">
        <v>93.35</v>
      </c>
      <c r="AY47" s="74">
        <v>93.35</v>
      </c>
      <c r="AZ47" s="74">
        <v>93.51</v>
      </c>
      <c r="BA47" s="74">
        <v>93.51</v>
      </c>
      <c r="BB47" s="74">
        <v>93.51</v>
      </c>
      <c r="BC47" s="74">
        <v>93.67</v>
      </c>
      <c r="BD47" s="74">
        <v>93.67</v>
      </c>
      <c r="BE47" s="74">
        <v>93.67</v>
      </c>
      <c r="BF47" s="74">
        <v>93.67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82.92</v>
      </c>
      <c r="S48" s="74">
        <v>83.31</v>
      </c>
      <c r="T48" s="74">
        <v>83.71</v>
      </c>
      <c r="U48" s="74">
        <v>84.11</v>
      </c>
      <c r="V48" s="74">
        <v>84.5</v>
      </c>
      <c r="W48" s="74">
        <v>86.39</v>
      </c>
      <c r="X48" s="74">
        <v>86.81</v>
      </c>
      <c r="Y48" s="74">
        <v>87.23</v>
      </c>
      <c r="Z48" s="74">
        <v>87.64</v>
      </c>
      <c r="AA48" s="74">
        <v>88.04</v>
      </c>
      <c r="AB48" s="74">
        <v>88.43</v>
      </c>
      <c r="AC48" s="74">
        <v>88.93</v>
      </c>
      <c r="AD48" s="74">
        <v>89.31</v>
      </c>
      <c r="AE48" s="74">
        <v>89.68</v>
      </c>
      <c r="AF48" s="74">
        <v>90.03</v>
      </c>
      <c r="AG48" s="74">
        <v>90.38</v>
      </c>
      <c r="AH48" s="74">
        <v>90.72</v>
      </c>
      <c r="AI48" s="74">
        <v>91.04</v>
      </c>
      <c r="AJ48" s="74">
        <v>91.35</v>
      </c>
      <c r="AK48" s="74">
        <v>91.65</v>
      </c>
      <c r="AL48" s="74">
        <v>91.93</v>
      </c>
      <c r="AM48" s="74">
        <v>92.2</v>
      </c>
      <c r="AN48" s="74">
        <v>92.45</v>
      </c>
      <c r="AO48" s="74">
        <v>92.69</v>
      </c>
      <c r="AP48" s="74">
        <v>92.91</v>
      </c>
      <c r="AQ48" s="74">
        <v>93.11</v>
      </c>
      <c r="AR48" s="74">
        <v>93.3</v>
      </c>
      <c r="AS48" s="74">
        <v>93.47</v>
      </c>
      <c r="AT48" s="74">
        <v>93.63</v>
      </c>
      <c r="AU48" s="74">
        <v>93.78</v>
      </c>
      <c r="AV48" s="74">
        <v>93.78</v>
      </c>
      <c r="AW48" s="74">
        <v>94.02</v>
      </c>
      <c r="AX48" s="74">
        <v>94.02</v>
      </c>
      <c r="AY48" s="74">
        <v>94.22</v>
      </c>
      <c r="AZ48" s="74">
        <v>94.22</v>
      </c>
      <c r="BA48" s="74">
        <v>94.37</v>
      </c>
      <c r="BB48" s="74">
        <v>94.37</v>
      </c>
      <c r="BC48" s="74">
        <v>94.37</v>
      </c>
      <c r="BD48" s="74">
        <v>94.53</v>
      </c>
      <c r="BE48" s="74">
        <v>94.53</v>
      </c>
      <c r="BF48" s="74">
        <v>94.53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83.09</v>
      </c>
      <c r="S49" s="74">
        <v>83.5</v>
      </c>
      <c r="T49" s="74">
        <v>83.92</v>
      </c>
      <c r="U49" s="74">
        <v>84.33</v>
      </c>
      <c r="V49" s="74">
        <v>84.73</v>
      </c>
      <c r="W49" s="74">
        <v>86.65</v>
      </c>
      <c r="X49" s="74">
        <v>87.09</v>
      </c>
      <c r="Y49" s="74">
        <v>87.53</v>
      </c>
      <c r="Z49" s="74">
        <v>87.96</v>
      </c>
      <c r="AA49" s="74">
        <v>88.38</v>
      </c>
      <c r="AB49" s="74">
        <v>88.8</v>
      </c>
      <c r="AC49" s="74">
        <v>89.2</v>
      </c>
      <c r="AD49" s="74">
        <v>89.71</v>
      </c>
      <c r="AE49" s="74">
        <v>90.1</v>
      </c>
      <c r="AF49" s="74">
        <v>90.48</v>
      </c>
      <c r="AG49" s="74">
        <v>90.84</v>
      </c>
      <c r="AH49" s="74">
        <v>91.2</v>
      </c>
      <c r="AI49" s="74">
        <v>91.55</v>
      </c>
      <c r="AJ49" s="74">
        <v>91.88</v>
      </c>
      <c r="AK49" s="74">
        <v>92.2</v>
      </c>
      <c r="AL49" s="74">
        <v>92.51</v>
      </c>
      <c r="AM49" s="74">
        <v>92.8</v>
      </c>
      <c r="AN49" s="74">
        <v>93.07</v>
      </c>
      <c r="AO49" s="74">
        <v>93.33</v>
      </c>
      <c r="AP49" s="74">
        <v>93.57</v>
      </c>
      <c r="AQ49" s="74">
        <v>93.79</v>
      </c>
      <c r="AR49" s="74">
        <v>94</v>
      </c>
      <c r="AS49" s="74">
        <v>94.19</v>
      </c>
      <c r="AT49" s="74">
        <v>94.37</v>
      </c>
      <c r="AU49" s="74">
        <v>94.52</v>
      </c>
      <c r="AV49" s="74">
        <v>94.67</v>
      </c>
      <c r="AW49" s="74">
        <v>94.67</v>
      </c>
      <c r="AX49" s="74">
        <v>94.92</v>
      </c>
      <c r="AY49" s="74">
        <v>94.92</v>
      </c>
      <c r="AZ49" s="74">
        <v>95.11</v>
      </c>
      <c r="BA49" s="74">
        <v>95.11</v>
      </c>
      <c r="BB49" s="74">
        <v>95.26</v>
      </c>
      <c r="BC49" s="74">
        <v>95.26</v>
      </c>
      <c r="BD49" s="74">
        <v>95.26</v>
      </c>
      <c r="BE49" s="74">
        <v>95.42</v>
      </c>
      <c r="BF49" s="74">
        <v>95.42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83.26</v>
      </c>
      <c r="S50" s="74">
        <v>83.69</v>
      </c>
      <c r="T50" s="74">
        <v>84.11</v>
      </c>
      <c r="U50" s="74">
        <v>84.54</v>
      </c>
      <c r="V50" s="74">
        <v>84.96</v>
      </c>
      <c r="W50" s="74">
        <v>86.91</v>
      </c>
      <c r="X50" s="74">
        <v>87.37</v>
      </c>
      <c r="Y50" s="74">
        <v>87.82</v>
      </c>
      <c r="Z50" s="74">
        <v>88.27</v>
      </c>
      <c r="AA50" s="74">
        <v>88.71</v>
      </c>
      <c r="AB50" s="74">
        <v>89.15</v>
      </c>
      <c r="AC50" s="74">
        <v>89.57</v>
      </c>
      <c r="AD50" s="74">
        <v>89.99</v>
      </c>
      <c r="AE50" s="74">
        <v>90.51</v>
      </c>
      <c r="AF50" s="74">
        <v>90.91</v>
      </c>
      <c r="AG50" s="74">
        <v>91.3</v>
      </c>
      <c r="AH50" s="74">
        <v>91.68</v>
      </c>
      <c r="AI50" s="74">
        <v>92.05</v>
      </c>
      <c r="AJ50" s="74">
        <v>92.41</v>
      </c>
      <c r="AK50" s="74">
        <v>92.75</v>
      </c>
      <c r="AL50" s="74">
        <v>93.08</v>
      </c>
      <c r="AM50" s="74">
        <v>93.39</v>
      </c>
      <c r="AN50" s="74">
        <v>93.69</v>
      </c>
      <c r="AO50" s="74">
        <v>93.97</v>
      </c>
      <c r="AP50" s="74">
        <v>94.23</v>
      </c>
      <c r="AQ50" s="74">
        <v>94.48</v>
      </c>
      <c r="AR50" s="74">
        <v>94.71</v>
      </c>
      <c r="AS50" s="74">
        <v>94.92</v>
      </c>
      <c r="AT50" s="74">
        <v>95.11</v>
      </c>
      <c r="AU50" s="74">
        <v>95.29</v>
      </c>
      <c r="AV50" s="74">
        <v>95.45</v>
      </c>
      <c r="AW50" s="74">
        <v>95.45</v>
      </c>
      <c r="AX50" s="74">
        <v>95.73</v>
      </c>
      <c r="AY50" s="74">
        <v>95.73</v>
      </c>
      <c r="AZ50" s="74">
        <v>95.95</v>
      </c>
      <c r="BA50" s="74">
        <v>95.95</v>
      </c>
      <c r="BB50" s="74">
        <v>96.12</v>
      </c>
      <c r="BC50" s="74">
        <v>96.12</v>
      </c>
      <c r="BD50" s="74">
        <v>96.12</v>
      </c>
      <c r="BE50" s="74">
        <v>96.3</v>
      </c>
      <c r="BF50" s="74">
        <v>96.3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83.42</v>
      </c>
      <c r="S51" s="74">
        <v>83.86</v>
      </c>
      <c r="T51" s="74">
        <v>84.3</v>
      </c>
      <c r="U51" s="74">
        <v>84.74</v>
      </c>
      <c r="V51" s="74">
        <v>85.18</v>
      </c>
      <c r="W51" s="74">
        <v>87.15</v>
      </c>
      <c r="X51" s="74">
        <v>87.63</v>
      </c>
      <c r="Y51" s="74">
        <v>88.1</v>
      </c>
      <c r="Z51" s="74">
        <v>88.57</v>
      </c>
      <c r="AA51" s="74">
        <v>89.03</v>
      </c>
      <c r="AB51" s="74">
        <v>89.49</v>
      </c>
      <c r="AC51" s="74">
        <v>89.94</v>
      </c>
      <c r="AD51" s="74">
        <v>90.38</v>
      </c>
      <c r="AE51" s="74">
        <v>90.81</v>
      </c>
      <c r="AF51" s="74">
        <v>91.33</v>
      </c>
      <c r="AG51" s="74">
        <v>91.75</v>
      </c>
      <c r="AH51" s="74">
        <v>92.15</v>
      </c>
      <c r="AI51" s="74">
        <v>92.55</v>
      </c>
      <c r="AJ51" s="74">
        <v>92.93</v>
      </c>
      <c r="AK51" s="74">
        <v>93.3</v>
      </c>
      <c r="AL51" s="74">
        <v>93.65</v>
      </c>
      <c r="AM51" s="74">
        <v>93.99</v>
      </c>
      <c r="AN51" s="74">
        <v>94.31</v>
      </c>
      <c r="AO51" s="74">
        <v>94.62</v>
      </c>
      <c r="AP51" s="74">
        <v>94.9</v>
      </c>
      <c r="AQ51" s="74">
        <v>95.17</v>
      </c>
      <c r="AR51" s="74">
        <v>95.42</v>
      </c>
      <c r="AS51" s="74">
        <v>95.65</v>
      </c>
      <c r="AT51" s="74">
        <v>95.87</v>
      </c>
      <c r="AU51" s="74">
        <v>96.06</v>
      </c>
      <c r="AV51" s="74">
        <v>96.24</v>
      </c>
      <c r="AW51" s="74">
        <v>96.4</v>
      </c>
      <c r="AX51" s="74">
        <v>96.4</v>
      </c>
      <c r="AY51" s="74">
        <v>96.68</v>
      </c>
      <c r="AZ51" s="74">
        <v>96.68</v>
      </c>
      <c r="BA51" s="74">
        <v>96.91</v>
      </c>
      <c r="BB51" s="74">
        <v>96.91</v>
      </c>
      <c r="BC51" s="74">
        <v>97.08</v>
      </c>
      <c r="BD51" s="74">
        <v>97.08</v>
      </c>
      <c r="BE51" s="74">
        <v>97.08</v>
      </c>
      <c r="BF51" s="74">
        <v>97.26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83.58</v>
      </c>
      <c r="S52" s="74">
        <v>84.03</v>
      </c>
      <c r="T52" s="74">
        <v>84.48</v>
      </c>
      <c r="U52" s="74">
        <v>84.93</v>
      </c>
      <c r="V52" s="74">
        <v>85.38</v>
      </c>
      <c r="W52" s="74">
        <v>87.39</v>
      </c>
      <c r="X52" s="74">
        <v>87.88</v>
      </c>
      <c r="Y52" s="74">
        <v>88.37</v>
      </c>
      <c r="Z52" s="74">
        <v>88.86</v>
      </c>
      <c r="AA52" s="74">
        <v>89.34</v>
      </c>
      <c r="AB52" s="74">
        <v>89.82</v>
      </c>
      <c r="AC52" s="74">
        <v>90.29</v>
      </c>
      <c r="AD52" s="74">
        <v>90.75</v>
      </c>
      <c r="AE52" s="74">
        <v>91.21</v>
      </c>
      <c r="AF52" s="74">
        <v>91.66</v>
      </c>
      <c r="AG52" s="74">
        <v>92.19</v>
      </c>
      <c r="AH52" s="74">
        <v>92.62</v>
      </c>
      <c r="AI52" s="74">
        <v>93.04</v>
      </c>
      <c r="AJ52" s="74">
        <v>93.44</v>
      </c>
      <c r="AK52" s="74">
        <v>93.84</v>
      </c>
      <c r="AL52" s="74">
        <v>94.22</v>
      </c>
      <c r="AM52" s="74">
        <v>94.58</v>
      </c>
      <c r="AN52" s="74">
        <v>94.93</v>
      </c>
      <c r="AO52" s="74">
        <v>95.26</v>
      </c>
      <c r="AP52" s="74">
        <v>95.57</v>
      </c>
      <c r="AQ52" s="74">
        <v>95.87</v>
      </c>
      <c r="AR52" s="74">
        <v>96.14</v>
      </c>
      <c r="AS52" s="74">
        <v>96.39</v>
      </c>
      <c r="AT52" s="74">
        <v>96.63</v>
      </c>
      <c r="AU52" s="74">
        <v>96.85</v>
      </c>
      <c r="AV52" s="74">
        <v>97.05</v>
      </c>
      <c r="AW52" s="74">
        <v>97.23</v>
      </c>
      <c r="AX52" s="74">
        <v>97.39</v>
      </c>
      <c r="AY52" s="74">
        <v>97.39</v>
      </c>
      <c r="AZ52" s="74">
        <v>97.68</v>
      </c>
      <c r="BA52" s="74">
        <v>97.68</v>
      </c>
      <c r="BB52" s="74">
        <v>97.9</v>
      </c>
      <c r="BC52" s="74">
        <v>97.9</v>
      </c>
      <c r="BD52" s="74">
        <v>98.07</v>
      </c>
      <c r="BE52" s="74">
        <v>98.07</v>
      </c>
      <c r="BF52" s="74">
        <v>98.07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83.72</v>
      </c>
      <c r="S53" s="74">
        <v>84.18</v>
      </c>
      <c r="T53" s="74">
        <v>84.65</v>
      </c>
      <c r="U53" s="74">
        <v>85.11</v>
      </c>
      <c r="V53" s="74">
        <v>85.58</v>
      </c>
      <c r="W53" s="74">
        <v>87.61</v>
      </c>
      <c r="X53" s="74">
        <v>88.12</v>
      </c>
      <c r="Y53" s="74">
        <v>88.63</v>
      </c>
      <c r="Z53" s="74">
        <v>89.14</v>
      </c>
      <c r="AA53" s="74">
        <v>89.64</v>
      </c>
      <c r="AB53" s="74">
        <v>90.13</v>
      </c>
      <c r="AC53" s="74">
        <v>90.63</v>
      </c>
      <c r="AD53" s="74">
        <v>91.11</v>
      </c>
      <c r="AE53" s="74">
        <v>91.59</v>
      </c>
      <c r="AF53" s="74">
        <v>92.06</v>
      </c>
      <c r="AG53" s="74">
        <v>92.53</v>
      </c>
      <c r="AH53" s="74">
        <v>93.07</v>
      </c>
      <c r="AI53" s="74">
        <v>93.52</v>
      </c>
      <c r="AJ53" s="74">
        <v>93.95</v>
      </c>
      <c r="AK53" s="74">
        <v>94.37</v>
      </c>
      <c r="AL53" s="74">
        <v>94.78</v>
      </c>
      <c r="AM53" s="74">
        <v>95.17</v>
      </c>
      <c r="AN53" s="74">
        <v>95.55</v>
      </c>
      <c r="AO53" s="74">
        <v>95.9</v>
      </c>
      <c r="AP53" s="74">
        <v>96.24</v>
      </c>
      <c r="AQ53" s="74">
        <v>96.56</v>
      </c>
      <c r="AR53" s="74">
        <v>96.86</v>
      </c>
      <c r="AS53" s="74">
        <v>97.14</v>
      </c>
      <c r="AT53" s="74">
        <v>97.4</v>
      </c>
      <c r="AU53" s="74">
        <v>97.64</v>
      </c>
      <c r="AV53" s="74">
        <v>97.86</v>
      </c>
      <c r="AW53" s="74">
        <v>98.07</v>
      </c>
      <c r="AX53" s="74">
        <v>98.25</v>
      </c>
      <c r="AY53" s="74">
        <v>98.42</v>
      </c>
      <c r="AZ53" s="74">
        <v>98.42</v>
      </c>
      <c r="BA53" s="74">
        <v>98.7</v>
      </c>
      <c r="BB53" s="74">
        <v>98.7</v>
      </c>
      <c r="BC53" s="74">
        <v>98.93</v>
      </c>
      <c r="BD53" s="74">
        <v>98.93</v>
      </c>
      <c r="BE53" s="74">
        <v>99.1</v>
      </c>
      <c r="BF53" s="74">
        <v>99.1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83.86</v>
      </c>
      <c r="S54" s="74">
        <v>84.33</v>
      </c>
      <c r="T54" s="74">
        <v>84.81</v>
      </c>
      <c r="U54" s="74">
        <v>85.29</v>
      </c>
      <c r="V54" s="74">
        <v>85.77</v>
      </c>
      <c r="W54" s="74">
        <v>87.82</v>
      </c>
      <c r="X54" s="74">
        <v>88.35</v>
      </c>
      <c r="Y54" s="74">
        <v>88.88</v>
      </c>
      <c r="Z54" s="74">
        <v>89.4</v>
      </c>
      <c r="AA54" s="74">
        <v>89.92</v>
      </c>
      <c r="AB54" s="74">
        <v>90.44</v>
      </c>
      <c r="AC54" s="74">
        <v>90.95</v>
      </c>
      <c r="AD54" s="74">
        <v>91.46</v>
      </c>
      <c r="AE54" s="74">
        <v>91.96</v>
      </c>
      <c r="AF54" s="74">
        <v>92.46</v>
      </c>
      <c r="AG54" s="74">
        <v>92.95</v>
      </c>
      <c r="AH54" s="74">
        <v>93.43</v>
      </c>
      <c r="AI54" s="74">
        <v>93.99</v>
      </c>
      <c r="AJ54" s="74">
        <v>94.45</v>
      </c>
      <c r="AK54" s="74">
        <v>94.9</v>
      </c>
      <c r="AL54" s="74">
        <v>95.33</v>
      </c>
      <c r="AM54" s="74">
        <v>95.75</v>
      </c>
      <c r="AN54" s="74">
        <v>96.16</v>
      </c>
      <c r="AO54" s="74">
        <v>96.55</v>
      </c>
      <c r="AP54" s="74">
        <v>96.91</v>
      </c>
      <c r="AQ54" s="74">
        <v>97.26</v>
      </c>
      <c r="AR54" s="74">
        <v>97.59</v>
      </c>
      <c r="AS54" s="74">
        <v>97.89</v>
      </c>
      <c r="AT54" s="74">
        <v>98.18</v>
      </c>
      <c r="AU54" s="74">
        <v>98.45</v>
      </c>
      <c r="AV54" s="74">
        <v>98.69</v>
      </c>
      <c r="AW54" s="74">
        <v>98.92</v>
      </c>
      <c r="AX54" s="74">
        <v>99.12</v>
      </c>
      <c r="AY54" s="74">
        <v>99.31</v>
      </c>
      <c r="AZ54" s="74">
        <v>99.48</v>
      </c>
      <c r="BA54" s="74">
        <v>99.48</v>
      </c>
      <c r="BB54" s="74">
        <v>99.77</v>
      </c>
      <c r="BC54" s="74">
        <v>99.77</v>
      </c>
      <c r="BD54" s="74">
        <v>100</v>
      </c>
      <c r="BE54" s="74">
        <v>100</v>
      </c>
      <c r="BF54" s="74">
        <v>100.17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83.99</v>
      </c>
      <c r="S55" s="74">
        <v>84.47</v>
      </c>
      <c r="T55" s="74">
        <v>84.96</v>
      </c>
      <c r="U55" s="74">
        <v>85.45</v>
      </c>
      <c r="V55" s="74">
        <v>85.94</v>
      </c>
      <c r="W55" s="74">
        <v>88.02</v>
      </c>
      <c r="X55" s="74">
        <v>88.57</v>
      </c>
      <c r="Y55" s="74">
        <v>89.11</v>
      </c>
      <c r="Z55" s="74">
        <v>89.65</v>
      </c>
      <c r="AA55" s="74">
        <v>90.19</v>
      </c>
      <c r="AB55" s="74">
        <v>90.73</v>
      </c>
      <c r="AC55" s="74">
        <v>91.27</v>
      </c>
      <c r="AD55" s="74">
        <v>91.8</v>
      </c>
      <c r="AE55" s="74">
        <v>92.32</v>
      </c>
      <c r="AF55" s="74">
        <v>92.84</v>
      </c>
      <c r="AG55" s="74">
        <v>93.36</v>
      </c>
      <c r="AH55" s="74">
        <v>93.87</v>
      </c>
      <c r="AI55" s="74">
        <v>94.36</v>
      </c>
      <c r="AJ55" s="74">
        <v>94.94</v>
      </c>
      <c r="AK55" s="74">
        <v>95.42</v>
      </c>
      <c r="AL55" s="74">
        <v>95.88</v>
      </c>
      <c r="AM55" s="74">
        <v>96.33</v>
      </c>
      <c r="AN55" s="74">
        <v>96.77</v>
      </c>
      <c r="AO55" s="74">
        <v>97.19</v>
      </c>
      <c r="AP55" s="74">
        <v>97.58</v>
      </c>
      <c r="AQ55" s="74">
        <v>97.96</v>
      </c>
      <c r="AR55" s="74">
        <v>98.32</v>
      </c>
      <c r="AS55" s="74">
        <v>98.65</v>
      </c>
      <c r="AT55" s="74">
        <v>98.97</v>
      </c>
      <c r="AU55" s="74">
        <v>99.26</v>
      </c>
      <c r="AV55" s="74">
        <v>99.53</v>
      </c>
      <c r="AW55" s="74">
        <v>99.78</v>
      </c>
      <c r="AX55" s="74">
        <v>100.01</v>
      </c>
      <c r="AY55" s="74">
        <v>100.22</v>
      </c>
      <c r="AZ55" s="74">
        <v>100.41</v>
      </c>
      <c r="BA55" s="74">
        <v>100.58</v>
      </c>
      <c r="BB55" s="74">
        <v>100.58</v>
      </c>
      <c r="BC55" s="74">
        <v>100.87</v>
      </c>
      <c r="BD55" s="74">
        <v>100.87</v>
      </c>
      <c r="BE55" s="74">
        <v>101.1</v>
      </c>
      <c r="BF55" s="74">
        <v>101.1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84.11</v>
      </c>
      <c r="S56" s="74">
        <v>84.6</v>
      </c>
      <c r="T56" s="74">
        <v>85.1</v>
      </c>
      <c r="U56" s="74">
        <v>85.61</v>
      </c>
      <c r="V56" s="74">
        <v>86.11</v>
      </c>
      <c r="W56" s="74">
        <v>88.21</v>
      </c>
      <c r="X56" s="74">
        <v>88.77</v>
      </c>
      <c r="Y56" s="74">
        <v>89.33</v>
      </c>
      <c r="Z56" s="74">
        <v>89.89</v>
      </c>
      <c r="AA56" s="74">
        <v>90.45</v>
      </c>
      <c r="AB56" s="74">
        <v>91.01</v>
      </c>
      <c r="AC56" s="74">
        <v>91.57</v>
      </c>
      <c r="AD56" s="74">
        <v>92.12</v>
      </c>
      <c r="AE56" s="74">
        <v>92.67</v>
      </c>
      <c r="AF56" s="74">
        <v>93.22</v>
      </c>
      <c r="AG56" s="74">
        <v>93.76</v>
      </c>
      <c r="AH56" s="74">
        <v>94.29</v>
      </c>
      <c r="AI56" s="74">
        <v>94.82</v>
      </c>
      <c r="AJ56" s="74">
        <v>95.33</v>
      </c>
      <c r="AK56" s="74">
        <v>95.92</v>
      </c>
      <c r="AL56" s="74">
        <v>96.42</v>
      </c>
      <c r="AM56" s="74">
        <v>96.9</v>
      </c>
      <c r="AN56" s="74">
        <v>97.37</v>
      </c>
      <c r="AO56" s="74">
        <v>97.82</v>
      </c>
      <c r="AP56" s="74">
        <v>98.25</v>
      </c>
      <c r="AQ56" s="74">
        <v>98.66</v>
      </c>
      <c r="AR56" s="74">
        <v>99.05</v>
      </c>
      <c r="AS56" s="74">
        <v>99.41</v>
      </c>
      <c r="AT56" s="74">
        <v>99.76</v>
      </c>
      <c r="AU56" s="74">
        <v>100.08</v>
      </c>
      <c r="AV56" s="74">
        <v>100.38</v>
      </c>
      <c r="AW56" s="74">
        <v>100.66</v>
      </c>
      <c r="AX56" s="74">
        <v>100.91</v>
      </c>
      <c r="AY56" s="74">
        <v>101.14</v>
      </c>
      <c r="AZ56" s="74">
        <v>101.36</v>
      </c>
      <c r="BA56" s="74">
        <v>101.55</v>
      </c>
      <c r="BB56" s="74">
        <v>101.72</v>
      </c>
      <c r="BC56" s="74">
        <v>101.72</v>
      </c>
      <c r="BD56" s="74">
        <v>102.01</v>
      </c>
      <c r="BE56" s="74">
        <v>102.01</v>
      </c>
      <c r="BF56" s="74">
        <v>102.24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84.22</v>
      </c>
      <c r="S57" s="74">
        <v>84.72</v>
      </c>
      <c r="T57" s="74">
        <v>85.23</v>
      </c>
      <c r="U57" s="74">
        <v>85.75</v>
      </c>
      <c r="V57" s="74">
        <v>86.27</v>
      </c>
      <c r="W57" s="74">
        <v>88.39</v>
      </c>
      <c r="X57" s="74">
        <v>88.96</v>
      </c>
      <c r="Y57" s="74">
        <v>89.54</v>
      </c>
      <c r="Z57" s="74">
        <v>90.12</v>
      </c>
      <c r="AA57" s="74">
        <v>90.7</v>
      </c>
      <c r="AB57" s="74">
        <v>91.28</v>
      </c>
      <c r="AC57" s="74">
        <v>91.85</v>
      </c>
      <c r="AD57" s="74">
        <v>92.43</v>
      </c>
      <c r="AE57" s="74">
        <v>93</v>
      </c>
      <c r="AF57" s="74">
        <v>93.57</v>
      </c>
      <c r="AG57" s="74">
        <v>94.14</v>
      </c>
      <c r="AH57" s="74">
        <v>94.7</v>
      </c>
      <c r="AI57" s="74">
        <v>95.26</v>
      </c>
      <c r="AJ57" s="74">
        <v>95.8</v>
      </c>
      <c r="AK57" s="74">
        <v>96.34</v>
      </c>
      <c r="AL57" s="74">
        <v>96.95</v>
      </c>
      <c r="AM57" s="74">
        <v>97.47</v>
      </c>
      <c r="AN57" s="74">
        <v>97.97</v>
      </c>
      <c r="AO57" s="74">
        <v>98.45</v>
      </c>
      <c r="AP57" s="74">
        <v>98.91</v>
      </c>
      <c r="AQ57" s="74">
        <v>99.36</v>
      </c>
      <c r="AR57" s="74">
        <v>99.78</v>
      </c>
      <c r="AS57" s="74">
        <v>100.18</v>
      </c>
      <c r="AT57" s="74">
        <v>100.55</v>
      </c>
      <c r="AU57" s="74">
        <v>100.9</v>
      </c>
      <c r="AV57" s="74">
        <v>101.23</v>
      </c>
      <c r="AW57" s="74">
        <v>101.54</v>
      </c>
      <c r="AX57" s="74">
        <v>101.82</v>
      </c>
      <c r="AY57" s="74">
        <v>102.08</v>
      </c>
      <c r="AZ57" s="74">
        <v>102.31</v>
      </c>
      <c r="BA57" s="74">
        <v>102.53</v>
      </c>
      <c r="BB57" s="74">
        <v>102.72</v>
      </c>
      <c r="BC57" s="74">
        <v>102.9</v>
      </c>
      <c r="BD57" s="74">
        <v>102.9</v>
      </c>
      <c r="BE57" s="74">
        <v>103.19</v>
      </c>
      <c r="BF57" s="74">
        <v>103.19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84.32</v>
      </c>
      <c r="S58" s="74">
        <v>84.84</v>
      </c>
      <c r="T58" s="74">
        <v>85.36</v>
      </c>
      <c r="U58" s="74">
        <v>85.89</v>
      </c>
      <c r="V58" s="74">
        <v>86.42</v>
      </c>
      <c r="W58" s="74">
        <v>88.55</v>
      </c>
      <c r="X58" s="74">
        <v>89.15</v>
      </c>
      <c r="Y58" s="74">
        <v>89.74</v>
      </c>
      <c r="Z58" s="74">
        <v>90.33</v>
      </c>
      <c r="AA58" s="74">
        <v>90.93</v>
      </c>
      <c r="AB58" s="74">
        <v>91.53</v>
      </c>
      <c r="AC58" s="74">
        <v>92.12</v>
      </c>
      <c r="AD58" s="74">
        <v>92.72</v>
      </c>
      <c r="AE58" s="74">
        <v>93.32</v>
      </c>
      <c r="AF58" s="74">
        <v>93.92</v>
      </c>
      <c r="AG58" s="74">
        <v>94.51</v>
      </c>
      <c r="AH58" s="74">
        <v>95.1</v>
      </c>
      <c r="AI58" s="74">
        <v>95.68</v>
      </c>
      <c r="AJ58" s="74">
        <v>96.26</v>
      </c>
      <c r="AK58" s="74">
        <v>96.83</v>
      </c>
      <c r="AL58" s="74">
        <v>97.39</v>
      </c>
      <c r="AM58" s="74">
        <v>98.02</v>
      </c>
      <c r="AN58" s="74">
        <v>98.55</v>
      </c>
      <c r="AO58" s="74">
        <v>99.07</v>
      </c>
      <c r="AP58" s="74">
        <v>99.56</v>
      </c>
      <c r="AQ58" s="74">
        <v>100.04</v>
      </c>
      <c r="AR58" s="74">
        <v>100.5</v>
      </c>
      <c r="AS58" s="74">
        <v>100.93</v>
      </c>
      <c r="AT58" s="74">
        <v>101.34</v>
      </c>
      <c r="AU58" s="74">
        <v>101.73</v>
      </c>
      <c r="AV58" s="74">
        <v>102.09</v>
      </c>
      <c r="AW58" s="74">
        <v>102.42</v>
      </c>
      <c r="AX58" s="74">
        <v>102.73</v>
      </c>
      <c r="AY58" s="74">
        <v>103.02</v>
      </c>
      <c r="AZ58" s="74">
        <v>103.28</v>
      </c>
      <c r="BA58" s="74">
        <v>103.52</v>
      </c>
      <c r="BB58" s="74">
        <v>103.74</v>
      </c>
      <c r="BC58" s="74">
        <v>103.93</v>
      </c>
      <c r="BD58" s="74">
        <v>103.93</v>
      </c>
      <c r="BE58" s="74">
        <v>104.26</v>
      </c>
      <c r="BF58" s="74">
        <v>104.26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84.42</v>
      </c>
      <c r="S59" s="74">
        <v>84.94</v>
      </c>
      <c r="T59" s="74">
        <v>85.48</v>
      </c>
      <c r="U59" s="74">
        <v>86.01</v>
      </c>
      <c r="V59" s="74">
        <v>86.56</v>
      </c>
      <c r="W59" s="74">
        <v>88.71</v>
      </c>
      <c r="X59" s="74">
        <v>89.31</v>
      </c>
      <c r="Y59" s="74">
        <v>89.92</v>
      </c>
      <c r="Z59" s="74">
        <v>90.53</v>
      </c>
      <c r="AA59" s="74">
        <v>91.15</v>
      </c>
      <c r="AB59" s="74">
        <v>91.76</v>
      </c>
      <c r="AC59" s="74">
        <v>92.38</v>
      </c>
      <c r="AD59" s="74">
        <v>93</v>
      </c>
      <c r="AE59" s="74">
        <v>93.62</v>
      </c>
      <c r="AF59" s="74">
        <v>94.24</v>
      </c>
      <c r="AG59" s="74">
        <v>94.86</v>
      </c>
      <c r="AH59" s="74">
        <v>95.48</v>
      </c>
      <c r="AI59" s="74">
        <v>96.09</v>
      </c>
      <c r="AJ59" s="74">
        <v>96.7</v>
      </c>
      <c r="AK59" s="74">
        <v>97.3</v>
      </c>
      <c r="AL59" s="74">
        <v>97.89</v>
      </c>
      <c r="AM59" s="74">
        <v>98.48</v>
      </c>
      <c r="AN59" s="74">
        <v>99.12</v>
      </c>
      <c r="AO59" s="74">
        <v>99.67</v>
      </c>
      <c r="AP59" s="74">
        <v>100.21</v>
      </c>
      <c r="AQ59" s="74">
        <v>100.72</v>
      </c>
      <c r="AR59" s="74">
        <v>101.21</v>
      </c>
      <c r="AS59" s="74">
        <v>101.68</v>
      </c>
      <c r="AT59" s="74">
        <v>102.12</v>
      </c>
      <c r="AU59" s="74">
        <v>102.54</v>
      </c>
      <c r="AV59" s="74">
        <v>102.94</v>
      </c>
      <c r="AW59" s="74">
        <v>103.31</v>
      </c>
      <c r="AX59" s="74">
        <v>103.65</v>
      </c>
      <c r="AY59" s="74">
        <v>103.96</v>
      </c>
      <c r="AZ59" s="74">
        <v>104.25</v>
      </c>
      <c r="BA59" s="74">
        <v>104.52</v>
      </c>
      <c r="BB59" s="74">
        <v>104.76</v>
      </c>
      <c r="BC59" s="74">
        <v>104.97</v>
      </c>
      <c r="BD59" s="74">
        <v>105.17</v>
      </c>
      <c r="BE59" s="74">
        <v>105.17</v>
      </c>
      <c r="BF59" s="74">
        <v>105.49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84.51</v>
      </c>
      <c r="S60" s="74">
        <v>85.04</v>
      </c>
      <c r="T60" s="74">
        <v>85.58</v>
      </c>
      <c r="U60" s="74">
        <v>86.13</v>
      </c>
      <c r="V60" s="74">
        <v>86.69</v>
      </c>
      <c r="W60" s="74">
        <v>88.85</v>
      </c>
      <c r="X60" s="74">
        <v>89.47</v>
      </c>
      <c r="Y60" s="74">
        <v>90.09</v>
      </c>
      <c r="Z60" s="74">
        <v>90.72</v>
      </c>
      <c r="AA60" s="74">
        <v>91.35</v>
      </c>
      <c r="AB60" s="74">
        <v>91.98</v>
      </c>
      <c r="AC60" s="74">
        <v>92.62</v>
      </c>
      <c r="AD60" s="74">
        <v>93.26</v>
      </c>
      <c r="AE60" s="74">
        <v>93.9</v>
      </c>
      <c r="AF60" s="74">
        <v>94.55</v>
      </c>
      <c r="AG60" s="74">
        <v>95.19</v>
      </c>
      <c r="AH60" s="74">
        <v>95.84</v>
      </c>
      <c r="AI60" s="74">
        <v>96.48</v>
      </c>
      <c r="AJ60" s="74">
        <v>97.12</v>
      </c>
      <c r="AK60" s="74">
        <v>97.75</v>
      </c>
      <c r="AL60" s="74">
        <v>98.38</v>
      </c>
      <c r="AM60" s="74">
        <v>99</v>
      </c>
      <c r="AN60" s="74">
        <v>99.6</v>
      </c>
      <c r="AO60" s="74">
        <v>100.26</v>
      </c>
      <c r="AP60" s="74">
        <v>100.83</v>
      </c>
      <c r="AQ60" s="74">
        <v>101.38</v>
      </c>
      <c r="AR60" s="74">
        <v>101.91</v>
      </c>
      <c r="AS60" s="74">
        <v>102.42</v>
      </c>
      <c r="AT60" s="74">
        <v>102.9</v>
      </c>
      <c r="AU60" s="74">
        <v>103.35</v>
      </c>
      <c r="AV60" s="74">
        <v>103.78</v>
      </c>
      <c r="AW60" s="74">
        <v>104.18</v>
      </c>
      <c r="AX60" s="74">
        <v>104.56</v>
      </c>
      <c r="AY60" s="74">
        <v>104.91</v>
      </c>
      <c r="AZ60" s="74">
        <v>105.23</v>
      </c>
      <c r="BA60" s="74">
        <v>105.52</v>
      </c>
      <c r="BB60" s="74">
        <v>105.78</v>
      </c>
      <c r="BC60" s="74">
        <v>106.02</v>
      </c>
      <c r="BD60" s="74">
        <v>106.24</v>
      </c>
      <c r="BE60" s="74">
        <v>106.43</v>
      </c>
      <c r="BF60" s="74">
        <v>106.43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84.59</v>
      </c>
      <c r="S61" s="74">
        <v>85.13</v>
      </c>
      <c r="T61" s="74">
        <v>85.68</v>
      </c>
      <c r="U61" s="74">
        <v>86.24</v>
      </c>
      <c r="V61" s="74">
        <v>86.81</v>
      </c>
      <c r="W61" s="74">
        <v>88.98</v>
      </c>
      <c r="X61" s="74">
        <v>89.61</v>
      </c>
      <c r="Y61" s="74">
        <v>90.25</v>
      </c>
      <c r="Z61" s="74">
        <v>90.89</v>
      </c>
      <c r="AA61" s="74">
        <v>91.54</v>
      </c>
      <c r="AB61" s="74">
        <v>92.19</v>
      </c>
      <c r="AC61" s="74">
        <v>92.84</v>
      </c>
      <c r="AD61" s="74">
        <v>93.5</v>
      </c>
      <c r="AE61" s="74">
        <v>94.17</v>
      </c>
      <c r="AF61" s="74">
        <v>94.84</v>
      </c>
      <c r="AG61" s="74">
        <v>95.51</v>
      </c>
      <c r="AH61" s="74">
        <v>96.18</v>
      </c>
      <c r="AI61" s="74">
        <v>96.85</v>
      </c>
      <c r="AJ61" s="74">
        <v>97.52</v>
      </c>
      <c r="AK61" s="74">
        <v>98.18</v>
      </c>
      <c r="AL61" s="74">
        <v>98.85</v>
      </c>
      <c r="AM61" s="74">
        <v>99.5</v>
      </c>
      <c r="AN61" s="74">
        <v>100.14</v>
      </c>
      <c r="AO61" s="74">
        <v>100.76</v>
      </c>
      <c r="AP61" s="74">
        <v>101.44</v>
      </c>
      <c r="AQ61" s="74">
        <v>102.03</v>
      </c>
      <c r="AR61" s="74">
        <v>102.6</v>
      </c>
      <c r="AS61" s="74">
        <v>103.14</v>
      </c>
      <c r="AT61" s="74">
        <v>103.66</v>
      </c>
      <c r="AU61" s="74">
        <v>104.15</v>
      </c>
      <c r="AV61" s="74">
        <v>104.62</v>
      </c>
      <c r="AW61" s="74">
        <v>105.05</v>
      </c>
      <c r="AX61" s="74">
        <v>105.46</v>
      </c>
      <c r="AY61" s="74">
        <v>105.84</v>
      </c>
      <c r="AZ61" s="74">
        <v>106.19</v>
      </c>
      <c r="BA61" s="74">
        <v>106.51</v>
      </c>
      <c r="BB61" s="74">
        <v>106.81</v>
      </c>
      <c r="BC61" s="74">
        <v>107.07</v>
      </c>
      <c r="BD61" s="74">
        <v>107.31</v>
      </c>
      <c r="BE61" s="74">
        <v>107.52</v>
      </c>
      <c r="BF61" s="74">
        <v>107.52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84.67</v>
      </c>
      <c r="S62" s="74">
        <v>85.21</v>
      </c>
      <c r="T62" s="74">
        <v>85.77</v>
      </c>
      <c r="U62" s="74">
        <v>86.34</v>
      </c>
      <c r="V62" s="74">
        <v>86.91</v>
      </c>
      <c r="W62" s="74">
        <v>89.1</v>
      </c>
      <c r="X62" s="74">
        <v>89.74</v>
      </c>
      <c r="Y62" s="74">
        <v>90.39</v>
      </c>
      <c r="Z62" s="74">
        <v>91.05</v>
      </c>
      <c r="AA62" s="74">
        <v>91.71</v>
      </c>
      <c r="AB62" s="74">
        <v>92.38</v>
      </c>
      <c r="AC62" s="74">
        <v>93.05</v>
      </c>
      <c r="AD62" s="74">
        <v>93.73</v>
      </c>
      <c r="AE62" s="74">
        <v>94.42</v>
      </c>
      <c r="AF62" s="74">
        <v>95.11</v>
      </c>
      <c r="AG62" s="74">
        <v>95.8</v>
      </c>
      <c r="AH62" s="74">
        <v>96.5</v>
      </c>
      <c r="AI62" s="74">
        <v>97.2</v>
      </c>
      <c r="AJ62" s="74">
        <v>97.9</v>
      </c>
      <c r="AK62" s="74">
        <v>98.6</v>
      </c>
      <c r="AL62" s="74">
        <v>99.29</v>
      </c>
      <c r="AM62" s="74">
        <v>99.98</v>
      </c>
      <c r="AN62" s="74">
        <v>100.65</v>
      </c>
      <c r="AO62" s="74">
        <v>101.32</v>
      </c>
      <c r="AP62" s="74">
        <v>101.96</v>
      </c>
      <c r="AQ62" s="74">
        <v>102.66</v>
      </c>
      <c r="AR62" s="74">
        <v>103.26</v>
      </c>
      <c r="AS62" s="74">
        <v>103.85</v>
      </c>
      <c r="AT62" s="74">
        <v>104.4</v>
      </c>
      <c r="AU62" s="74">
        <v>104.93</v>
      </c>
      <c r="AV62" s="74">
        <v>105.44</v>
      </c>
      <c r="AW62" s="74">
        <v>105.91</v>
      </c>
      <c r="AX62" s="74">
        <v>106.36</v>
      </c>
      <c r="AY62" s="74">
        <v>106.77</v>
      </c>
      <c r="AZ62" s="74">
        <v>107.15</v>
      </c>
      <c r="BA62" s="74">
        <v>107.51</v>
      </c>
      <c r="BB62" s="74">
        <v>107.83</v>
      </c>
      <c r="BC62" s="74">
        <v>108.12</v>
      </c>
      <c r="BD62" s="74">
        <v>108.38</v>
      </c>
      <c r="BE62" s="74">
        <v>108.62</v>
      </c>
      <c r="BF62" s="74">
        <v>108.82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84.73</v>
      </c>
      <c r="S63" s="74">
        <v>85.29</v>
      </c>
      <c r="T63" s="74">
        <v>85.86</v>
      </c>
      <c r="U63" s="74">
        <v>86.43</v>
      </c>
      <c r="V63" s="74">
        <v>87.01</v>
      </c>
      <c r="W63" s="74">
        <v>89.21</v>
      </c>
      <c r="X63" s="74">
        <v>89.86</v>
      </c>
      <c r="Y63" s="74">
        <v>90.52</v>
      </c>
      <c r="Z63" s="74">
        <v>91.19</v>
      </c>
      <c r="AA63" s="74">
        <v>91.87</v>
      </c>
      <c r="AB63" s="74">
        <v>92.55</v>
      </c>
      <c r="AC63" s="74">
        <v>93.24</v>
      </c>
      <c r="AD63" s="74">
        <v>93.94</v>
      </c>
      <c r="AE63" s="74">
        <v>94.65</v>
      </c>
      <c r="AF63" s="74">
        <v>95.36</v>
      </c>
      <c r="AG63" s="74">
        <v>96.08</v>
      </c>
      <c r="AH63" s="74">
        <v>96.8</v>
      </c>
      <c r="AI63" s="74">
        <v>97.53</v>
      </c>
      <c r="AJ63" s="74">
        <v>98.26</v>
      </c>
      <c r="AK63" s="74">
        <v>98.99</v>
      </c>
      <c r="AL63" s="74">
        <v>99.71</v>
      </c>
      <c r="AM63" s="74">
        <v>100.44</v>
      </c>
      <c r="AN63" s="74">
        <v>101.15</v>
      </c>
      <c r="AO63" s="74">
        <v>101.85</v>
      </c>
      <c r="AP63" s="74">
        <v>102.53</v>
      </c>
      <c r="AQ63" s="74">
        <v>103.2</v>
      </c>
      <c r="AR63" s="74">
        <v>103.91</v>
      </c>
      <c r="AS63" s="74">
        <v>104.53</v>
      </c>
      <c r="AT63" s="74">
        <v>105.13</v>
      </c>
      <c r="AU63" s="74">
        <v>105.7</v>
      </c>
      <c r="AV63" s="74">
        <v>106.24</v>
      </c>
      <c r="AW63" s="74">
        <v>106.75</v>
      </c>
      <c r="AX63" s="74">
        <v>107.23</v>
      </c>
      <c r="AY63" s="74">
        <v>107.68</v>
      </c>
      <c r="AZ63" s="74">
        <v>108.1</v>
      </c>
      <c r="BA63" s="74">
        <v>108.49</v>
      </c>
      <c r="BB63" s="74">
        <v>108.84</v>
      </c>
      <c r="BC63" s="74">
        <v>109.16</v>
      </c>
      <c r="BD63" s="74">
        <v>109.45</v>
      </c>
      <c r="BE63" s="74">
        <v>109.7</v>
      </c>
      <c r="BF63" s="74">
        <v>109.93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84.79</v>
      </c>
      <c r="S64" s="74">
        <v>85.36</v>
      </c>
      <c r="T64" s="74">
        <v>85.93</v>
      </c>
      <c r="U64" s="74">
        <v>86.51</v>
      </c>
      <c r="V64" s="74">
        <v>87.11</v>
      </c>
      <c r="W64" s="74">
        <v>89.31</v>
      </c>
      <c r="X64" s="74">
        <v>89.97</v>
      </c>
      <c r="Y64" s="74">
        <v>90.64</v>
      </c>
      <c r="Z64" s="74">
        <v>91.32</v>
      </c>
      <c r="AA64" s="74">
        <v>92.01</v>
      </c>
      <c r="AB64" s="74">
        <v>92.71</v>
      </c>
      <c r="AC64" s="74">
        <v>93.41</v>
      </c>
      <c r="AD64" s="74">
        <v>94.13</v>
      </c>
      <c r="AE64" s="74">
        <v>94.86</v>
      </c>
      <c r="AF64" s="74">
        <v>95.59</v>
      </c>
      <c r="AG64" s="74">
        <v>96.34</v>
      </c>
      <c r="AH64" s="74">
        <v>97.08</v>
      </c>
      <c r="AI64" s="74">
        <v>97.84</v>
      </c>
      <c r="AJ64" s="74">
        <v>98.59</v>
      </c>
      <c r="AK64" s="74">
        <v>99.36</v>
      </c>
      <c r="AL64" s="74">
        <v>100.12</v>
      </c>
      <c r="AM64" s="74">
        <v>100.87</v>
      </c>
      <c r="AN64" s="74">
        <v>101.62</v>
      </c>
      <c r="AO64" s="74">
        <v>102.36</v>
      </c>
      <c r="AP64" s="74">
        <v>103.08</v>
      </c>
      <c r="AQ64" s="74">
        <v>103.78</v>
      </c>
      <c r="AR64" s="74">
        <v>104.47</v>
      </c>
      <c r="AS64" s="74">
        <v>105.19</v>
      </c>
      <c r="AT64" s="74">
        <v>105.83</v>
      </c>
      <c r="AU64" s="74">
        <v>106.44</v>
      </c>
      <c r="AV64" s="74">
        <v>107.02</v>
      </c>
      <c r="AW64" s="74">
        <v>107.58</v>
      </c>
      <c r="AX64" s="74">
        <v>108.09</v>
      </c>
      <c r="AY64" s="74">
        <v>108.58</v>
      </c>
      <c r="AZ64" s="74">
        <v>109.03</v>
      </c>
      <c r="BA64" s="74">
        <v>109.45</v>
      </c>
      <c r="BB64" s="74">
        <v>109.83</v>
      </c>
      <c r="BC64" s="74">
        <v>110.18</v>
      </c>
      <c r="BD64" s="74">
        <v>110.5</v>
      </c>
      <c r="BE64" s="74">
        <v>110.78</v>
      </c>
      <c r="BF64" s="74">
        <v>111.03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84.85</v>
      </c>
      <c r="S65" s="74">
        <v>85.42</v>
      </c>
      <c r="T65" s="74">
        <v>86</v>
      </c>
      <c r="U65" s="74">
        <v>86.59</v>
      </c>
      <c r="V65" s="74">
        <v>87.19</v>
      </c>
      <c r="W65" s="74">
        <v>89.39</v>
      </c>
      <c r="X65" s="74">
        <v>90.07</v>
      </c>
      <c r="Y65" s="74">
        <v>90.75</v>
      </c>
      <c r="Z65" s="74">
        <v>91.44</v>
      </c>
      <c r="AA65" s="74">
        <v>92.14</v>
      </c>
      <c r="AB65" s="74">
        <v>92.85</v>
      </c>
      <c r="AC65" s="74">
        <v>93.57</v>
      </c>
      <c r="AD65" s="74">
        <v>94.31</v>
      </c>
      <c r="AE65" s="74">
        <v>95.05</v>
      </c>
      <c r="AF65" s="74">
        <v>95.81</v>
      </c>
      <c r="AG65" s="74">
        <v>96.57</v>
      </c>
      <c r="AH65" s="74">
        <v>97.35</v>
      </c>
      <c r="AI65" s="74">
        <v>98.12</v>
      </c>
      <c r="AJ65" s="74">
        <v>98.91</v>
      </c>
      <c r="AK65" s="74">
        <v>99.7</v>
      </c>
      <c r="AL65" s="74">
        <v>100.49</v>
      </c>
      <c r="AM65" s="74">
        <v>101.28</v>
      </c>
      <c r="AN65" s="74">
        <v>102.07</v>
      </c>
      <c r="AO65" s="74">
        <v>102.84</v>
      </c>
      <c r="AP65" s="74">
        <v>103.6</v>
      </c>
      <c r="AQ65" s="74">
        <v>104.34</v>
      </c>
      <c r="AR65" s="74">
        <v>105.07</v>
      </c>
      <c r="AS65" s="74">
        <v>105.77</v>
      </c>
      <c r="AT65" s="74">
        <v>106.51</v>
      </c>
      <c r="AU65" s="74">
        <v>107.16</v>
      </c>
      <c r="AV65" s="74">
        <v>107.78</v>
      </c>
      <c r="AW65" s="74">
        <v>108.37</v>
      </c>
      <c r="AX65" s="74">
        <v>108.93</v>
      </c>
      <c r="AY65" s="74">
        <v>109.46</v>
      </c>
      <c r="AZ65" s="74">
        <v>109.94</v>
      </c>
      <c r="BA65" s="74">
        <v>110.4</v>
      </c>
      <c r="BB65" s="74">
        <v>110.81</v>
      </c>
      <c r="BC65" s="74">
        <v>111.19</v>
      </c>
      <c r="BD65" s="74">
        <v>111.53</v>
      </c>
      <c r="BE65" s="74">
        <v>111.84</v>
      </c>
      <c r="BF65" s="74">
        <v>112.11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84.9</v>
      </c>
      <c r="S66" s="74">
        <v>85.47</v>
      </c>
      <c r="T66" s="74">
        <v>86.06</v>
      </c>
      <c r="U66" s="74">
        <v>86.66</v>
      </c>
      <c r="V66" s="74">
        <v>87.26</v>
      </c>
      <c r="W66" s="74">
        <v>89.47</v>
      </c>
      <c r="X66" s="74">
        <v>90.15</v>
      </c>
      <c r="Y66" s="74">
        <v>90.85</v>
      </c>
      <c r="Z66" s="74">
        <v>91.55</v>
      </c>
      <c r="AA66" s="74">
        <v>92.26</v>
      </c>
      <c r="AB66" s="74">
        <v>92.98</v>
      </c>
      <c r="AC66" s="74">
        <v>93.72</v>
      </c>
      <c r="AD66" s="74">
        <v>94.47</v>
      </c>
      <c r="AE66" s="74">
        <v>95.23</v>
      </c>
      <c r="AF66" s="74">
        <v>96.01</v>
      </c>
      <c r="AG66" s="74">
        <v>96.79</v>
      </c>
      <c r="AH66" s="74">
        <v>97.59</v>
      </c>
      <c r="AI66" s="74">
        <v>98.39</v>
      </c>
      <c r="AJ66" s="74">
        <v>99.2</v>
      </c>
      <c r="AK66" s="74">
        <v>100.02</v>
      </c>
      <c r="AL66" s="74">
        <v>100.85</v>
      </c>
      <c r="AM66" s="74">
        <v>101.67</v>
      </c>
      <c r="AN66" s="74">
        <v>102.49</v>
      </c>
      <c r="AO66" s="74">
        <v>103.3</v>
      </c>
      <c r="AP66" s="74">
        <v>104.09</v>
      </c>
      <c r="AQ66" s="74">
        <v>104.88</v>
      </c>
      <c r="AR66" s="74">
        <v>105.64</v>
      </c>
      <c r="AS66" s="74">
        <v>106.38</v>
      </c>
      <c r="AT66" s="74">
        <v>107.1</v>
      </c>
      <c r="AU66" s="74">
        <v>107.85</v>
      </c>
      <c r="AV66" s="74">
        <v>108.52</v>
      </c>
      <c r="AW66" s="74">
        <v>109.15</v>
      </c>
      <c r="AX66" s="74">
        <v>109.74</v>
      </c>
      <c r="AY66" s="74">
        <v>110.31</v>
      </c>
      <c r="AZ66" s="74">
        <v>110.83</v>
      </c>
      <c r="BA66" s="74">
        <v>111.32</v>
      </c>
      <c r="BB66" s="74">
        <v>111.77</v>
      </c>
      <c r="BC66" s="74">
        <v>112.18</v>
      </c>
      <c r="BD66" s="74">
        <v>112.55</v>
      </c>
      <c r="BE66" s="74">
        <v>112.88</v>
      </c>
      <c r="BF66" s="74">
        <v>113.18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84.94</v>
      </c>
      <c r="S67" s="74">
        <v>85.52</v>
      </c>
      <c r="T67" s="74">
        <v>86.11</v>
      </c>
      <c r="U67" s="74">
        <v>86.72</v>
      </c>
      <c r="V67" s="74">
        <v>87.33</v>
      </c>
      <c r="W67" s="74">
        <v>89.54</v>
      </c>
      <c r="X67" s="74">
        <v>90.23</v>
      </c>
      <c r="Y67" s="74">
        <v>90.93</v>
      </c>
      <c r="Z67" s="74">
        <v>91.65</v>
      </c>
      <c r="AA67" s="74">
        <v>92.37</v>
      </c>
      <c r="AB67" s="74">
        <v>93.1</v>
      </c>
      <c r="AC67" s="74">
        <v>93.85</v>
      </c>
      <c r="AD67" s="74">
        <v>94.62</v>
      </c>
      <c r="AE67" s="74">
        <v>95.39</v>
      </c>
      <c r="AF67" s="74">
        <v>96.19</v>
      </c>
      <c r="AG67" s="74">
        <v>96.99</v>
      </c>
      <c r="AH67" s="74">
        <v>97.96</v>
      </c>
      <c r="AI67" s="74">
        <v>98.64</v>
      </c>
      <c r="AJ67" s="74">
        <v>99.62</v>
      </c>
      <c r="AK67" s="74">
        <v>100.33</v>
      </c>
      <c r="AL67" s="74">
        <v>101.33</v>
      </c>
      <c r="AM67" s="74">
        <v>102.03</v>
      </c>
      <c r="AN67" s="74">
        <v>103.05</v>
      </c>
      <c r="AO67" s="74">
        <v>103.73</v>
      </c>
      <c r="AP67" s="74">
        <v>104.56</v>
      </c>
      <c r="AQ67" s="74">
        <v>105.38</v>
      </c>
      <c r="AR67" s="74">
        <v>106.18</v>
      </c>
      <c r="AS67" s="74">
        <v>106.97</v>
      </c>
      <c r="AT67" s="74">
        <v>107.73</v>
      </c>
      <c r="AU67" s="74">
        <v>108.46</v>
      </c>
      <c r="AV67" s="74">
        <v>109.22</v>
      </c>
      <c r="AW67" s="74">
        <v>109.89</v>
      </c>
      <c r="AX67" s="74">
        <v>110.53</v>
      </c>
      <c r="AY67" s="74">
        <v>111.13</v>
      </c>
      <c r="AZ67" s="74">
        <v>111.69</v>
      </c>
      <c r="BA67" s="74">
        <v>112.21</v>
      </c>
      <c r="BB67" s="74">
        <v>112.69</v>
      </c>
      <c r="BC67" s="74">
        <v>113.14</v>
      </c>
      <c r="BD67" s="74">
        <v>113.54</v>
      </c>
      <c r="BE67" s="74">
        <v>113.9</v>
      </c>
      <c r="BF67" s="74">
        <v>114.22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85.57</v>
      </c>
      <c r="T68" s="74">
        <v>86.16</v>
      </c>
      <c r="U68" s="74">
        <v>86.77</v>
      </c>
      <c r="V68" s="74">
        <v>87.39</v>
      </c>
      <c r="W68" s="74">
        <v>89.61</v>
      </c>
      <c r="X68" s="74">
        <v>90.3</v>
      </c>
      <c r="Y68" s="74">
        <v>91.01</v>
      </c>
      <c r="Z68" s="74">
        <v>91.73</v>
      </c>
      <c r="AA68" s="74">
        <v>92.46</v>
      </c>
      <c r="AB68" s="74">
        <v>93.21</v>
      </c>
      <c r="AC68" s="74">
        <v>93.97</v>
      </c>
      <c r="AD68" s="74">
        <v>94.75</v>
      </c>
      <c r="AE68" s="74">
        <v>95.54</v>
      </c>
      <c r="AF68" s="74">
        <v>96.5</v>
      </c>
      <c r="AG68" s="74">
        <v>97.18</v>
      </c>
      <c r="AH68" s="74">
        <v>98.15</v>
      </c>
      <c r="AI68" s="74">
        <v>98.87</v>
      </c>
      <c r="AJ68" s="74">
        <v>99.85</v>
      </c>
      <c r="AK68" s="74">
        <v>100.6</v>
      </c>
      <c r="AL68" s="74">
        <v>101.61</v>
      </c>
      <c r="AM68" s="74">
        <v>102.37</v>
      </c>
      <c r="AN68" s="74">
        <v>103.39</v>
      </c>
      <c r="AO68" s="74">
        <v>104.13</v>
      </c>
      <c r="AP68" s="74">
        <v>105.17</v>
      </c>
      <c r="AQ68" s="74">
        <v>105.86</v>
      </c>
      <c r="AR68" s="74">
        <v>106.7</v>
      </c>
      <c r="AS68" s="74">
        <v>107.52</v>
      </c>
      <c r="AT68" s="74">
        <v>108.32</v>
      </c>
      <c r="AU68" s="74">
        <v>109.09</v>
      </c>
      <c r="AV68" s="74">
        <v>109.83</v>
      </c>
      <c r="AW68" s="74">
        <v>110.6</v>
      </c>
      <c r="AX68" s="74">
        <v>111.28</v>
      </c>
      <c r="AY68" s="74">
        <v>111.92</v>
      </c>
      <c r="AZ68" s="74">
        <v>112.51</v>
      </c>
      <c r="BA68" s="74">
        <v>113.07</v>
      </c>
      <c r="BB68" s="74">
        <v>113.59</v>
      </c>
      <c r="BC68" s="74">
        <v>114.06</v>
      </c>
      <c r="BD68" s="74">
        <v>114.49</v>
      </c>
      <c r="BE68" s="74">
        <v>114.88</v>
      </c>
      <c r="BF68" s="74">
        <v>115.22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86.21</v>
      </c>
      <c r="U69" s="74">
        <v>86.82</v>
      </c>
      <c r="V69" s="74">
        <v>87.44</v>
      </c>
      <c r="W69" s="74">
        <v>89.66</v>
      </c>
      <c r="X69" s="74">
        <v>90.36</v>
      </c>
      <c r="Y69" s="74">
        <v>91.08</v>
      </c>
      <c r="Z69" s="74">
        <v>91.81</v>
      </c>
      <c r="AA69" s="74">
        <v>92.55</v>
      </c>
      <c r="AB69" s="74">
        <v>93.3</v>
      </c>
      <c r="AC69" s="74">
        <v>94.08</v>
      </c>
      <c r="AD69" s="74">
        <v>94.87</v>
      </c>
      <c r="AE69" s="74">
        <v>95.81</v>
      </c>
      <c r="AF69" s="74">
        <v>96.5</v>
      </c>
      <c r="AG69" s="74">
        <v>97.47</v>
      </c>
      <c r="AH69" s="74">
        <v>98.2</v>
      </c>
      <c r="AI69" s="74">
        <v>99.18</v>
      </c>
      <c r="AJ69" s="74">
        <v>99.96</v>
      </c>
      <c r="AK69" s="74">
        <v>100.96</v>
      </c>
      <c r="AL69" s="74">
        <v>101.77</v>
      </c>
      <c r="AM69" s="74">
        <v>102.79</v>
      </c>
      <c r="AN69" s="74">
        <v>103.6</v>
      </c>
      <c r="AO69" s="74">
        <v>104.63</v>
      </c>
      <c r="AP69" s="74">
        <v>105.41</v>
      </c>
      <c r="AQ69" s="74">
        <v>106.46</v>
      </c>
      <c r="AR69" s="74">
        <v>107.18</v>
      </c>
      <c r="AS69" s="74">
        <v>108.04</v>
      </c>
      <c r="AT69" s="74">
        <v>108.88</v>
      </c>
      <c r="AU69" s="74">
        <v>109.69</v>
      </c>
      <c r="AV69" s="74">
        <v>110.47</v>
      </c>
      <c r="AW69" s="74">
        <v>111.22</v>
      </c>
      <c r="AX69" s="74">
        <v>111.99</v>
      </c>
      <c r="AY69" s="74">
        <v>112.67</v>
      </c>
      <c r="AZ69" s="74">
        <v>113.3</v>
      </c>
      <c r="BA69" s="74">
        <v>113.9</v>
      </c>
      <c r="BB69" s="74">
        <v>114.45</v>
      </c>
      <c r="BC69" s="74">
        <v>114.95</v>
      </c>
      <c r="BD69" s="74">
        <v>115.41</v>
      </c>
      <c r="BE69" s="74">
        <v>115.83</v>
      </c>
      <c r="BF69" s="74">
        <v>116.19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86.86</v>
      </c>
      <c r="V70" s="74">
        <v>87.49</v>
      </c>
      <c r="W70" s="74">
        <v>89.71</v>
      </c>
      <c r="X70" s="74">
        <v>90.42</v>
      </c>
      <c r="Y70" s="74">
        <v>91.14</v>
      </c>
      <c r="Z70" s="74">
        <v>91.87</v>
      </c>
      <c r="AA70" s="74">
        <v>92.62</v>
      </c>
      <c r="AB70" s="74">
        <v>93.39</v>
      </c>
      <c r="AC70" s="74">
        <v>94.17</v>
      </c>
      <c r="AD70" s="74">
        <v>95.11</v>
      </c>
      <c r="AE70" s="74">
        <v>95.79</v>
      </c>
      <c r="AF70" s="74">
        <v>96.75</v>
      </c>
      <c r="AG70" s="74">
        <v>97.49</v>
      </c>
      <c r="AH70" s="74">
        <v>98.47</v>
      </c>
      <c r="AI70" s="74">
        <v>99.26</v>
      </c>
      <c r="AJ70" s="74">
        <v>100.25</v>
      </c>
      <c r="AK70" s="74">
        <v>101.26</v>
      </c>
      <c r="AL70" s="74">
        <v>102.03</v>
      </c>
      <c r="AM70" s="74">
        <v>103.05</v>
      </c>
      <c r="AN70" s="74">
        <v>104.08</v>
      </c>
      <c r="AO70" s="74">
        <v>104.85</v>
      </c>
      <c r="AP70" s="74">
        <v>105.9</v>
      </c>
      <c r="AQ70" s="74">
        <v>106.72</v>
      </c>
      <c r="AR70" s="74">
        <v>107.78</v>
      </c>
      <c r="AS70" s="74">
        <v>108.53</v>
      </c>
      <c r="AT70" s="74">
        <v>109.4</v>
      </c>
      <c r="AU70" s="74">
        <v>110.25</v>
      </c>
      <c r="AV70" s="74">
        <v>111.07</v>
      </c>
      <c r="AW70" s="74">
        <v>111.86</v>
      </c>
      <c r="AX70" s="74">
        <v>112.61</v>
      </c>
      <c r="AY70" s="74">
        <v>113.38</v>
      </c>
      <c r="AZ70" s="74">
        <v>114.05</v>
      </c>
      <c r="BA70" s="74">
        <v>114.68</v>
      </c>
      <c r="BB70" s="74">
        <v>115.27</v>
      </c>
      <c r="BC70" s="74">
        <v>115.8</v>
      </c>
      <c r="BD70" s="74">
        <v>116.29</v>
      </c>
      <c r="BE70" s="74">
        <v>116.73</v>
      </c>
      <c r="BF70" s="74">
        <v>117.12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87.53</v>
      </c>
      <c r="W71" s="74">
        <v>89.75</v>
      </c>
      <c r="X71" s="74">
        <v>90.46</v>
      </c>
      <c r="Y71" s="74">
        <v>91.19</v>
      </c>
      <c r="Z71" s="74">
        <v>91.93</v>
      </c>
      <c r="AA71" s="74">
        <v>92.69</v>
      </c>
      <c r="AB71" s="74">
        <v>93.46</v>
      </c>
      <c r="AC71" s="74">
        <v>94.39</v>
      </c>
      <c r="AD71" s="74">
        <v>95.06</v>
      </c>
      <c r="AE71" s="74">
        <v>96.01</v>
      </c>
      <c r="AF71" s="74">
        <v>96.75</v>
      </c>
      <c r="AG71" s="74">
        <v>97.72</v>
      </c>
      <c r="AH71" s="74">
        <v>98.52</v>
      </c>
      <c r="AI71" s="74">
        <v>99.51</v>
      </c>
      <c r="AJ71" s="74">
        <v>100.5</v>
      </c>
      <c r="AK71" s="74">
        <v>101.31</v>
      </c>
      <c r="AL71" s="74">
        <v>102.32</v>
      </c>
      <c r="AM71" s="74">
        <v>103.34</v>
      </c>
      <c r="AN71" s="74">
        <v>104.38</v>
      </c>
      <c r="AO71" s="74">
        <v>105.17</v>
      </c>
      <c r="AP71" s="74">
        <v>106.23</v>
      </c>
      <c r="AQ71" s="74">
        <v>107.29</v>
      </c>
      <c r="AR71" s="74">
        <v>108.05</v>
      </c>
      <c r="AS71" s="74">
        <v>109.13</v>
      </c>
      <c r="AT71" s="74">
        <v>109.89</v>
      </c>
      <c r="AU71" s="74">
        <v>110.78</v>
      </c>
      <c r="AV71" s="74">
        <v>111.63</v>
      </c>
      <c r="AW71" s="74">
        <v>112.46</v>
      </c>
      <c r="AX71" s="74">
        <v>113.25</v>
      </c>
      <c r="AY71" s="74">
        <v>114</v>
      </c>
      <c r="AZ71" s="74">
        <v>114.76</v>
      </c>
      <c r="BA71" s="74">
        <v>115.43</v>
      </c>
      <c r="BB71" s="74">
        <v>116.04</v>
      </c>
      <c r="BC71" s="74">
        <v>116.61</v>
      </c>
      <c r="BD71" s="74">
        <v>117.12</v>
      </c>
      <c r="BE71" s="74">
        <v>117.59</v>
      </c>
      <c r="BF71" s="74">
        <v>118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89.79</v>
      </c>
      <c r="X72" s="74">
        <v>90.5</v>
      </c>
      <c r="Y72" s="74">
        <v>91.24</v>
      </c>
      <c r="Z72" s="74">
        <v>91.98</v>
      </c>
      <c r="AA72" s="74">
        <v>92.75</v>
      </c>
      <c r="AB72" s="74">
        <v>93.52</v>
      </c>
      <c r="AC72" s="74">
        <v>94.46</v>
      </c>
      <c r="AD72" s="74">
        <v>95.15</v>
      </c>
      <c r="AE72" s="74">
        <v>96.1</v>
      </c>
      <c r="AF72" s="74">
        <v>96.86</v>
      </c>
      <c r="AG72" s="74">
        <v>97.83</v>
      </c>
      <c r="AH72" s="74">
        <v>98.81</v>
      </c>
      <c r="AI72" s="74">
        <v>99.58</v>
      </c>
      <c r="AJ72" s="74">
        <v>100.58</v>
      </c>
      <c r="AK72" s="74">
        <v>101.59</v>
      </c>
      <c r="AL72" s="74">
        <v>102.6</v>
      </c>
      <c r="AM72" s="74">
        <v>103.63</v>
      </c>
      <c r="AN72" s="74">
        <v>104.47</v>
      </c>
      <c r="AO72" s="74">
        <v>105.51</v>
      </c>
      <c r="AP72" s="74">
        <v>106.57</v>
      </c>
      <c r="AQ72" s="74">
        <v>107.63</v>
      </c>
      <c r="AR72" s="74">
        <v>108.44</v>
      </c>
      <c r="AS72" s="74">
        <v>109.52</v>
      </c>
      <c r="AT72" s="74">
        <v>110.34</v>
      </c>
      <c r="AU72" s="74">
        <v>111.45</v>
      </c>
      <c r="AV72" s="74">
        <v>112.16</v>
      </c>
      <c r="AW72" s="74">
        <v>113.02</v>
      </c>
      <c r="AX72" s="74">
        <v>113.84</v>
      </c>
      <c r="AY72" s="74">
        <v>114.63</v>
      </c>
      <c r="AZ72" s="74">
        <v>115.37</v>
      </c>
      <c r="BA72" s="74">
        <v>116.12</v>
      </c>
      <c r="BB72" s="74">
        <v>116.77</v>
      </c>
      <c r="BC72" s="74">
        <v>117.36</v>
      </c>
      <c r="BD72" s="74">
        <v>117.91</v>
      </c>
      <c r="BE72" s="74">
        <v>118.4</v>
      </c>
      <c r="BF72" s="74">
        <v>118.83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90.54</v>
      </c>
      <c r="Y73" s="74">
        <v>91.28</v>
      </c>
      <c r="Z73" s="74">
        <v>92.03</v>
      </c>
      <c r="AA73" s="74">
        <v>92.79</v>
      </c>
      <c r="AB73" s="74">
        <v>93.58</v>
      </c>
      <c r="AC73" s="74">
        <v>94.51</v>
      </c>
      <c r="AD73" s="74">
        <v>95.22</v>
      </c>
      <c r="AE73" s="74">
        <v>96.17</v>
      </c>
      <c r="AF73" s="74">
        <v>96.95</v>
      </c>
      <c r="AG73" s="74">
        <v>97.92</v>
      </c>
      <c r="AH73" s="74">
        <v>98.9</v>
      </c>
      <c r="AI73" s="74">
        <v>99.72</v>
      </c>
      <c r="AJ73" s="74">
        <v>100.72</v>
      </c>
      <c r="AK73" s="74">
        <v>101.73</v>
      </c>
      <c r="AL73" s="74">
        <v>102.74</v>
      </c>
      <c r="AM73" s="74">
        <v>103.77</v>
      </c>
      <c r="AN73" s="74">
        <v>104.81</v>
      </c>
      <c r="AO73" s="74">
        <v>105.86</v>
      </c>
      <c r="AP73" s="74">
        <v>106.91</v>
      </c>
      <c r="AQ73" s="74">
        <v>107.78</v>
      </c>
      <c r="AR73" s="74">
        <v>108.86</v>
      </c>
      <c r="AS73" s="74">
        <v>109.94</v>
      </c>
      <c r="AT73" s="74">
        <v>110.76</v>
      </c>
      <c r="AU73" s="74">
        <v>111.87</v>
      </c>
      <c r="AV73" s="74">
        <v>112.64</v>
      </c>
      <c r="AW73" s="74">
        <v>113.53</v>
      </c>
      <c r="AX73" s="74">
        <v>114.39</v>
      </c>
      <c r="AY73" s="74">
        <v>115.21</v>
      </c>
      <c r="AZ73" s="74">
        <v>115.98</v>
      </c>
      <c r="BA73" s="74">
        <v>116.71</v>
      </c>
      <c r="BB73" s="74">
        <v>117.44</v>
      </c>
      <c r="BC73" s="74">
        <v>118.07</v>
      </c>
      <c r="BD73" s="74">
        <v>118.64</v>
      </c>
      <c r="BE73" s="74">
        <v>119.15</v>
      </c>
      <c r="BF73" s="74">
        <v>119.61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91.31</v>
      </c>
      <c r="Z74" s="74">
        <v>92.06</v>
      </c>
      <c r="AA74" s="74">
        <v>92.84</v>
      </c>
      <c r="AB74" s="74">
        <v>93.76</v>
      </c>
      <c r="AC74" s="74">
        <v>94.44</v>
      </c>
      <c r="AD74" s="74">
        <v>95.38</v>
      </c>
      <c r="AE74" s="74">
        <v>96.14</v>
      </c>
      <c r="AF74" s="74">
        <v>97.1</v>
      </c>
      <c r="AG74" s="74">
        <v>98.07</v>
      </c>
      <c r="AH74" s="74">
        <v>98.88</v>
      </c>
      <c r="AI74" s="74">
        <v>99.87</v>
      </c>
      <c r="AJ74" s="74">
        <v>100.87</v>
      </c>
      <c r="AK74" s="74">
        <v>101.88</v>
      </c>
      <c r="AL74" s="74">
        <v>102.9</v>
      </c>
      <c r="AM74" s="74">
        <v>103.93</v>
      </c>
      <c r="AN74" s="74">
        <v>104.97</v>
      </c>
      <c r="AO74" s="74">
        <v>106.02</v>
      </c>
      <c r="AP74" s="74">
        <v>107.08</v>
      </c>
      <c r="AQ74" s="74">
        <v>108.15</v>
      </c>
      <c r="AR74" s="74">
        <v>109.23</v>
      </c>
      <c r="AS74" s="74">
        <v>110.32</v>
      </c>
      <c r="AT74" s="74">
        <v>111.14</v>
      </c>
      <c r="AU74" s="74">
        <v>112.25</v>
      </c>
      <c r="AV74" s="74">
        <v>113.08</v>
      </c>
      <c r="AW74" s="74">
        <v>114.21</v>
      </c>
      <c r="AX74" s="74">
        <v>114.9</v>
      </c>
      <c r="AY74" s="74">
        <v>115.75</v>
      </c>
      <c r="AZ74" s="74">
        <v>116.55</v>
      </c>
      <c r="BA74" s="74">
        <v>117.31</v>
      </c>
      <c r="BB74" s="74">
        <v>118.01</v>
      </c>
      <c r="BC74" s="74">
        <v>118.72</v>
      </c>
      <c r="BD74" s="74">
        <v>119.31</v>
      </c>
      <c r="BE74" s="74">
        <v>119.85</v>
      </c>
      <c r="BF74" s="74">
        <v>120.32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92.09</v>
      </c>
      <c r="AA75" s="74">
        <v>92.87</v>
      </c>
      <c r="AB75" s="74">
        <v>93.8</v>
      </c>
      <c r="AC75" s="74">
        <v>94.48</v>
      </c>
      <c r="AD75" s="74">
        <v>95.43</v>
      </c>
      <c r="AE75" s="74">
        <v>96.2</v>
      </c>
      <c r="AF75" s="74">
        <v>97.17</v>
      </c>
      <c r="AG75" s="74">
        <v>98.14</v>
      </c>
      <c r="AH75" s="74">
        <v>99.12</v>
      </c>
      <c r="AI75" s="74">
        <v>100.11</v>
      </c>
      <c r="AJ75" s="74">
        <v>101.11</v>
      </c>
      <c r="AK75" s="74">
        <v>102.12</v>
      </c>
      <c r="AL75" s="74">
        <v>103.14</v>
      </c>
      <c r="AM75" s="74">
        <v>104.17</v>
      </c>
      <c r="AN75" s="74">
        <v>105.22</v>
      </c>
      <c r="AO75" s="74">
        <v>106.27</v>
      </c>
      <c r="AP75" s="74">
        <v>107.33</v>
      </c>
      <c r="AQ75" s="74">
        <v>108.4</v>
      </c>
      <c r="AR75" s="74">
        <v>109.49</v>
      </c>
      <c r="AS75" s="74">
        <v>110.58</v>
      </c>
      <c r="AT75" s="74">
        <v>111.69</v>
      </c>
      <c r="AU75" s="74">
        <v>112.5</v>
      </c>
      <c r="AV75" s="74">
        <v>113.62</v>
      </c>
      <c r="AW75" s="74">
        <v>114.44</v>
      </c>
      <c r="AX75" s="74">
        <v>115.58</v>
      </c>
      <c r="AY75" s="74">
        <v>116.23</v>
      </c>
      <c r="AZ75" s="74">
        <v>117.07</v>
      </c>
      <c r="BA75" s="74">
        <v>117.85</v>
      </c>
      <c r="BB75" s="74">
        <v>118.58</v>
      </c>
      <c r="BC75" s="74">
        <v>119.25</v>
      </c>
      <c r="BD75" s="74">
        <v>119.93</v>
      </c>
      <c r="BE75" s="74">
        <v>120.48</v>
      </c>
      <c r="BF75" s="74">
        <v>120.97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92.9</v>
      </c>
      <c r="AB76" s="74">
        <v>93.83</v>
      </c>
      <c r="AC76" s="74">
        <v>94.52</v>
      </c>
      <c r="AD76" s="74">
        <v>95.47</v>
      </c>
      <c r="AE76" s="74">
        <v>96.25</v>
      </c>
      <c r="AF76" s="74">
        <v>97.22</v>
      </c>
      <c r="AG76" s="74">
        <v>98.19</v>
      </c>
      <c r="AH76" s="74">
        <v>99.17</v>
      </c>
      <c r="AI76" s="74">
        <v>100.16</v>
      </c>
      <c r="AJ76" s="74">
        <v>101.16</v>
      </c>
      <c r="AK76" s="74">
        <v>102.18</v>
      </c>
      <c r="AL76" s="74">
        <v>103.2</v>
      </c>
      <c r="AM76" s="74">
        <v>104.23</v>
      </c>
      <c r="AN76" s="74">
        <v>105.27</v>
      </c>
      <c r="AO76" s="74">
        <v>106.32</v>
      </c>
      <c r="AP76" s="74">
        <v>107.39</v>
      </c>
      <c r="AQ76" s="74">
        <v>108.46</v>
      </c>
      <c r="AR76" s="74">
        <v>109.55</v>
      </c>
      <c r="AS76" s="74">
        <v>110.64</v>
      </c>
      <c r="AT76" s="74">
        <v>111.75</v>
      </c>
      <c r="AU76" s="74">
        <v>112.87</v>
      </c>
      <c r="AV76" s="74">
        <v>113.99</v>
      </c>
      <c r="AW76" s="74">
        <v>114.82</v>
      </c>
      <c r="AX76" s="74">
        <v>115.97</v>
      </c>
      <c r="AY76" s="74">
        <v>116.67</v>
      </c>
      <c r="AZ76" s="74">
        <v>117.53</v>
      </c>
      <c r="BA76" s="74">
        <v>118.34</v>
      </c>
      <c r="BB76" s="74">
        <v>119.09</v>
      </c>
      <c r="BC76" s="74">
        <v>119.79</v>
      </c>
      <c r="BD76" s="74">
        <v>120.42</v>
      </c>
      <c r="BE76" s="74">
        <v>121.05</v>
      </c>
      <c r="BF76" s="74">
        <v>121.56</v>
      </c>
    </row>
    <row r="77" spans="1:58" s="3" customFormat="1" ht="15" thickBot="1">
      <c r="A77"/>
      <c r="B77" s="5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93.73</v>
      </c>
      <c r="AC77" s="74">
        <v>94.66</v>
      </c>
      <c r="AD77" s="74">
        <v>95.41</v>
      </c>
      <c r="AE77" s="74">
        <v>96.36</v>
      </c>
      <c r="AF77" s="74">
        <v>97.33</v>
      </c>
      <c r="AG77" s="74">
        <v>98.3</v>
      </c>
      <c r="AH77" s="74">
        <v>99.28</v>
      </c>
      <c r="AI77" s="74">
        <v>100.28</v>
      </c>
      <c r="AJ77" s="74">
        <v>101.28</v>
      </c>
      <c r="AK77" s="74">
        <v>102.29</v>
      </c>
      <c r="AL77" s="74">
        <v>103.32</v>
      </c>
      <c r="AM77" s="74">
        <v>104.35</v>
      </c>
      <c r="AN77" s="74">
        <v>105.39</v>
      </c>
      <c r="AO77" s="74">
        <v>106.45</v>
      </c>
      <c r="AP77" s="74">
        <v>107.51</v>
      </c>
      <c r="AQ77" s="74">
        <v>108.59</v>
      </c>
      <c r="AR77" s="74">
        <v>109.88</v>
      </c>
      <c r="AS77" s="74">
        <v>110.98</v>
      </c>
      <c r="AT77" s="74">
        <v>112.09</v>
      </c>
      <c r="AU77" s="74">
        <v>113.21</v>
      </c>
      <c r="AV77" s="74">
        <v>114.34</v>
      </c>
      <c r="AW77" s="74">
        <v>115.17</v>
      </c>
      <c r="AX77" s="74">
        <v>116.32</v>
      </c>
      <c r="AY77" s="74">
        <v>117.06</v>
      </c>
      <c r="AZ77" s="74">
        <v>117.95</v>
      </c>
      <c r="BA77" s="74">
        <v>118.77</v>
      </c>
      <c r="BB77" s="74">
        <v>119.55</v>
      </c>
      <c r="BC77" s="74">
        <v>120.26</v>
      </c>
      <c r="BD77" s="74">
        <v>120.91</v>
      </c>
      <c r="BE77" s="74">
        <v>121.5</v>
      </c>
      <c r="BF77" s="74">
        <v>122.08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ER116"/>
  <sheetViews>
    <sheetView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87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(5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(5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(5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(5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(5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74" t="s">
        <v>73</v>
      </c>
      <c r="D10" s="74" t="s">
        <v>73</v>
      </c>
      <c r="E10" s="74" t="s">
        <v>73</v>
      </c>
      <c r="F10" s="74" t="s">
        <v>73</v>
      </c>
      <c r="G10" s="74" t="s">
        <v>73</v>
      </c>
      <c r="H10" s="74" t="s">
        <v>73</v>
      </c>
      <c r="I10" s="74" t="s">
        <v>73</v>
      </c>
      <c r="J10" s="74" t="s">
        <v>73</v>
      </c>
      <c r="K10" s="74" t="s">
        <v>73</v>
      </c>
      <c r="L10" s="74" t="s">
        <v>73</v>
      </c>
      <c r="M10" s="74" t="s">
        <v>73</v>
      </c>
      <c r="N10" s="74" t="s">
        <v>73</v>
      </c>
      <c r="O10" s="74" t="s">
        <v>73</v>
      </c>
      <c r="P10" s="74" t="s">
        <v>73</v>
      </c>
      <c r="Q10" s="74" t="s">
        <v>73</v>
      </c>
      <c r="R10" s="74">
        <v>69.569999999999993</v>
      </c>
      <c r="S10" s="74">
        <v>69.569999999999993</v>
      </c>
      <c r="T10" s="74">
        <v>69.569999999999993</v>
      </c>
      <c r="U10" s="74">
        <v>69.569999999999993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74" t="s">
        <v>73</v>
      </c>
      <c r="D11" s="74" t="s">
        <v>73</v>
      </c>
      <c r="E11" s="74" t="s">
        <v>73</v>
      </c>
      <c r="F11" s="74" t="s">
        <v>73</v>
      </c>
      <c r="G11" s="74" t="s">
        <v>73</v>
      </c>
      <c r="H11" s="74" t="s">
        <v>73</v>
      </c>
      <c r="I11" s="74" t="s">
        <v>73</v>
      </c>
      <c r="J11" s="74" t="s">
        <v>73</v>
      </c>
      <c r="K11" s="74" t="s">
        <v>73</v>
      </c>
      <c r="L11" s="74" t="s">
        <v>73</v>
      </c>
      <c r="M11" s="74" t="s">
        <v>73</v>
      </c>
      <c r="N11" s="74" t="s">
        <v>73</v>
      </c>
      <c r="O11" s="74" t="s">
        <v>73</v>
      </c>
      <c r="P11" s="74" t="s">
        <v>73</v>
      </c>
      <c r="Q11" s="74" t="s">
        <v>73</v>
      </c>
      <c r="R11" s="74">
        <v>69.78</v>
      </c>
      <c r="S11" s="74">
        <v>69.78</v>
      </c>
      <c r="T11" s="74">
        <v>69.78</v>
      </c>
      <c r="U11" s="74">
        <v>69.78</v>
      </c>
      <c r="V11" s="74">
        <v>69.89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74" t="s">
        <v>73</v>
      </c>
      <c r="D12" s="74" t="s">
        <v>73</v>
      </c>
      <c r="E12" s="74" t="s">
        <v>73</v>
      </c>
      <c r="F12" s="74" t="s">
        <v>73</v>
      </c>
      <c r="G12" s="74" t="s">
        <v>73</v>
      </c>
      <c r="H12" s="74" t="s">
        <v>73</v>
      </c>
      <c r="I12" s="74" t="s">
        <v>73</v>
      </c>
      <c r="J12" s="74" t="s">
        <v>73</v>
      </c>
      <c r="K12" s="74" t="s">
        <v>73</v>
      </c>
      <c r="L12" s="74" t="s">
        <v>73</v>
      </c>
      <c r="M12" s="74" t="s">
        <v>73</v>
      </c>
      <c r="N12" s="74" t="s">
        <v>73</v>
      </c>
      <c r="O12" s="74" t="s">
        <v>73</v>
      </c>
      <c r="P12" s="74" t="s">
        <v>73</v>
      </c>
      <c r="Q12" s="74" t="s">
        <v>73</v>
      </c>
      <c r="R12" s="74">
        <v>69.989999999999995</v>
      </c>
      <c r="S12" s="74">
        <v>69.989999999999995</v>
      </c>
      <c r="T12" s="74">
        <v>69.989999999999995</v>
      </c>
      <c r="U12" s="74">
        <v>69.989999999999995</v>
      </c>
      <c r="V12" s="74">
        <v>70.11</v>
      </c>
      <c r="W12" s="74">
        <v>70.47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74" t="s">
        <v>73</v>
      </c>
      <c r="D13" s="74" t="s">
        <v>73</v>
      </c>
      <c r="E13" s="74" t="s">
        <v>73</v>
      </c>
      <c r="F13" s="74" t="s">
        <v>73</v>
      </c>
      <c r="G13" s="74" t="s">
        <v>73</v>
      </c>
      <c r="H13" s="74" t="s">
        <v>73</v>
      </c>
      <c r="I13" s="74" t="s">
        <v>73</v>
      </c>
      <c r="J13" s="74" t="s">
        <v>73</v>
      </c>
      <c r="K13" s="74" t="s">
        <v>73</v>
      </c>
      <c r="L13" s="74" t="s">
        <v>73</v>
      </c>
      <c r="M13" s="74" t="s">
        <v>73</v>
      </c>
      <c r="N13" s="74" t="s">
        <v>73</v>
      </c>
      <c r="O13" s="74" t="s">
        <v>73</v>
      </c>
      <c r="P13" s="74" t="s">
        <v>73</v>
      </c>
      <c r="Q13" s="74" t="s">
        <v>73</v>
      </c>
      <c r="R13" s="74">
        <v>70.209999999999994</v>
      </c>
      <c r="S13" s="74">
        <v>70.209999999999994</v>
      </c>
      <c r="T13" s="74">
        <v>70.209999999999994</v>
      </c>
      <c r="U13" s="74">
        <v>70.31</v>
      </c>
      <c r="V13" s="74">
        <v>70.31</v>
      </c>
      <c r="W13" s="74">
        <v>70.72</v>
      </c>
      <c r="X13" s="74">
        <v>70.72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74" t="s">
        <v>73</v>
      </c>
      <c r="D14" s="74" t="s">
        <v>73</v>
      </c>
      <c r="E14" s="74" t="s">
        <v>73</v>
      </c>
      <c r="F14" s="74" t="s">
        <v>73</v>
      </c>
      <c r="G14" s="74" t="s">
        <v>73</v>
      </c>
      <c r="H14" s="74" t="s">
        <v>73</v>
      </c>
      <c r="I14" s="74" t="s">
        <v>73</v>
      </c>
      <c r="J14" s="74" t="s">
        <v>73</v>
      </c>
      <c r="K14" s="74" t="s">
        <v>73</v>
      </c>
      <c r="L14" s="74" t="s">
        <v>73</v>
      </c>
      <c r="M14" s="74" t="s">
        <v>73</v>
      </c>
      <c r="N14" s="74" t="s">
        <v>73</v>
      </c>
      <c r="O14" s="74" t="s">
        <v>73</v>
      </c>
      <c r="P14" s="74" t="s">
        <v>73</v>
      </c>
      <c r="Q14" s="74" t="s">
        <v>73</v>
      </c>
      <c r="R14" s="74">
        <v>70.430000000000007</v>
      </c>
      <c r="S14" s="74">
        <v>70.430000000000007</v>
      </c>
      <c r="T14" s="74">
        <v>70.430000000000007</v>
      </c>
      <c r="U14" s="74">
        <v>70.540000000000006</v>
      </c>
      <c r="V14" s="74">
        <v>70.540000000000006</v>
      </c>
      <c r="W14" s="74">
        <v>70.97</v>
      </c>
      <c r="X14" s="74">
        <v>70.97</v>
      </c>
      <c r="Y14" s="74">
        <v>70.97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74" t="s">
        <v>73</v>
      </c>
      <c r="D15" s="74" t="s">
        <v>73</v>
      </c>
      <c r="E15" s="74" t="s">
        <v>73</v>
      </c>
      <c r="F15" s="74" t="s">
        <v>73</v>
      </c>
      <c r="G15" s="74" t="s">
        <v>73</v>
      </c>
      <c r="H15" s="74" t="s">
        <v>73</v>
      </c>
      <c r="I15" s="74" t="s">
        <v>73</v>
      </c>
      <c r="J15" s="74" t="s">
        <v>73</v>
      </c>
      <c r="K15" s="74" t="s">
        <v>73</v>
      </c>
      <c r="L15" s="74" t="s">
        <v>73</v>
      </c>
      <c r="M15" s="74" t="s">
        <v>73</v>
      </c>
      <c r="N15" s="74" t="s">
        <v>73</v>
      </c>
      <c r="O15" s="74" t="s">
        <v>73</v>
      </c>
      <c r="P15" s="74" t="s">
        <v>73</v>
      </c>
      <c r="Q15" s="74" t="s">
        <v>73</v>
      </c>
      <c r="R15" s="74">
        <v>70.64</v>
      </c>
      <c r="S15" s="74">
        <v>70.64</v>
      </c>
      <c r="T15" s="74">
        <v>70.64</v>
      </c>
      <c r="U15" s="74">
        <v>70.77</v>
      </c>
      <c r="V15" s="74">
        <v>70.77</v>
      </c>
      <c r="W15" s="74">
        <v>71.23</v>
      </c>
      <c r="X15" s="74">
        <v>71.23</v>
      </c>
      <c r="Y15" s="74">
        <v>71.23</v>
      </c>
      <c r="Z15" s="74">
        <v>71.23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74" t="s">
        <v>73</v>
      </c>
      <c r="D16" s="74" t="s">
        <v>73</v>
      </c>
      <c r="E16" s="74" t="s">
        <v>73</v>
      </c>
      <c r="F16" s="74" t="s">
        <v>73</v>
      </c>
      <c r="G16" s="74" t="s">
        <v>73</v>
      </c>
      <c r="H16" s="74" t="s">
        <v>73</v>
      </c>
      <c r="I16" s="74" t="s">
        <v>73</v>
      </c>
      <c r="J16" s="74" t="s">
        <v>73</v>
      </c>
      <c r="K16" s="74" t="s">
        <v>73</v>
      </c>
      <c r="L16" s="74" t="s">
        <v>73</v>
      </c>
      <c r="M16" s="74" t="s">
        <v>73</v>
      </c>
      <c r="N16" s="74" t="s">
        <v>73</v>
      </c>
      <c r="O16" s="74" t="s">
        <v>73</v>
      </c>
      <c r="P16" s="74" t="s">
        <v>73</v>
      </c>
      <c r="Q16" s="74" t="s">
        <v>73</v>
      </c>
      <c r="R16" s="74">
        <v>70.87</v>
      </c>
      <c r="S16" s="74">
        <v>70.87</v>
      </c>
      <c r="T16" s="74">
        <v>70.87</v>
      </c>
      <c r="U16" s="74">
        <v>71</v>
      </c>
      <c r="V16" s="74">
        <v>71</v>
      </c>
      <c r="W16" s="74">
        <v>71.5</v>
      </c>
      <c r="X16" s="74">
        <v>71.5</v>
      </c>
      <c r="Y16" s="74">
        <v>71.5</v>
      </c>
      <c r="Z16" s="74">
        <v>71.599999999999994</v>
      </c>
      <c r="AA16" s="74">
        <v>71.599999999999994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74" t="s">
        <v>73</v>
      </c>
      <c r="D17" s="74" t="s">
        <v>73</v>
      </c>
      <c r="E17" s="74" t="s">
        <v>73</v>
      </c>
      <c r="F17" s="74" t="s">
        <v>73</v>
      </c>
      <c r="G17" s="74" t="s">
        <v>73</v>
      </c>
      <c r="H17" s="74" t="s">
        <v>73</v>
      </c>
      <c r="I17" s="74" t="s">
        <v>73</v>
      </c>
      <c r="J17" s="74" t="s">
        <v>73</v>
      </c>
      <c r="K17" s="74" t="s">
        <v>73</v>
      </c>
      <c r="L17" s="74" t="s">
        <v>73</v>
      </c>
      <c r="M17" s="74" t="s">
        <v>73</v>
      </c>
      <c r="N17" s="74" t="s">
        <v>73</v>
      </c>
      <c r="O17" s="74" t="s">
        <v>73</v>
      </c>
      <c r="P17" s="74" t="s">
        <v>73</v>
      </c>
      <c r="Q17" s="74" t="s">
        <v>73</v>
      </c>
      <c r="R17" s="74">
        <v>71.09</v>
      </c>
      <c r="S17" s="74">
        <v>71.09</v>
      </c>
      <c r="T17" s="74">
        <v>71.19</v>
      </c>
      <c r="U17" s="74">
        <v>71.19</v>
      </c>
      <c r="V17" s="74">
        <v>71.19</v>
      </c>
      <c r="W17" s="74">
        <v>71.77</v>
      </c>
      <c r="X17" s="74">
        <v>71.77</v>
      </c>
      <c r="Y17" s="74">
        <v>71.77</v>
      </c>
      <c r="Z17" s="74">
        <v>71.88</v>
      </c>
      <c r="AA17" s="74">
        <v>71.88</v>
      </c>
      <c r="AB17" s="74">
        <v>71.88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74" t="s">
        <v>73</v>
      </c>
      <c r="D18" s="74" t="s">
        <v>73</v>
      </c>
      <c r="E18" s="74" t="s">
        <v>73</v>
      </c>
      <c r="F18" s="74" t="s">
        <v>73</v>
      </c>
      <c r="G18" s="74" t="s">
        <v>73</v>
      </c>
      <c r="H18" s="74" t="s">
        <v>73</v>
      </c>
      <c r="I18" s="74" t="s">
        <v>73</v>
      </c>
      <c r="J18" s="74" t="s">
        <v>73</v>
      </c>
      <c r="K18" s="74" t="s">
        <v>73</v>
      </c>
      <c r="L18" s="74" t="s">
        <v>73</v>
      </c>
      <c r="M18" s="74" t="s">
        <v>73</v>
      </c>
      <c r="N18" s="74" t="s">
        <v>73</v>
      </c>
      <c r="O18" s="74" t="s">
        <v>73</v>
      </c>
      <c r="P18" s="74" t="s">
        <v>73</v>
      </c>
      <c r="Q18" s="74" t="s">
        <v>73</v>
      </c>
      <c r="R18" s="74">
        <v>71.319999999999993</v>
      </c>
      <c r="S18" s="74">
        <v>71.319999999999993</v>
      </c>
      <c r="T18" s="74">
        <v>71.430000000000007</v>
      </c>
      <c r="U18" s="74">
        <v>71.430000000000007</v>
      </c>
      <c r="V18" s="74">
        <v>71.53</v>
      </c>
      <c r="W18" s="74">
        <v>72.040000000000006</v>
      </c>
      <c r="X18" s="74">
        <v>72.040000000000006</v>
      </c>
      <c r="Y18" s="74">
        <v>72.040000000000006</v>
      </c>
      <c r="Z18" s="74">
        <v>72.16</v>
      </c>
      <c r="AA18" s="74">
        <v>72.16</v>
      </c>
      <c r="AB18" s="74">
        <v>72.16</v>
      </c>
      <c r="AC18" s="74">
        <v>72.16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74" t="s">
        <v>73</v>
      </c>
      <c r="D19" s="74" t="s">
        <v>73</v>
      </c>
      <c r="E19" s="74" t="s">
        <v>73</v>
      </c>
      <c r="F19" s="74" t="s">
        <v>73</v>
      </c>
      <c r="G19" s="74" t="s">
        <v>73</v>
      </c>
      <c r="H19" s="74" t="s">
        <v>73</v>
      </c>
      <c r="I19" s="74" t="s">
        <v>73</v>
      </c>
      <c r="J19" s="74" t="s">
        <v>73</v>
      </c>
      <c r="K19" s="74" t="s">
        <v>73</v>
      </c>
      <c r="L19" s="74" t="s">
        <v>73</v>
      </c>
      <c r="M19" s="74" t="s">
        <v>73</v>
      </c>
      <c r="N19" s="74" t="s">
        <v>73</v>
      </c>
      <c r="O19" s="74" t="s">
        <v>73</v>
      </c>
      <c r="P19" s="74" t="s">
        <v>73</v>
      </c>
      <c r="Q19" s="74" t="s">
        <v>73</v>
      </c>
      <c r="R19" s="74">
        <v>71.540000000000006</v>
      </c>
      <c r="S19" s="74">
        <v>71.540000000000006</v>
      </c>
      <c r="T19" s="74">
        <v>71.67</v>
      </c>
      <c r="U19" s="74">
        <v>71.67</v>
      </c>
      <c r="V19" s="74">
        <v>71.78</v>
      </c>
      <c r="W19" s="74">
        <v>72.31</v>
      </c>
      <c r="X19" s="74">
        <v>72.31</v>
      </c>
      <c r="Y19" s="74">
        <v>72.31</v>
      </c>
      <c r="Z19" s="74">
        <v>72.45</v>
      </c>
      <c r="AA19" s="74">
        <v>72.45</v>
      </c>
      <c r="AB19" s="74">
        <v>72.45</v>
      </c>
      <c r="AC19" s="74">
        <v>72.56</v>
      </c>
      <c r="AD19" s="74">
        <v>72.56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74" t="s">
        <v>73</v>
      </c>
      <c r="D20" s="74" t="s">
        <v>73</v>
      </c>
      <c r="E20" s="74" t="s">
        <v>73</v>
      </c>
      <c r="F20" s="74" t="s">
        <v>73</v>
      </c>
      <c r="G20" s="74" t="s">
        <v>73</v>
      </c>
      <c r="H20" s="74" t="s">
        <v>73</v>
      </c>
      <c r="I20" s="74" t="s">
        <v>73</v>
      </c>
      <c r="J20" s="74" t="s">
        <v>73</v>
      </c>
      <c r="K20" s="74" t="s">
        <v>73</v>
      </c>
      <c r="L20" s="74" t="s">
        <v>73</v>
      </c>
      <c r="M20" s="74" t="s">
        <v>73</v>
      </c>
      <c r="N20" s="74" t="s">
        <v>73</v>
      </c>
      <c r="O20" s="74" t="s">
        <v>73</v>
      </c>
      <c r="P20" s="74" t="s">
        <v>73</v>
      </c>
      <c r="Q20" s="74" t="s">
        <v>73</v>
      </c>
      <c r="R20" s="74">
        <v>71.83</v>
      </c>
      <c r="S20" s="74">
        <v>71.83</v>
      </c>
      <c r="T20" s="74">
        <v>71.83</v>
      </c>
      <c r="U20" s="74">
        <v>71.97</v>
      </c>
      <c r="V20" s="74">
        <v>71.97</v>
      </c>
      <c r="W20" s="74">
        <v>72.69</v>
      </c>
      <c r="X20" s="74">
        <v>72.69</v>
      </c>
      <c r="Y20" s="74">
        <v>72.69</v>
      </c>
      <c r="Z20" s="74">
        <v>72.69</v>
      </c>
      <c r="AA20" s="74">
        <v>72.69</v>
      </c>
      <c r="AB20" s="74">
        <v>72.83</v>
      </c>
      <c r="AC20" s="74">
        <v>72.83</v>
      </c>
      <c r="AD20" s="74">
        <v>72.83</v>
      </c>
      <c r="AE20" s="74">
        <v>72.83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74" t="s">
        <v>73</v>
      </c>
      <c r="D21" s="74" t="s">
        <v>73</v>
      </c>
      <c r="E21" s="74" t="s">
        <v>73</v>
      </c>
      <c r="F21" s="74" t="s">
        <v>73</v>
      </c>
      <c r="G21" s="74" t="s">
        <v>73</v>
      </c>
      <c r="H21" s="74" t="s">
        <v>73</v>
      </c>
      <c r="I21" s="74" t="s">
        <v>73</v>
      </c>
      <c r="J21" s="74" t="s">
        <v>73</v>
      </c>
      <c r="K21" s="74" t="s">
        <v>73</v>
      </c>
      <c r="L21" s="74" t="s">
        <v>73</v>
      </c>
      <c r="M21" s="74" t="s">
        <v>73</v>
      </c>
      <c r="N21" s="74" t="s">
        <v>73</v>
      </c>
      <c r="O21" s="74" t="s">
        <v>73</v>
      </c>
      <c r="P21" s="74" t="s">
        <v>73</v>
      </c>
      <c r="Q21" s="74" t="s">
        <v>73</v>
      </c>
      <c r="R21" s="74">
        <v>72.099999999999994</v>
      </c>
      <c r="S21" s="74">
        <v>72.099999999999994</v>
      </c>
      <c r="T21" s="74">
        <v>72.099999999999994</v>
      </c>
      <c r="U21" s="74">
        <v>72.22</v>
      </c>
      <c r="V21" s="74">
        <v>72.22</v>
      </c>
      <c r="W21" s="74">
        <v>72.94</v>
      </c>
      <c r="X21" s="74">
        <v>72.94</v>
      </c>
      <c r="Y21" s="74">
        <v>72.94</v>
      </c>
      <c r="Z21" s="74">
        <v>72.94</v>
      </c>
      <c r="AA21" s="74">
        <v>73.09</v>
      </c>
      <c r="AB21" s="74">
        <v>73.09</v>
      </c>
      <c r="AC21" s="74">
        <v>73.09</v>
      </c>
      <c r="AD21" s="74">
        <v>73.209999999999994</v>
      </c>
      <c r="AE21" s="74">
        <v>73.209999999999994</v>
      </c>
      <c r="AF21" s="74">
        <v>73.209999999999994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74" t="s">
        <v>73</v>
      </c>
      <c r="D22" s="74" t="s">
        <v>73</v>
      </c>
      <c r="E22" s="74" t="s">
        <v>73</v>
      </c>
      <c r="F22" s="74" t="s">
        <v>73</v>
      </c>
      <c r="G22" s="74" t="s">
        <v>73</v>
      </c>
      <c r="H22" s="74" t="s">
        <v>73</v>
      </c>
      <c r="I22" s="74" t="s">
        <v>73</v>
      </c>
      <c r="J22" s="74" t="s">
        <v>73</v>
      </c>
      <c r="K22" s="74" t="s">
        <v>73</v>
      </c>
      <c r="L22" s="74" t="s">
        <v>73</v>
      </c>
      <c r="M22" s="74" t="s">
        <v>73</v>
      </c>
      <c r="N22" s="74" t="s">
        <v>73</v>
      </c>
      <c r="O22" s="74" t="s">
        <v>73</v>
      </c>
      <c r="P22" s="74" t="s">
        <v>73</v>
      </c>
      <c r="Q22" s="74" t="s">
        <v>73</v>
      </c>
      <c r="R22" s="74">
        <v>72.239999999999995</v>
      </c>
      <c r="S22" s="74">
        <v>72.239999999999995</v>
      </c>
      <c r="T22" s="74">
        <v>72.400000000000006</v>
      </c>
      <c r="U22" s="74">
        <v>72.400000000000006</v>
      </c>
      <c r="V22" s="74">
        <v>72.540000000000006</v>
      </c>
      <c r="W22" s="74">
        <v>73.27</v>
      </c>
      <c r="X22" s="74">
        <v>73.27</v>
      </c>
      <c r="Y22" s="74">
        <v>73.27</v>
      </c>
      <c r="Z22" s="74">
        <v>73.27</v>
      </c>
      <c r="AA22" s="74">
        <v>73.400000000000006</v>
      </c>
      <c r="AB22" s="74">
        <v>73.400000000000006</v>
      </c>
      <c r="AC22" s="74">
        <v>73.400000000000006</v>
      </c>
      <c r="AD22" s="74">
        <v>73.53</v>
      </c>
      <c r="AE22" s="74">
        <v>73.53</v>
      </c>
      <c r="AF22" s="74">
        <v>73.53</v>
      </c>
      <c r="AG22" s="74">
        <v>73.63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74" t="s">
        <v>73</v>
      </c>
      <c r="D23" s="74" t="s">
        <v>73</v>
      </c>
      <c r="E23" s="74" t="s">
        <v>73</v>
      </c>
      <c r="F23" s="74" t="s">
        <v>73</v>
      </c>
      <c r="G23" s="74" t="s">
        <v>73</v>
      </c>
      <c r="H23" s="74" t="s">
        <v>73</v>
      </c>
      <c r="I23" s="74" t="s">
        <v>73</v>
      </c>
      <c r="J23" s="74" t="s">
        <v>73</v>
      </c>
      <c r="K23" s="74" t="s">
        <v>73</v>
      </c>
      <c r="L23" s="74" t="s">
        <v>73</v>
      </c>
      <c r="M23" s="74" t="s">
        <v>73</v>
      </c>
      <c r="N23" s="74" t="s">
        <v>73</v>
      </c>
      <c r="O23" s="74" t="s">
        <v>73</v>
      </c>
      <c r="P23" s="74" t="s">
        <v>73</v>
      </c>
      <c r="Q23" s="74" t="s">
        <v>73</v>
      </c>
      <c r="R23" s="74">
        <v>72.47</v>
      </c>
      <c r="S23" s="74">
        <v>72.47</v>
      </c>
      <c r="T23" s="74">
        <v>72.64</v>
      </c>
      <c r="U23" s="74">
        <v>72.64</v>
      </c>
      <c r="V23" s="74">
        <v>72.8</v>
      </c>
      <c r="W23" s="74">
        <v>73.53</v>
      </c>
      <c r="X23" s="74">
        <v>73.53</v>
      </c>
      <c r="Y23" s="74">
        <v>73.53</v>
      </c>
      <c r="Z23" s="74">
        <v>73.650000000000006</v>
      </c>
      <c r="AA23" s="74">
        <v>73.650000000000006</v>
      </c>
      <c r="AB23" s="74">
        <v>73.760000000000005</v>
      </c>
      <c r="AC23" s="74">
        <v>73.760000000000005</v>
      </c>
      <c r="AD23" s="74">
        <v>73.760000000000005</v>
      </c>
      <c r="AE23" s="74">
        <v>73.900000000000006</v>
      </c>
      <c r="AF23" s="74">
        <v>73.900000000000006</v>
      </c>
      <c r="AG23" s="74">
        <v>73.900000000000006</v>
      </c>
      <c r="AH23" s="74">
        <v>74.010000000000005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74" t="s">
        <v>73</v>
      </c>
      <c r="D24" s="74" t="s">
        <v>73</v>
      </c>
      <c r="E24" s="74" t="s">
        <v>73</v>
      </c>
      <c r="F24" s="74" t="s">
        <v>73</v>
      </c>
      <c r="G24" s="74" t="s">
        <v>73</v>
      </c>
      <c r="H24" s="74" t="s">
        <v>73</v>
      </c>
      <c r="I24" s="74" t="s">
        <v>73</v>
      </c>
      <c r="J24" s="74" t="s">
        <v>73</v>
      </c>
      <c r="K24" s="74" t="s">
        <v>73</v>
      </c>
      <c r="L24" s="74" t="s">
        <v>73</v>
      </c>
      <c r="M24" s="74" t="s">
        <v>73</v>
      </c>
      <c r="N24" s="74" t="s">
        <v>73</v>
      </c>
      <c r="O24" s="74" t="s">
        <v>73</v>
      </c>
      <c r="P24" s="74" t="s">
        <v>73</v>
      </c>
      <c r="Q24" s="74" t="s">
        <v>73</v>
      </c>
      <c r="R24" s="74">
        <v>72.709999999999994</v>
      </c>
      <c r="S24" s="74">
        <v>72.709999999999994</v>
      </c>
      <c r="T24" s="74">
        <v>72.89</v>
      </c>
      <c r="U24" s="74">
        <v>72.89</v>
      </c>
      <c r="V24" s="74">
        <v>73.06</v>
      </c>
      <c r="W24" s="74">
        <v>73.790000000000006</v>
      </c>
      <c r="X24" s="74">
        <v>73.790000000000006</v>
      </c>
      <c r="Y24" s="74">
        <v>73.900000000000006</v>
      </c>
      <c r="Z24" s="74">
        <v>73.900000000000006</v>
      </c>
      <c r="AA24" s="74">
        <v>74.03</v>
      </c>
      <c r="AB24" s="74">
        <v>74.03</v>
      </c>
      <c r="AC24" s="74">
        <v>74.14</v>
      </c>
      <c r="AD24" s="74">
        <v>74.14</v>
      </c>
      <c r="AE24" s="74">
        <v>74.14</v>
      </c>
      <c r="AF24" s="74">
        <v>74.28</v>
      </c>
      <c r="AG24" s="74">
        <v>74.28</v>
      </c>
      <c r="AH24" s="74">
        <v>74.28</v>
      </c>
      <c r="AI24" s="74">
        <v>74.39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74" t="s">
        <v>73</v>
      </c>
      <c r="D25" s="74" t="s">
        <v>73</v>
      </c>
      <c r="E25" s="74" t="s">
        <v>73</v>
      </c>
      <c r="F25" s="74" t="s">
        <v>73</v>
      </c>
      <c r="G25" s="74" t="s">
        <v>73</v>
      </c>
      <c r="H25" s="74" t="s">
        <v>73</v>
      </c>
      <c r="I25" s="74" t="s">
        <v>73</v>
      </c>
      <c r="J25" s="74" t="s">
        <v>73</v>
      </c>
      <c r="K25" s="74" t="s">
        <v>73</v>
      </c>
      <c r="L25" s="74" t="s">
        <v>73</v>
      </c>
      <c r="M25" s="74" t="s">
        <v>73</v>
      </c>
      <c r="N25" s="74" t="s">
        <v>73</v>
      </c>
      <c r="O25" s="74" t="s">
        <v>73</v>
      </c>
      <c r="P25" s="74" t="s">
        <v>73</v>
      </c>
      <c r="Q25" s="74" t="s">
        <v>73</v>
      </c>
      <c r="R25" s="74">
        <v>72.94</v>
      </c>
      <c r="S25" s="74">
        <v>73.05</v>
      </c>
      <c r="T25" s="74">
        <v>73.05</v>
      </c>
      <c r="U25" s="74">
        <v>73.239999999999995</v>
      </c>
      <c r="V25" s="74">
        <v>73.239999999999995</v>
      </c>
      <c r="W25" s="74">
        <v>73.97</v>
      </c>
      <c r="X25" s="74">
        <v>74.13</v>
      </c>
      <c r="Y25" s="74">
        <v>74.13</v>
      </c>
      <c r="Z25" s="74">
        <v>74.28</v>
      </c>
      <c r="AA25" s="74">
        <v>74.28</v>
      </c>
      <c r="AB25" s="74">
        <v>74.42</v>
      </c>
      <c r="AC25" s="74">
        <v>74.42</v>
      </c>
      <c r="AD25" s="74">
        <v>74.53</v>
      </c>
      <c r="AE25" s="74">
        <v>74.53</v>
      </c>
      <c r="AF25" s="74">
        <v>74.53</v>
      </c>
      <c r="AG25" s="74">
        <v>74.67</v>
      </c>
      <c r="AH25" s="74">
        <v>74.67</v>
      </c>
      <c r="AI25" s="74">
        <v>74.67</v>
      </c>
      <c r="AJ25" s="74">
        <v>74.78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74" t="s">
        <v>73</v>
      </c>
      <c r="D26" s="74" t="s">
        <v>73</v>
      </c>
      <c r="E26" s="74" t="s">
        <v>73</v>
      </c>
      <c r="F26" s="74" t="s">
        <v>73</v>
      </c>
      <c r="G26" s="74" t="s">
        <v>73</v>
      </c>
      <c r="H26" s="74" t="s">
        <v>73</v>
      </c>
      <c r="I26" s="74" t="s">
        <v>73</v>
      </c>
      <c r="J26" s="74" t="s">
        <v>73</v>
      </c>
      <c r="K26" s="74" t="s">
        <v>73</v>
      </c>
      <c r="L26" s="74" t="s">
        <v>73</v>
      </c>
      <c r="M26" s="74" t="s">
        <v>73</v>
      </c>
      <c r="N26" s="74" t="s">
        <v>73</v>
      </c>
      <c r="O26" s="74" t="s">
        <v>73</v>
      </c>
      <c r="P26" s="74" t="s">
        <v>73</v>
      </c>
      <c r="Q26" s="74" t="s">
        <v>73</v>
      </c>
      <c r="R26" s="74">
        <v>73.180000000000007</v>
      </c>
      <c r="S26" s="74">
        <v>73.290000000000006</v>
      </c>
      <c r="T26" s="74">
        <v>73.400000000000006</v>
      </c>
      <c r="U26" s="74">
        <v>73.400000000000006</v>
      </c>
      <c r="V26" s="74">
        <v>73.59</v>
      </c>
      <c r="W26" s="74">
        <v>74.33</v>
      </c>
      <c r="X26" s="74">
        <v>74.44</v>
      </c>
      <c r="Y26" s="74">
        <v>74.44</v>
      </c>
      <c r="Z26" s="74">
        <v>74.599999999999994</v>
      </c>
      <c r="AA26" s="74">
        <v>74.599999999999994</v>
      </c>
      <c r="AB26" s="74">
        <v>74.75</v>
      </c>
      <c r="AC26" s="74">
        <v>74.75</v>
      </c>
      <c r="AD26" s="74">
        <v>74.87</v>
      </c>
      <c r="AE26" s="74">
        <v>74.87</v>
      </c>
      <c r="AF26" s="74">
        <v>74.98</v>
      </c>
      <c r="AG26" s="74">
        <v>74.98</v>
      </c>
      <c r="AH26" s="74">
        <v>74.98</v>
      </c>
      <c r="AI26" s="74">
        <v>75.11</v>
      </c>
      <c r="AJ26" s="74">
        <v>75.11</v>
      </c>
      <c r="AK26" s="74">
        <v>75.11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74" t="s">
        <v>73</v>
      </c>
      <c r="D27" s="74" t="s">
        <v>73</v>
      </c>
      <c r="E27" s="74" t="s">
        <v>73</v>
      </c>
      <c r="F27" s="74" t="s">
        <v>73</v>
      </c>
      <c r="G27" s="74" t="s">
        <v>73</v>
      </c>
      <c r="H27" s="74" t="s">
        <v>73</v>
      </c>
      <c r="I27" s="74" t="s">
        <v>73</v>
      </c>
      <c r="J27" s="74" t="s">
        <v>73</v>
      </c>
      <c r="K27" s="74" t="s">
        <v>73</v>
      </c>
      <c r="L27" s="74" t="s">
        <v>73</v>
      </c>
      <c r="M27" s="74" t="s">
        <v>73</v>
      </c>
      <c r="N27" s="74" t="s">
        <v>73</v>
      </c>
      <c r="O27" s="74" t="s">
        <v>73</v>
      </c>
      <c r="P27" s="74" t="s">
        <v>73</v>
      </c>
      <c r="Q27" s="74" t="s">
        <v>73</v>
      </c>
      <c r="R27" s="74">
        <v>73.42</v>
      </c>
      <c r="S27" s="74">
        <v>73.540000000000006</v>
      </c>
      <c r="T27" s="74">
        <v>73.650000000000006</v>
      </c>
      <c r="U27" s="74">
        <v>73.760000000000005</v>
      </c>
      <c r="V27" s="74">
        <v>73.86</v>
      </c>
      <c r="W27" s="74">
        <v>74.599999999999994</v>
      </c>
      <c r="X27" s="74">
        <v>74.75</v>
      </c>
      <c r="Y27" s="74">
        <v>74.75</v>
      </c>
      <c r="Z27" s="74">
        <v>74.930000000000007</v>
      </c>
      <c r="AA27" s="74">
        <v>74.930000000000007</v>
      </c>
      <c r="AB27" s="74">
        <v>75.09</v>
      </c>
      <c r="AC27" s="74">
        <v>75.09</v>
      </c>
      <c r="AD27" s="74">
        <v>75.23</v>
      </c>
      <c r="AE27" s="74">
        <v>75.23</v>
      </c>
      <c r="AF27" s="74">
        <v>75.34</v>
      </c>
      <c r="AG27" s="74">
        <v>75.34</v>
      </c>
      <c r="AH27" s="74">
        <v>75.34</v>
      </c>
      <c r="AI27" s="74">
        <v>75.489999999999995</v>
      </c>
      <c r="AJ27" s="74">
        <v>75.489999999999995</v>
      </c>
      <c r="AK27" s="74">
        <v>75.489999999999995</v>
      </c>
      <c r="AL27" s="74">
        <v>75.599999999999994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74" t="s">
        <v>73</v>
      </c>
      <c r="D28" s="74" t="s">
        <v>73</v>
      </c>
      <c r="E28" s="74" t="s">
        <v>73</v>
      </c>
      <c r="F28" s="74" t="s">
        <v>73</v>
      </c>
      <c r="G28" s="74" t="s">
        <v>73</v>
      </c>
      <c r="H28" s="74" t="s">
        <v>73</v>
      </c>
      <c r="I28" s="74" t="s">
        <v>73</v>
      </c>
      <c r="J28" s="74" t="s">
        <v>73</v>
      </c>
      <c r="K28" s="74" t="s">
        <v>73</v>
      </c>
      <c r="L28" s="74" t="s">
        <v>73</v>
      </c>
      <c r="M28" s="74" t="s">
        <v>73</v>
      </c>
      <c r="N28" s="74" t="s">
        <v>73</v>
      </c>
      <c r="O28" s="74" t="s">
        <v>73</v>
      </c>
      <c r="P28" s="74" t="s">
        <v>73</v>
      </c>
      <c r="Q28" s="74" t="s">
        <v>73</v>
      </c>
      <c r="R28" s="74">
        <v>73.66</v>
      </c>
      <c r="S28" s="74">
        <v>73.78</v>
      </c>
      <c r="T28" s="74">
        <v>73.900000000000006</v>
      </c>
      <c r="U28" s="74">
        <v>74.02</v>
      </c>
      <c r="V28" s="74">
        <v>74.13</v>
      </c>
      <c r="W28" s="74">
        <v>74.87</v>
      </c>
      <c r="X28" s="74">
        <v>75.06</v>
      </c>
      <c r="Y28" s="74">
        <v>75.06</v>
      </c>
      <c r="Z28" s="74">
        <v>75.260000000000005</v>
      </c>
      <c r="AA28" s="74">
        <v>75.260000000000005</v>
      </c>
      <c r="AB28" s="74">
        <v>75.430000000000007</v>
      </c>
      <c r="AC28" s="74">
        <v>75.430000000000007</v>
      </c>
      <c r="AD28" s="74">
        <v>75.58</v>
      </c>
      <c r="AE28" s="74">
        <v>75.58</v>
      </c>
      <c r="AF28" s="74">
        <v>75.709999999999994</v>
      </c>
      <c r="AG28" s="74">
        <v>75.709999999999994</v>
      </c>
      <c r="AH28" s="74">
        <v>75.819999999999993</v>
      </c>
      <c r="AI28" s="74">
        <v>75.819999999999993</v>
      </c>
      <c r="AJ28" s="74">
        <v>75.819999999999993</v>
      </c>
      <c r="AK28" s="74">
        <v>75.959999999999994</v>
      </c>
      <c r="AL28" s="74">
        <v>75.959999999999994</v>
      </c>
      <c r="AM28" s="74">
        <v>75.959999999999994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74" t="s">
        <v>73</v>
      </c>
      <c r="D29" s="74" t="s">
        <v>73</v>
      </c>
      <c r="E29" s="74" t="s">
        <v>73</v>
      </c>
      <c r="F29" s="74" t="s">
        <v>73</v>
      </c>
      <c r="G29" s="74" t="s">
        <v>73</v>
      </c>
      <c r="H29" s="74" t="s">
        <v>73</v>
      </c>
      <c r="I29" s="74" t="s">
        <v>73</v>
      </c>
      <c r="J29" s="74" t="s">
        <v>73</v>
      </c>
      <c r="K29" s="74" t="s">
        <v>73</v>
      </c>
      <c r="L29" s="74" t="s">
        <v>73</v>
      </c>
      <c r="M29" s="74" t="s">
        <v>73</v>
      </c>
      <c r="N29" s="74" t="s">
        <v>73</v>
      </c>
      <c r="O29" s="74" t="s">
        <v>73</v>
      </c>
      <c r="P29" s="74" t="s">
        <v>73</v>
      </c>
      <c r="Q29" s="74" t="s">
        <v>73</v>
      </c>
      <c r="R29" s="74">
        <v>73.89</v>
      </c>
      <c r="S29" s="74">
        <v>74.03</v>
      </c>
      <c r="T29" s="74">
        <v>74.16</v>
      </c>
      <c r="U29" s="74">
        <v>74.28</v>
      </c>
      <c r="V29" s="74">
        <v>74.400000000000006</v>
      </c>
      <c r="W29" s="74">
        <v>75.260000000000005</v>
      </c>
      <c r="X29" s="74">
        <v>75.38</v>
      </c>
      <c r="Y29" s="74">
        <v>75.489999999999995</v>
      </c>
      <c r="Z29" s="74">
        <v>75.489999999999995</v>
      </c>
      <c r="AA29" s="74">
        <v>75.69</v>
      </c>
      <c r="AB29" s="74">
        <v>75.69</v>
      </c>
      <c r="AC29" s="74">
        <v>75.86</v>
      </c>
      <c r="AD29" s="74">
        <v>75.86</v>
      </c>
      <c r="AE29" s="74">
        <v>76.02</v>
      </c>
      <c r="AF29" s="74">
        <v>76.02</v>
      </c>
      <c r="AG29" s="74">
        <v>76.150000000000006</v>
      </c>
      <c r="AH29" s="74">
        <v>76.150000000000006</v>
      </c>
      <c r="AI29" s="74">
        <v>76.260000000000005</v>
      </c>
      <c r="AJ29" s="74">
        <v>76.260000000000005</v>
      </c>
      <c r="AK29" s="74">
        <v>76.260000000000005</v>
      </c>
      <c r="AL29" s="74">
        <v>76.400000000000006</v>
      </c>
      <c r="AM29" s="74">
        <v>76.400000000000006</v>
      </c>
      <c r="AN29" s="74">
        <v>76.400000000000006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74" t="s">
        <v>73</v>
      </c>
      <c r="D30" s="74" t="s">
        <v>73</v>
      </c>
      <c r="E30" s="74" t="s">
        <v>73</v>
      </c>
      <c r="F30" s="74" t="s">
        <v>73</v>
      </c>
      <c r="G30" s="74" t="s">
        <v>73</v>
      </c>
      <c r="H30" s="74" t="s">
        <v>73</v>
      </c>
      <c r="I30" s="74" t="s">
        <v>73</v>
      </c>
      <c r="J30" s="74" t="s">
        <v>73</v>
      </c>
      <c r="K30" s="74" t="s">
        <v>73</v>
      </c>
      <c r="L30" s="74" t="s">
        <v>73</v>
      </c>
      <c r="M30" s="74" t="s">
        <v>73</v>
      </c>
      <c r="N30" s="74" t="s">
        <v>73</v>
      </c>
      <c r="O30" s="74" t="s">
        <v>73</v>
      </c>
      <c r="P30" s="74" t="s">
        <v>73</v>
      </c>
      <c r="Q30" s="74" t="s">
        <v>73</v>
      </c>
      <c r="R30" s="74">
        <v>74.13</v>
      </c>
      <c r="S30" s="74">
        <v>74.27</v>
      </c>
      <c r="T30" s="74">
        <v>74.41</v>
      </c>
      <c r="U30" s="74">
        <v>74.540000000000006</v>
      </c>
      <c r="V30" s="74">
        <v>74.67</v>
      </c>
      <c r="W30" s="74">
        <v>75.569999999999993</v>
      </c>
      <c r="X30" s="74">
        <v>75.7</v>
      </c>
      <c r="Y30" s="74">
        <v>75.81</v>
      </c>
      <c r="Z30" s="74">
        <v>75.92</v>
      </c>
      <c r="AA30" s="74">
        <v>75.92</v>
      </c>
      <c r="AB30" s="74">
        <v>76.13</v>
      </c>
      <c r="AC30" s="74">
        <v>76.13</v>
      </c>
      <c r="AD30" s="74">
        <v>76.31</v>
      </c>
      <c r="AE30" s="74">
        <v>76.31</v>
      </c>
      <c r="AF30" s="74">
        <v>76.459999999999994</v>
      </c>
      <c r="AG30" s="74">
        <v>76.459999999999994</v>
      </c>
      <c r="AH30" s="74">
        <v>76.599999999999994</v>
      </c>
      <c r="AI30" s="74">
        <v>76.599999999999994</v>
      </c>
      <c r="AJ30" s="74">
        <v>76.709999999999994</v>
      </c>
      <c r="AK30" s="74">
        <v>76.709999999999994</v>
      </c>
      <c r="AL30" s="74">
        <v>76.709999999999994</v>
      </c>
      <c r="AM30" s="74">
        <v>76.849999999999994</v>
      </c>
      <c r="AN30" s="74">
        <v>76.849999999999994</v>
      </c>
      <c r="AO30" s="74">
        <v>76.849999999999994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74" t="s">
        <v>73</v>
      </c>
      <c r="D31" s="74" t="s">
        <v>73</v>
      </c>
      <c r="E31" s="74" t="s">
        <v>73</v>
      </c>
      <c r="F31" s="74" t="s">
        <v>73</v>
      </c>
      <c r="G31" s="74" t="s">
        <v>73</v>
      </c>
      <c r="H31" s="74" t="s">
        <v>73</v>
      </c>
      <c r="I31" s="74" t="s">
        <v>73</v>
      </c>
      <c r="J31" s="74" t="s">
        <v>73</v>
      </c>
      <c r="K31" s="74" t="s">
        <v>73</v>
      </c>
      <c r="L31" s="74" t="s">
        <v>73</v>
      </c>
      <c r="M31" s="74" t="s">
        <v>73</v>
      </c>
      <c r="N31" s="74" t="s">
        <v>73</v>
      </c>
      <c r="O31" s="74" t="s">
        <v>73</v>
      </c>
      <c r="P31" s="74" t="s">
        <v>73</v>
      </c>
      <c r="Q31" s="74" t="s">
        <v>73</v>
      </c>
      <c r="R31" s="74">
        <v>74.36</v>
      </c>
      <c r="S31" s="74">
        <v>74.510000000000005</v>
      </c>
      <c r="T31" s="74">
        <v>74.66</v>
      </c>
      <c r="U31" s="74">
        <v>74.81</v>
      </c>
      <c r="V31" s="74">
        <v>74.94</v>
      </c>
      <c r="W31" s="74">
        <v>75.88</v>
      </c>
      <c r="X31" s="74">
        <v>76.010000000000005</v>
      </c>
      <c r="Y31" s="74">
        <v>76.14</v>
      </c>
      <c r="Z31" s="74">
        <v>76.260000000000005</v>
      </c>
      <c r="AA31" s="74">
        <v>76.37</v>
      </c>
      <c r="AB31" s="74">
        <v>76.48</v>
      </c>
      <c r="AC31" s="74">
        <v>76.48</v>
      </c>
      <c r="AD31" s="74">
        <v>76.680000000000007</v>
      </c>
      <c r="AE31" s="74">
        <v>76.680000000000007</v>
      </c>
      <c r="AF31" s="74">
        <v>76.849999999999994</v>
      </c>
      <c r="AG31" s="74">
        <v>76.849999999999994</v>
      </c>
      <c r="AH31" s="74">
        <v>77</v>
      </c>
      <c r="AI31" s="74">
        <v>77</v>
      </c>
      <c r="AJ31" s="74">
        <v>77.12</v>
      </c>
      <c r="AK31" s="74">
        <v>77.12</v>
      </c>
      <c r="AL31" s="74">
        <v>77.12</v>
      </c>
      <c r="AM31" s="74">
        <v>77.28</v>
      </c>
      <c r="AN31" s="74">
        <v>77.28</v>
      </c>
      <c r="AO31" s="74">
        <v>77.28</v>
      </c>
      <c r="AP31" s="74">
        <v>77.39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74" t="s">
        <v>73</v>
      </c>
      <c r="D32" s="74" t="s">
        <v>73</v>
      </c>
      <c r="E32" s="74" t="s">
        <v>73</v>
      </c>
      <c r="F32" s="74" t="s">
        <v>73</v>
      </c>
      <c r="G32" s="74" t="s">
        <v>73</v>
      </c>
      <c r="H32" s="74" t="s">
        <v>73</v>
      </c>
      <c r="I32" s="74" t="s">
        <v>73</v>
      </c>
      <c r="J32" s="74" t="s">
        <v>73</v>
      </c>
      <c r="K32" s="74" t="s">
        <v>73</v>
      </c>
      <c r="L32" s="74" t="s">
        <v>73</v>
      </c>
      <c r="M32" s="74" t="s">
        <v>73</v>
      </c>
      <c r="N32" s="74" t="s">
        <v>73</v>
      </c>
      <c r="O32" s="74" t="s">
        <v>73</v>
      </c>
      <c r="P32" s="74" t="s">
        <v>73</v>
      </c>
      <c r="Q32" s="74" t="s">
        <v>73</v>
      </c>
      <c r="R32" s="74">
        <v>74.59</v>
      </c>
      <c r="S32" s="74">
        <v>74.760000000000005</v>
      </c>
      <c r="T32" s="74">
        <v>74.91</v>
      </c>
      <c r="U32" s="74">
        <v>75.069999999999993</v>
      </c>
      <c r="V32" s="74">
        <v>75.209999999999994</v>
      </c>
      <c r="W32" s="74">
        <v>76.19</v>
      </c>
      <c r="X32" s="74">
        <v>76.33</v>
      </c>
      <c r="Y32" s="74">
        <v>76.47</v>
      </c>
      <c r="Z32" s="74">
        <v>76.599999999999994</v>
      </c>
      <c r="AA32" s="74">
        <v>76.72</v>
      </c>
      <c r="AB32" s="74">
        <v>76.84</v>
      </c>
      <c r="AC32" s="74">
        <v>76.95</v>
      </c>
      <c r="AD32" s="74">
        <v>76.95</v>
      </c>
      <c r="AE32" s="74">
        <v>77.150000000000006</v>
      </c>
      <c r="AF32" s="74">
        <v>77.150000000000006</v>
      </c>
      <c r="AG32" s="74">
        <v>77.319999999999993</v>
      </c>
      <c r="AH32" s="74">
        <v>77.319999999999993</v>
      </c>
      <c r="AI32" s="74">
        <v>77.47</v>
      </c>
      <c r="AJ32" s="74">
        <v>77.47</v>
      </c>
      <c r="AK32" s="74">
        <v>77.599999999999994</v>
      </c>
      <c r="AL32" s="74">
        <v>77.599999999999994</v>
      </c>
      <c r="AM32" s="74">
        <v>77.599999999999994</v>
      </c>
      <c r="AN32" s="74">
        <v>77.760000000000005</v>
      </c>
      <c r="AO32" s="74">
        <v>77.760000000000005</v>
      </c>
      <c r="AP32" s="74">
        <v>77.760000000000005</v>
      </c>
      <c r="AQ32" s="74">
        <v>77.87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74" t="s">
        <v>73</v>
      </c>
      <c r="D33" s="74" t="s">
        <v>73</v>
      </c>
      <c r="E33" s="74" t="s">
        <v>73</v>
      </c>
      <c r="F33" s="74" t="s">
        <v>73</v>
      </c>
      <c r="G33" s="74" t="s">
        <v>73</v>
      </c>
      <c r="H33" s="74" t="s">
        <v>73</v>
      </c>
      <c r="I33" s="74" t="s">
        <v>73</v>
      </c>
      <c r="J33" s="74" t="s">
        <v>73</v>
      </c>
      <c r="K33" s="74" t="s">
        <v>73</v>
      </c>
      <c r="L33" s="74" t="s">
        <v>73</v>
      </c>
      <c r="M33" s="74" t="s">
        <v>73</v>
      </c>
      <c r="N33" s="74" t="s">
        <v>73</v>
      </c>
      <c r="O33" s="74" t="s">
        <v>73</v>
      </c>
      <c r="P33" s="74" t="s">
        <v>73</v>
      </c>
      <c r="Q33" s="74" t="s">
        <v>73</v>
      </c>
      <c r="R33" s="74">
        <v>74.819999999999993</v>
      </c>
      <c r="S33" s="74">
        <v>75</v>
      </c>
      <c r="T33" s="74">
        <v>75.16</v>
      </c>
      <c r="U33" s="74">
        <v>75.33</v>
      </c>
      <c r="V33" s="74">
        <v>75.48</v>
      </c>
      <c r="W33" s="74">
        <v>76.5</v>
      </c>
      <c r="X33" s="74">
        <v>76.650000000000006</v>
      </c>
      <c r="Y33" s="74">
        <v>76.8</v>
      </c>
      <c r="Z33" s="74">
        <v>76.94</v>
      </c>
      <c r="AA33" s="74">
        <v>77.069999999999993</v>
      </c>
      <c r="AB33" s="74">
        <v>77.2</v>
      </c>
      <c r="AC33" s="74">
        <v>77.319999999999993</v>
      </c>
      <c r="AD33" s="74">
        <v>77.430000000000007</v>
      </c>
      <c r="AE33" s="74">
        <v>77.430000000000007</v>
      </c>
      <c r="AF33" s="74">
        <v>77.63</v>
      </c>
      <c r="AG33" s="74">
        <v>77.63</v>
      </c>
      <c r="AH33" s="74">
        <v>77.81</v>
      </c>
      <c r="AI33" s="74">
        <v>77.81</v>
      </c>
      <c r="AJ33" s="74">
        <v>77.959999999999994</v>
      </c>
      <c r="AK33" s="74">
        <v>77.959999999999994</v>
      </c>
      <c r="AL33" s="74">
        <v>78.09</v>
      </c>
      <c r="AM33" s="74">
        <v>78.09</v>
      </c>
      <c r="AN33" s="74">
        <v>78.09</v>
      </c>
      <c r="AO33" s="74">
        <v>78.25</v>
      </c>
      <c r="AP33" s="74">
        <v>78.25</v>
      </c>
      <c r="AQ33" s="74">
        <v>78.25</v>
      </c>
      <c r="AR33" s="74">
        <v>78.36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74" t="s">
        <v>73</v>
      </c>
      <c r="D34" s="74" t="s">
        <v>73</v>
      </c>
      <c r="E34" s="74" t="s">
        <v>73</v>
      </c>
      <c r="F34" s="74" t="s">
        <v>73</v>
      </c>
      <c r="G34" s="74" t="s">
        <v>73</v>
      </c>
      <c r="H34" s="74" t="s">
        <v>73</v>
      </c>
      <c r="I34" s="74" t="s">
        <v>73</v>
      </c>
      <c r="J34" s="74" t="s">
        <v>73</v>
      </c>
      <c r="K34" s="74" t="s">
        <v>73</v>
      </c>
      <c r="L34" s="74" t="s">
        <v>73</v>
      </c>
      <c r="M34" s="74" t="s">
        <v>73</v>
      </c>
      <c r="N34" s="74" t="s">
        <v>73</v>
      </c>
      <c r="O34" s="74" t="s">
        <v>73</v>
      </c>
      <c r="P34" s="74" t="s">
        <v>73</v>
      </c>
      <c r="Q34" s="74" t="s">
        <v>73</v>
      </c>
      <c r="R34" s="74">
        <v>75.05</v>
      </c>
      <c r="S34" s="74">
        <v>75.23</v>
      </c>
      <c r="T34" s="74">
        <v>75.41</v>
      </c>
      <c r="U34" s="74">
        <v>75.59</v>
      </c>
      <c r="V34" s="74">
        <v>75.75</v>
      </c>
      <c r="W34" s="74">
        <v>76.8</v>
      </c>
      <c r="X34" s="74">
        <v>76.97</v>
      </c>
      <c r="Y34" s="74">
        <v>77.13</v>
      </c>
      <c r="Z34" s="74">
        <v>77.28</v>
      </c>
      <c r="AA34" s="74">
        <v>77.42</v>
      </c>
      <c r="AB34" s="74">
        <v>77.56</v>
      </c>
      <c r="AC34" s="74">
        <v>77.69</v>
      </c>
      <c r="AD34" s="74">
        <v>77.81</v>
      </c>
      <c r="AE34" s="74">
        <v>77.92</v>
      </c>
      <c r="AF34" s="74">
        <v>77.92</v>
      </c>
      <c r="AG34" s="74">
        <v>78.13</v>
      </c>
      <c r="AH34" s="74">
        <v>78.13</v>
      </c>
      <c r="AI34" s="74">
        <v>78.31</v>
      </c>
      <c r="AJ34" s="74">
        <v>78.31</v>
      </c>
      <c r="AK34" s="74">
        <v>78.47</v>
      </c>
      <c r="AL34" s="74">
        <v>78.47</v>
      </c>
      <c r="AM34" s="74">
        <v>78.599999999999994</v>
      </c>
      <c r="AN34" s="74">
        <v>78.599999999999994</v>
      </c>
      <c r="AO34" s="74">
        <v>78.599999999999994</v>
      </c>
      <c r="AP34" s="74">
        <v>78.760000000000005</v>
      </c>
      <c r="AQ34" s="74">
        <v>78.760000000000005</v>
      </c>
      <c r="AR34" s="74">
        <v>78.760000000000005</v>
      </c>
      <c r="AS34" s="74">
        <v>78.87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74" t="s">
        <v>73</v>
      </c>
      <c r="D35" s="74" t="s">
        <v>73</v>
      </c>
      <c r="E35" s="74" t="s">
        <v>73</v>
      </c>
      <c r="F35" s="74" t="s">
        <v>73</v>
      </c>
      <c r="G35" s="74" t="s">
        <v>73</v>
      </c>
      <c r="H35" s="74" t="s">
        <v>73</v>
      </c>
      <c r="I35" s="74" t="s">
        <v>73</v>
      </c>
      <c r="J35" s="74" t="s">
        <v>73</v>
      </c>
      <c r="K35" s="74" t="s">
        <v>73</v>
      </c>
      <c r="L35" s="74" t="s">
        <v>73</v>
      </c>
      <c r="M35" s="74" t="s">
        <v>73</v>
      </c>
      <c r="N35" s="74" t="s">
        <v>73</v>
      </c>
      <c r="O35" s="74" t="s">
        <v>73</v>
      </c>
      <c r="P35" s="74" t="s">
        <v>73</v>
      </c>
      <c r="Q35" s="74" t="s">
        <v>73</v>
      </c>
      <c r="R35" s="74">
        <v>75.28</v>
      </c>
      <c r="S35" s="74">
        <v>75.47</v>
      </c>
      <c r="T35" s="74">
        <v>75.66</v>
      </c>
      <c r="U35" s="74">
        <v>75.84</v>
      </c>
      <c r="V35" s="74">
        <v>76.02</v>
      </c>
      <c r="W35" s="74">
        <v>77.11</v>
      </c>
      <c r="X35" s="74">
        <v>77.28</v>
      </c>
      <c r="Y35" s="74">
        <v>77.45</v>
      </c>
      <c r="Z35" s="74">
        <v>77.62</v>
      </c>
      <c r="AA35" s="74">
        <v>77.77</v>
      </c>
      <c r="AB35" s="74">
        <v>77.92</v>
      </c>
      <c r="AC35" s="74">
        <v>78.06</v>
      </c>
      <c r="AD35" s="74">
        <v>78.19</v>
      </c>
      <c r="AE35" s="74">
        <v>78.31</v>
      </c>
      <c r="AF35" s="74">
        <v>78.430000000000007</v>
      </c>
      <c r="AG35" s="74">
        <v>78.430000000000007</v>
      </c>
      <c r="AH35" s="74">
        <v>78.64</v>
      </c>
      <c r="AI35" s="74">
        <v>78.64</v>
      </c>
      <c r="AJ35" s="74">
        <v>78.83</v>
      </c>
      <c r="AK35" s="74">
        <v>78.83</v>
      </c>
      <c r="AL35" s="74">
        <v>78.989999999999995</v>
      </c>
      <c r="AM35" s="74">
        <v>78.989999999999995</v>
      </c>
      <c r="AN35" s="74">
        <v>79.12</v>
      </c>
      <c r="AO35" s="74">
        <v>79.12</v>
      </c>
      <c r="AP35" s="74">
        <v>79.12</v>
      </c>
      <c r="AQ35" s="74">
        <v>79.28</v>
      </c>
      <c r="AR35" s="74">
        <v>79.28</v>
      </c>
      <c r="AS35" s="74">
        <v>79.28</v>
      </c>
      <c r="AT35" s="74">
        <v>79.28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74" t="s">
        <v>73</v>
      </c>
      <c r="D36" s="74" t="s">
        <v>73</v>
      </c>
      <c r="E36" s="74" t="s">
        <v>73</v>
      </c>
      <c r="F36" s="74" t="s">
        <v>73</v>
      </c>
      <c r="G36" s="74" t="s">
        <v>73</v>
      </c>
      <c r="H36" s="74" t="s">
        <v>73</v>
      </c>
      <c r="I36" s="74" t="s">
        <v>73</v>
      </c>
      <c r="J36" s="74" t="s">
        <v>73</v>
      </c>
      <c r="K36" s="74" t="s">
        <v>73</v>
      </c>
      <c r="L36" s="74" t="s">
        <v>73</v>
      </c>
      <c r="M36" s="74" t="s">
        <v>73</v>
      </c>
      <c r="N36" s="74" t="s">
        <v>73</v>
      </c>
      <c r="O36" s="74" t="s">
        <v>73</v>
      </c>
      <c r="P36" s="74" t="s">
        <v>73</v>
      </c>
      <c r="Q36" s="74" t="s">
        <v>73</v>
      </c>
      <c r="R36" s="74">
        <v>75.5</v>
      </c>
      <c r="S36" s="74">
        <v>75.7</v>
      </c>
      <c r="T36" s="74">
        <v>75.900000000000006</v>
      </c>
      <c r="U36" s="74">
        <v>76.099999999999994</v>
      </c>
      <c r="V36" s="74">
        <v>76.290000000000006</v>
      </c>
      <c r="W36" s="74">
        <v>77.41</v>
      </c>
      <c r="X36" s="74">
        <v>77.599999999999994</v>
      </c>
      <c r="Y36" s="74">
        <v>77.78</v>
      </c>
      <c r="Z36" s="74">
        <v>77.959999999999994</v>
      </c>
      <c r="AA36" s="74">
        <v>78.12</v>
      </c>
      <c r="AB36" s="74">
        <v>78.28</v>
      </c>
      <c r="AC36" s="74">
        <v>78.430000000000007</v>
      </c>
      <c r="AD36" s="74">
        <v>78.569999999999993</v>
      </c>
      <c r="AE36" s="74">
        <v>78.709999999999994</v>
      </c>
      <c r="AF36" s="74">
        <v>78.84</v>
      </c>
      <c r="AG36" s="74">
        <v>78.959999999999994</v>
      </c>
      <c r="AH36" s="74">
        <v>79.069999999999993</v>
      </c>
      <c r="AI36" s="74">
        <v>79.069999999999993</v>
      </c>
      <c r="AJ36" s="74">
        <v>79.27</v>
      </c>
      <c r="AK36" s="74">
        <v>79.27</v>
      </c>
      <c r="AL36" s="74">
        <v>79.44</v>
      </c>
      <c r="AM36" s="74">
        <v>79.44</v>
      </c>
      <c r="AN36" s="74">
        <v>79.59</v>
      </c>
      <c r="AO36" s="74">
        <v>79.59</v>
      </c>
      <c r="AP36" s="74">
        <v>79.709999999999994</v>
      </c>
      <c r="AQ36" s="74">
        <v>79.709999999999994</v>
      </c>
      <c r="AR36" s="74">
        <v>79.709999999999994</v>
      </c>
      <c r="AS36" s="74">
        <v>79.849999999999994</v>
      </c>
      <c r="AT36" s="74">
        <v>79.849999999999994</v>
      </c>
      <c r="AU36" s="74">
        <v>79.849999999999994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74" t="s">
        <v>73</v>
      </c>
      <c r="D37" s="74" t="s">
        <v>73</v>
      </c>
      <c r="E37" s="74" t="s">
        <v>73</v>
      </c>
      <c r="F37" s="74" t="s">
        <v>73</v>
      </c>
      <c r="G37" s="74" t="s">
        <v>73</v>
      </c>
      <c r="H37" s="74" t="s">
        <v>73</v>
      </c>
      <c r="I37" s="74" t="s">
        <v>73</v>
      </c>
      <c r="J37" s="74" t="s">
        <v>73</v>
      </c>
      <c r="K37" s="74" t="s">
        <v>73</v>
      </c>
      <c r="L37" s="74" t="s">
        <v>73</v>
      </c>
      <c r="M37" s="74" t="s">
        <v>73</v>
      </c>
      <c r="N37" s="74" t="s">
        <v>73</v>
      </c>
      <c r="O37" s="74" t="s">
        <v>73</v>
      </c>
      <c r="P37" s="74" t="s">
        <v>73</v>
      </c>
      <c r="Q37" s="74" t="s">
        <v>73</v>
      </c>
      <c r="R37" s="74">
        <v>75.72</v>
      </c>
      <c r="S37" s="74">
        <v>75.930000000000007</v>
      </c>
      <c r="T37" s="74">
        <v>76.14</v>
      </c>
      <c r="U37" s="74">
        <v>76.349999999999994</v>
      </c>
      <c r="V37" s="74">
        <v>76.55</v>
      </c>
      <c r="W37" s="74">
        <v>77.709999999999994</v>
      </c>
      <c r="X37" s="74">
        <v>77.91</v>
      </c>
      <c r="Y37" s="74">
        <v>78.11</v>
      </c>
      <c r="Z37" s="74">
        <v>78.290000000000006</v>
      </c>
      <c r="AA37" s="74">
        <v>78.47</v>
      </c>
      <c r="AB37" s="74">
        <v>78.64</v>
      </c>
      <c r="AC37" s="74">
        <v>78.8</v>
      </c>
      <c r="AD37" s="74">
        <v>78.959999999999994</v>
      </c>
      <c r="AE37" s="74">
        <v>79.099999999999994</v>
      </c>
      <c r="AF37" s="74">
        <v>79.239999999999995</v>
      </c>
      <c r="AG37" s="74">
        <v>79.37</v>
      </c>
      <c r="AH37" s="74">
        <v>79.489999999999995</v>
      </c>
      <c r="AI37" s="74">
        <v>79.61</v>
      </c>
      <c r="AJ37" s="74">
        <v>79.61</v>
      </c>
      <c r="AK37" s="74">
        <v>79.81</v>
      </c>
      <c r="AL37" s="74">
        <v>79.81</v>
      </c>
      <c r="AM37" s="74">
        <v>79.989999999999995</v>
      </c>
      <c r="AN37" s="74">
        <v>79.989999999999995</v>
      </c>
      <c r="AO37" s="74">
        <v>80.14</v>
      </c>
      <c r="AP37" s="74">
        <v>80.14</v>
      </c>
      <c r="AQ37" s="74">
        <v>80.260000000000005</v>
      </c>
      <c r="AR37" s="74">
        <v>80.260000000000005</v>
      </c>
      <c r="AS37" s="74">
        <v>80.260000000000005</v>
      </c>
      <c r="AT37" s="74">
        <v>80.400000000000006</v>
      </c>
      <c r="AU37" s="74">
        <v>80.400000000000006</v>
      </c>
      <c r="AV37" s="74">
        <v>80.400000000000006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74" t="s">
        <v>73</v>
      </c>
      <c r="D38" s="74" t="s">
        <v>73</v>
      </c>
      <c r="E38" s="74" t="s">
        <v>73</v>
      </c>
      <c r="F38" s="74" t="s">
        <v>73</v>
      </c>
      <c r="G38" s="74" t="s">
        <v>73</v>
      </c>
      <c r="H38" s="74" t="s">
        <v>73</v>
      </c>
      <c r="I38" s="74" t="s">
        <v>73</v>
      </c>
      <c r="J38" s="74" t="s">
        <v>73</v>
      </c>
      <c r="K38" s="74" t="s">
        <v>73</v>
      </c>
      <c r="L38" s="74" t="s">
        <v>73</v>
      </c>
      <c r="M38" s="74" t="s">
        <v>73</v>
      </c>
      <c r="N38" s="74" t="s">
        <v>73</v>
      </c>
      <c r="O38" s="74" t="s">
        <v>73</v>
      </c>
      <c r="P38" s="74" t="s">
        <v>73</v>
      </c>
      <c r="Q38" s="74" t="s">
        <v>73</v>
      </c>
      <c r="R38" s="74">
        <v>75.69</v>
      </c>
      <c r="S38" s="74">
        <v>76.16</v>
      </c>
      <c r="T38" s="74">
        <v>76.38</v>
      </c>
      <c r="U38" s="74">
        <v>76.599999999999994</v>
      </c>
      <c r="V38" s="74">
        <v>76.81</v>
      </c>
      <c r="W38" s="74">
        <v>78.010000000000005</v>
      </c>
      <c r="X38" s="74">
        <v>78.22</v>
      </c>
      <c r="Y38" s="74">
        <v>78.430000000000007</v>
      </c>
      <c r="Z38" s="74">
        <v>78.63</v>
      </c>
      <c r="AA38" s="74">
        <v>78.819999999999993</v>
      </c>
      <c r="AB38" s="74">
        <v>79</v>
      </c>
      <c r="AC38" s="74">
        <v>79.180000000000007</v>
      </c>
      <c r="AD38" s="74">
        <v>79.34</v>
      </c>
      <c r="AE38" s="74">
        <v>79.5</v>
      </c>
      <c r="AF38" s="74">
        <v>79.650000000000006</v>
      </c>
      <c r="AG38" s="74">
        <v>79.790000000000006</v>
      </c>
      <c r="AH38" s="74">
        <v>79.92</v>
      </c>
      <c r="AI38" s="74">
        <v>80.05</v>
      </c>
      <c r="AJ38" s="74">
        <v>80.16</v>
      </c>
      <c r="AK38" s="74">
        <v>80.16</v>
      </c>
      <c r="AL38" s="74">
        <v>80.37</v>
      </c>
      <c r="AM38" s="74">
        <v>80.37</v>
      </c>
      <c r="AN38" s="74">
        <v>80.55</v>
      </c>
      <c r="AO38" s="74">
        <v>80.55</v>
      </c>
      <c r="AP38" s="74">
        <v>80.7</v>
      </c>
      <c r="AQ38" s="74">
        <v>80.7</v>
      </c>
      <c r="AR38" s="74">
        <v>80.819999999999993</v>
      </c>
      <c r="AS38" s="74">
        <v>80.819999999999993</v>
      </c>
      <c r="AT38" s="74">
        <v>80.819999999999993</v>
      </c>
      <c r="AU38" s="74">
        <v>80.959999999999994</v>
      </c>
      <c r="AV38" s="74">
        <v>80.959999999999994</v>
      </c>
      <c r="AW38" s="74">
        <v>80.959999999999994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74" t="s">
        <v>73</v>
      </c>
      <c r="D39" s="74" t="s">
        <v>73</v>
      </c>
      <c r="E39" s="74" t="s">
        <v>73</v>
      </c>
      <c r="F39" s="74" t="s">
        <v>73</v>
      </c>
      <c r="G39" s="74" t="s">
        <v>73</v>
      </c>
      <c r="H39" s="74" t="s">
        <v>73</v>
      </c>
      <c r="I39" s="74" t="s">
        <v>73</v>
      </c>
      <c r="J39" s="74" t="s">
        <v>73</v>
      </c>
      <c r="K39" s="74" t="s">
        <v>73</v>
      </c>
      <c r="L39" s="74" t="s">
        <v>73</v>
      </c>
      <c r="M39" s="74" t="s">
        <v>73</v>
      </c>
      <c r="N39" s="74" t="s">
        <v>73</v>
      </c>
      <c r="O39" s="74" t="s">
        <v>73</v>
      </c>
      <c r="P39" s="74" t="s">
        <v>73</v>
      </c>
      <c r="Q39" s="74" t="s">
        <v>73</v>
      </c>
      <c r="R39" s="74">
        <v>75.91</v>
      </c>
      <c r="S39" s="74">
        <v>76.14</v>
      </c>
      <c r="T39" s="74">
        <v>76.61</v>
      </c>
      <c r="U39" s="74">
        <v>76.84</v>
      </c>
      <c r="V39" s="74">
        <v>77.06</v>
      </c>
      <c r="W39" s="74">
        <v>78.3</v>
      </c>
      <c r="X39" s="74">
        <v>78.53</v>
      </c>
      <c r="Y39" s="74">
        <v>78.75</v>
      </c>
      <c r="Z39" s="74">
        <v>78.959999999999994</v>
      </c>
      <c r="AA39" s="74">
        <v>79.16</v>
      </c>
      <c r="AB39" s="74">
        <v>79.36</v>
      </c>
      <c r="AC39" s="74">
        <v>79.55</v>
      </c>
      <c r="AD39" s="74">
        <v>79.73</v>
      </c>
      <c r="AE39" s="74">
        <v>79.900000000000006</v>
      </c>
      <c r="AF39" s="74">
        <v>80.06</v>
      </c>
      <c r="AG39" s="74">
        <v>80.209999999999994</v>
      </c>
      <c r="AH39" s="74">
        <v>80.349999999999994</v>
      </c>
      <c r="AI39" s="74">
        <v>80.489999999999995</v>
      </c>
      <c r="AJ39" s="74">
        <v>80.62</v>
      </c>
      <c r="AK39" s="74">
        <v>80.73</v>
      </c>
      <c r="AL39" s="74">
        <v>80.73</v>
      </c>
      <c r="AM39" s="74">
        <v>80.95</v>
      </c>
      <c r="AN39" s="74">
        <v>80.95</v>
      </c>
      <c r="AO39" s="74">
        <v>81.13</v>
      </c>
      <c r="AP39" s="74">
        <v>81.13</v>
      </c>
      <c r="AQ39" s="74">
        <v>81.28</v>
      </c>
      <c r="AR39" s="74">
        <v>81.28</v>
      </c>
      <c r="AS39" s="74">
        <v>81.400000000000006</v>
      </c>
      <c r="AT39" s="74">
        <v>81.400000000000006</v>
      </c>
      <c r="AU39" s="74">
        <v>81.400000000000006</v>
      </c>
      <c r="AV39" s="74">
        <v>81.540000000000006</v>
      </c>
      <c r="AW39" s="74">
        <v>81.540000000000006</v>
      </c>
      <c r="AX39" s="74">
        <v>81.540000000000006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74" t="s">
        <v>73</v>
      </c>
      <c r="D40" s="74" t="s">
        <v>73</v>
      </c>
      <c r="E40" s="74" t="s">
        <v>73</v>
      </c>
      <c r="F40" s="74" t="s">
        <v>73</v>
      </c>
      <c r="G40" s="74" t="s">
        <v>73</v>
      </c>
      <c r="H40" s="74" t="s">
        <v>73</v>
      </c>
      <c r="I40" s="74" t="s">
        <v>73</v>
      </c>
      <c r="J40" s="74" t="s">
        <v>73</v>
      </c>
      <c r="K40" s="74" t="s">
        <v>73</v>
      </c>
      <c r="L40" s="74" t="s">
        <v>73</v>
      </c>
      <c r="M40" s="74" t="s">
        <v>73</v>
      </c>
      <c r="N40" s="74" t="s">
        <v>73</v>
      </c>
      <c r="O40" s="74" t="s">
        <v>73</v>
      </c>
      <c r="P40" s="74" t="s">
        <v>73</v>
      </c>
      <c r="Q40" s="74" t="s">
        <v>73</v>
      </c>
      <c r="R40" s="74">
        <v>76.12</v>
      </c>
      <c r="S40" s="74">
        <v>76.37</v>
      </c>
      <c r="T40" s="74">
        <v>76.61</v>
      </c>
      <c r="U40" s="74">
        <v>77.08</v>
      </c>
      <c r="V40" s="74">
        <v>77.31</v>
      </c>
      <c r="W40" s="74">
        <v>78.59</v>
      </c>
      <c r="X40" s="74">
        <v>78.83</v>
      </c>
      <c r="Y40" s="74">
        <v>79.06</v>
      </c>
      <c r="Z40" s="74">
        <v>79.290000000000006</v>
      </c>
      <c r="AA40" s="74">
        <v>79.510000000000005</v>
      </c>
      <c r="AB40" s="74">
        <v>79.72</v>
      </c>
      <c r="AC40" s="74">
        <v>79.92</v>
      </c>
      <c r="AD40" s="74">
        <v>80.11</v>
      </c>
      <c r="AE40" s="74">
        <v>80.290000000000006</v>
      </c>
      <c r="AF40" s="74">
        <v>80.459999999999994</v>
      </c>
      <c r="AG40" s="74">
        <v>80.63</v>
      </c>
      <c r="AH40" s="74">
        <v>80.790000000000006</v>
      </c>
      <c r="AI40" s="74">
        <v>80.930000000000007</v>
      </c>
      <c r="AJ40" s="74">
        <v>81.069999999999993</v>
      </c>
      <c r="AK40" s="74">
        <v>81.2</v>
      </c>
      <c r="AL40" s="74">
        <v>81.319999999999993</v>
      </c>
      <c r="AM40" s="74">
        <v>81.319999999999993</v>
      </c>
      <c r="AN40" s="74">
        <v>81.540000000000006</v>
      </c>
      <c r="AO40" s="74">
        <v>81.540000000000006</v>
      </c>
      <c r="AP40" s="74">
        <v>81.72</v>
      </c>
      <c r="AQ40" s="74">
        <v>81.72</v>
      </c>
      <c r="AR40" s="74">
        <v>81.87</v>
      </c>
      <c r="AS40" s="74">
        <v>81.87</v>
      </c>
      <c r="AT40" s="74">
        <v>81.99</v>
      </c>
      <c r="AU40" s="74">
        <v>81.99</v>
      </c>
      <c r="AV40" s="74">
        <v>81.99</v>
      </c>
      <c r="AW40" s="74">
        <v>82.13</v>
      </c>
      <c r="AX40" s="74">
        <v>82.13</v>
      </c>
      <c r="AY40" s="74">
        <v>82.13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74" t="s">
        <v>73</v>
      </c>
      <c r="D41" s="74" t="s">
        <v>73</v>
      </c>
      <c r="E41" s="74" t="s">
        <v>73</v>
      </c>
      <c r="F41" s="74" t="s">
        <v>73</v>
      </c>
      <c r="G41" s="74" t="s">
        <v>73</v>
      </c>
      <c r="H41" s="74" t="s">
        <v>73</v>
      </c>
      <c r="I41" s="74" t="s">
        <v>73</v>
      </c>
      <c r="J41" s="74" t="s">
        <v>73</v>
      </c>
      <c r="K41" s="74" t="s">
        <v>73</v>
      </c>
      <c r="L41" s="74" t="s">
        <v>73</v>
      </c>
      <c r="M41" s="74" t="s">
        <v>73</v>
      </c>
      <c r="N41" s="74" t="s">
        <v>73</v>
      </c>
      <c r="O41" s="74" t="s">
        <v>73</v>
      </c>
      <c r="P41" s="74" t="s">
        <v>73</v>
      </c>
      <c r="Q41" s="74" t="s">
        <v>73</v>
      </c>
      <c r="R41" s="74">
        <v>76.319999999999993</v>
      </c>
      <c r="S41" s="74">
        <v>76.58</v>
      </c>
      <c r="T41" s="74">
        <v>76.84</v>
      </c>
      <c r="U41" s="74">
        <v>77.09</v>
      </c>
      <c r="V41" s="74">
        <v>77.56</v>
      </c>
      <c r="W41" s="74">
        <v>78.87</v>
      </c>
      <c r="X41" s="74">
        <v>79.12</v>
      </c>
      <c r="Y41" s="74">
        <v>79.37</v>
      </c>
      <c r="Z41" s="74">
        <v>79.61</v>
      </c>
      <c r="AA41" s="74">
        <v>79.84</v>
      </c>
      <c r="AB41" s="74">
        <v>80.069999999999993</v>
      </c>
      <c r="AC41" s="74">
        <v>80.28</v>
      </c>
      <c r="AD41" s="74">
        <v>80.489999999999995</v>
      </c>
      <c r="AE41" s="74">
        <v>80.680000000000007</v>
      </c>
      <c r="AF41" s="74">
        <v>80.87</v>
      </c>
      <c r="AG41" s="74">
        <v>81.05</v>
      </c>
      <c r="AH41" s="74">
        <v>81.22</v>
      </c>
      <c r="AI41" s="74">
        <v>81.38</v>
      </c>
      <c r="AJ41" s="74">
        <v>81.53</v>
      </c>
      <c r="AK41" s="74">
        <v>81.67</v>
      </c>
      <c r="AL41" s="74">
        <v>81.8</v>
      </c>
      <c r="AM41" s="74">
        <v>81.92</v>
      </c>
      <c r="AN41" s="74">
        <v>81.92</v>
      </c>
      <c r="AO41" s="74">
        <v>82.14</v>
      </c>
      <c r="AP41" s="74">
        <v>82.14</v>
      </c>
      <c r="AQ41" s="74">
        <v>82.32</v>
      </c>
      <c r="AR41" s="74">
        <v>82.32</v>
      </c>
      <c r="AS41" s="74">
        <v>82.47</v>
      </c>
      <c r="AT41" s="74">
        <v>82.47</v>
      </c>
      <c r="AU41" s="74">
        <v>82.59</v>
      </c>
      <c r="AV41" s="74">
        <v>82.59</v>
      </c>
      <c r="AW41" s="74">
        <v>82.59</v>
      </c>
      <c r="AX41" s="74">
        <v>82.73</v>
      </c>
      <c r="AY41" s="74">
        <v>82.73</v>
      </c>
      <c r="AZ41" s="74">
        <v>82.73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74" t="s">
        <v>73</v>
      </c>
      <c r="D42" s="74" t="s">
        <v>73</v>
      </c>
      <c r="E42" s="74" t="s">
        <v>73</v>
      </c>
      <c r="F42" s="74" t="s">
        <v>73</v>
      </c>
      <c r="G42" s="74" t="s">
        <v>73</v>
      </c>
      <c r="H42" s="74" t="s">
        <v>73</v>
      </c>
      <c r="I42" s="74" t="s">
        <v>73</v>
      </c>
      <c r="J42" s="74" t="s">
        <v>73</v>
      </c>
      <c r="K42" s="74" t="s">
        <v>73</v>
      </c>
      <c r="L42" s="74" t="s">
        <v>73</v>
      </c>
      <c r="M42" s="74" t="s">
        <v>73</v>
      </c>
      <c r="N42" s="74" t="s">
        <v>73</v>
      </c>
      <c r="O42" s="74" t="s">
        <v>73</v>
      </c>
      <c r="P42" s="74" t="s">
        <v>73</v>
      </c>
      <c r="Q42" s="74" t="s">
        <v>73</v>
      </c>
      <c r="R42" s="74">
        <v>76.52</v>
      </c>
      <c r="S42" s="74">
        <v>76.8</v>
      </c>
      <c r="T42" s="74">
        <v>77.06</v>
      </c>
      <c r="U42" s="74">
        <v>77.33</v>
      </c>
      <c r="V42" s="74">
        <v>77.59</v>
      </c>
      <c r="W42" s="74">
        <v>79.150000000000006</v>
      </c>
      <c r="X42" s="74">
        <v>79.41</v>
      </c>
      <c r="Y42" s="74">
        <v>79.680000000000007</v>
      </c>
      <c r="Z42" s="74">
        <v>79.930000000000007</v>
      </c>
      <c r="AA42" s="74">
        <v>80.180000000000007</v>
      </c>
      <c r="AB42" s="74">
        <v>80.42</v>
      </c>
      <c r="AC42" s="74">
        <v>80.64</v>
      </c>
      <c r="AD42" s="74">
        <v>80.86</v>
      </c>
      <c r="AE42" s="74">
        <v>81.069999999999993</v>
      </c>
      <c r="AF42" s="74">
        <v>81.27</v>
      </c>
      <c r="AG42" s="74">
        <v>81.47</v>
      </c>
      <c r="AH42" s="74">
        <v>81.650000000000006</v>
      </c>
      <c r="AI42" s="74">
        <v>81.819999999999993</v>
      </c>
      <c r="AJ42" s="74">
        <v>81.98</v>
      </c>
      <c r="AK42" s="74">
        <v>82.14</v>
      </c>
      <c r="AL42" s="74">
        <v>82.28</v>
      </c>
      <c r="AM42" s="74">
        <v>82.41</v>
      </c>
      <c r="AN42" s="74">
        <v>82.54</v>
      </c>
      <c r="AO42" s="74">
        <v>82.54</v>
      </c>
      <c r="AP42" s="74">
        <v>82.76</v>
      </c>
      <c r="AQ42" s="74">
        <v>82.76</v>
      </c>
      <c r="AR42" s="74">
        <v>82.94</v>
      </c>
      <c r="AS42" s="74">
        <v>82.94</v>
      </c>
      <c r="AT42" s="74">
        <v>83.09</v>
      </c>
      <c r="AU42" s="74">
        <v>83.09</v>
      </c>
      <c r="AV42" s="74">
        <v>83.09</v>
      </c>
      <c r="AW42" s="74">
        <v>83.26</v>
      </c>
      <c r="AX42" s="74">
        <v>83.26</v>
      </c>
      <c r="AY42" s="74">
        <v>83.26</v>
      </c>
      <c r="AZ42" s="74">
        <v>83.26</v>
      </c>
      <c r="BA42" s="74">
        <v>83.41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74" t="s">
        <v>73</v>
      </c>
      <c r="D43" s="74" t="s">
        <v>73</v>
      </c>
      <c r="E43" s="74" t="s">
        <v>73</v>
      </c>
      <c r="F43" s="74" t="s">
        <v>73</v>
      </c>
      <c r="G43" s="74" t="s">
        <v>73</v>
      </c>
      <c r="H43" s="74" t="s">
        <v>73</v>
      </c>
      <c r="I43" s="74" t="s">
        <v>73</v>
      </c>
      <c r="J43" s="74" t="s">
        <v>73</v>
      </c>
      <c r="K43" s="74" t="s">
        <v>73</v>
      </c>
      <c r="L43" s="74" t="s">
        <v>73</v>
      </c>
      <c r="M43" s="74" t="s">
        <v>73</v>
      </c>
      <c r="N43" s="74" t="s">
        <v>73</v>
      </c>
      <c r="O43" s="74" t="s">
        <v>73</v>
      </c>
      <c r="P43" s="74" t="s">
        <v>73</v>
      </c>
      <c r="Q43" s="74" t="s">
        <v>73</v>
      </c>
      <c r="R43" s="74">
        <v>76.72</v>
      </c>
      <c r="S43" s="74">
        <v>77</v>
      </c>
      <c r="T43" s="74">
        <v>77.28</v>
      </c>
      <c r="U43" s="74">
        <v>77.56</v>
      </c>
      <c r="V43" s="74">
        <v>77.83</v>
      </c>
      <c r="W43" s="74">
        <v>79.290000000000006</v>
      </c>
      <c r="X43" s="74">
        <v>79.7</v>
      </c>
      <c r="Y43" s="74">
        <v>79.98</v>
      </c>
      <c r="Z43" s="74">
        <v>80.239999999999995</v>
      </c>
      <c r="AA43" s="74">
        <v>80.510000000000005</v>
      </c>
      <c r="AB43" s="74">
        <v>80.760000000000005</v>
      </c>
      <c r="AC43" s="74">
        <v>81</v>
      </c>
      <c r="AD43" s="74">
        <v>81.23</v>
      </c>
      <c r="AE43" s="74">
        <v>81.459999999999994</v>
      </c>
      <c r="AF43" s="74">
        <v>81.680000000000007</v>
      </c>
      <c r="AG43" s="74">
        <v>81.88</v>
      </c>
      <c r="AH43" s="74">
        <v>82.08</v>
      </c>
      <c r="AI43" s="74">
        <v>82.26</v>
      </c>
      <c r="AJ43" s="74">
        <v>82.44</v>
      </c>
      <c r="AK43" s="74">
        <v>82.61</v>
      </c>
      <c r="AL43" s="74">
        <v>82.76</v>
      </c>
      <c r="AM43" s="74">
        <v>82.91</v>
      </c>
      <c r="AN43" s="74">
        <v>83.04</v>
      </c>
      <c r="AO43" s="74">
        <v>83.17</v>
      </c>
      <c r="AP43" s="74">
        <v>83.17</v>
      </c>
      <c r="AQ43" s="74">
        <v>83.39</v>
      </c>
      <c r="AR43" s="74">
        <v>83.39</v>
      </c>
      <c r="AS43" s="74">
        <v>83.57</v>
      </c>
      <c r="AT43" s="74">
        <v>83.57</v>
      </c>
      <c r="AU43" s="74">
        <v>83.72</v>
      </c>
      <c r="AV43" s="74">
        <v>83.72</v>
      </c>
      <c r="AW43" s="74">
        <v>83.72</v>
      </c>
      <c r="AX43" s="74">
        <v>83.89</v>
      </c>
      <c r="AY43" s="74">
        <v>83.89</v>
      </c>
      <c r="AZ43" s="74">
        <v>83.89</v>
      </c>
      <c r="BA43" s="74">
        <v>83.89</v>
      </c>
      <c r="BB43" s="74">
        <v>84.04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74" t="s">
        <v>73</v>
      </c>
      <c r="D44" s="74" t="s">
        <v>73</v>
      </c>
      <c r="E44" s="74" t="s">
        <v>73</v>
      </c>
      <c r="F44" s="74" t="s">
        <v>73</v>
      </c>
      <c r="G44" s="74" t="s">
        <v>73</v>
      </c>
      <c r="H44" s="74" t="s">
        <v>73</v>
      </c>
      <c r="I44" s="74" t="s">
        <v>73</v>
      </c>
      <c r="J44" s="74" t="s">
        <v>73</v>
      </c>
      <c r="K44" s="74" t="s">
        <v>73</v>
      </c>
      <c r="L44" s="74" t="s">
        <v>73</v>
      </c>
      <c r="M44" s="74" t="s">
        <v>73</v>
      </c>
      <c r="N44" s="74" t="s">
        <v>73</v>
      </c>
      <c r="O44" s="74" t="s">
        <v>73</v>
      </c>
      <c r="P44" s="74" t="s">
        <v>73</v>
      </c>
      <c r="Q44" s="74" t="s">
        <v>73</v>
      </c>
      <c r="R44" s="74">
        <v>76.900000000000006</v>
      </c>
      <c r="S44" s="74">
        <v>77.2</v>
      </c>
      <c r="T44" s="74">
        <v>77.489999999999995</v>
      </c>
      <c r="U44" s="74">
        <v>77.78</v>
      </c>
      <c r="V44" s="74">
        <v>78.069999999999993</v>
      </c>
      <c r="W44" s="74">
        <v>79.56</v>
      </c>
      <c r="X44" s="74">
        <v>79.849999999999994</v>
      </c>
      <c r="Y44" s="74">
        <v>80.27</v>
      </c>
      <c r="Z44" s="74">
        <v>80.55</v>
      </c>
      <c r="AA44" s="74">
        <v>80.83</v>
      </c>
      <c r="AB44" s="74">
        <v>81.09</v>
      </c>
      <c r="AC44" s="74">
        <v>81.349999999999994</v>
      </c>
      <c r="AD44" s="74">
        <v>81.599999999999994</v>
      </c>
      <c r="AE44" s="74">
        <v>81.84</v>
      </c>
      <c r="AF44" s="74">
        <v>82.07</v>
      </c>
      <c r="AG44" s="74">
        <v>82.29</v>
      </c>
      <c r="AH44" s="74">
        <v>82.5</v>
      </c>
      <c r="AI44" s="74">
        <v>82.7</v>
      </c>
      <c r="AJ44" s="74">
        <v>82.89</v>
      </c>
      <c r="AK44" s="74">
        <v>83.07</v>
      </c>
      <c r="AL44" s="74">
        <v>83.24</v>
      </c>
      <c r="AM44" s="74">
        <v>83.4</v>
      </c>
      <c r="AN44" s="74">
        <v>83.55</v>
      </c>
      <c r="AO44" s="74">
        <v>83.69</v>
      </c>
      <c r="AP44" s="74">
        <v>83.81</v>
      </c>
      <c r="AQ44" s="74">
        <v>83.81</v>
      </c>
      <c r="AR44" s="74">
        <v>84.03</v>
      </c>
      <c r="AS44" s="74">
        <v>84.03</v>
      </c>
      <c r="AT44" s="74">
        <v>84.22</v>
      </c>
      <c r="AU44" s="74">
        <v>84.22</v>
      </c>
      <c r="AV44" s="74">
        <v>84.37</v>
      </c>
      <c r="AW44" s="74">
        <v>84.37</v>
      </c>
      <c r="AX44" s="74">
        <v>84.37</v>
      </c>
      <c r="AY44" s="74">
        <v>84.53</v>
      </c>
      <c r="AZ44" s="74">
        <v>84.53</v>
      </c>
      <c r="BA44" s="74">
        <v>84.53</v>
      </c>
      <c r="BB44" s="74">
        <v>84.53</v>
      </c>
      <c r="BC44" s="74">
        <v>84.68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74" t="s">
        <v>73</v>
      </c>
      <c r="D45" s="74" t="s">
        <v>73</v>
      </c>
      <c r="E45" s="74" t="s">
        <v>73</v>
      </c>
      <c r="F45" s="74" t="s">
        <v>73</v>
      </c>
      <c r="G45" s="74" t="s">
        <v>73</v>
      </c>
      <c r="H45" s="74" t="s">
        <v>73</v>
      </c>
      <c r="I45" s="74" t="s">
        <v>73</v>
      </c>
      <c r="J45" s="74" t="s">
        <v>73</v>
      </c>
      <c r="K45" s="74" t="s">
        <v>73</v>
      </c>
      <c r="L45" s="74" t="s">
        <v>73</v>
      </c>
      <c r="M45" s="74" t="s">
        <v>73</v>
      </c>
      <c r="N45" s="74" t="s">
        <v>73</v>
      </c>
      <c r="O45" s="74" t="s">
        <v>73</v>
      </c>
      <c r="P45" s="74" t="s">
        <v>73</v>
      </c>
      <c r="Q45" s="74" t="s">
        <v>73</v>
      </c>
      <c r="R45" s="74">
        <v>77.08</v>
      </c>
      <c r="S45" s="74">
        <v>77.39</v>
      </c>
      <c r="T45" s="74">
        <v>77.7</v>
      </c>
      <c r="U45" s="74">
        <v>78</v>
      </c>
      <c r="V45" s="74">
        <v>78.3</v>
      </c>
      <c r="W45" s="74">
        <v>79.81</v>
      </c>
      <c r="X45" s="74">
        <v>80.13</v>
      </c>
      <c r="Y45" s="74">
        <v>80.430000000000007</v>
      </c>
      <c r="Z45" s="74">
        <v>80.849999999999994</v>
      </c>
      <c r="AA45" s="74">
        <v>81.14</v>
      </c>
      <c r="AB45" s="74">
        <v>81.42</v>
      </c>
      <c r="AC45" s="74">
        <v>81.7</v>
      </c>
      <c r="AD45" s="74">
        <v>81.96</v>
      </c>
      <c r="AE45" s="74">
        <v>82.22</v>
      </c>
      <c r="AF45" s="74">
        <v>82.46</v>
      </c>
      <c r="AG45" s="74">
        <v>82.7</v>
      </c>
      <c r="AH45" s="74">
        <v>82.93</v>
      </c>
      <c r="AI45" s="74">
        <v>83.14</v>
      </c>
      <c r="AJ45" s="74">
        <v>83.35</v>
      </c>
      <c r="AK45" s="74">
        <v>83.54</v>
      </c>
      <c r="AL45" s="74">
        <v>83.72</v>
      </c>
      <c r="AM45" s="74">
        <v>83.9</v>
      </c>
      <c r="AN45" s="74">
        <v>84.06</v>
      </c>
      <c r="AO45" s="74">
        <v>84.21</v>
      </c>
      <c r="AP45" s="74">
        <v>84.34</v>
      </c>
      <c r="AQ45" s="74">
        <v>84.47</v>
      </c>
      <c r="AR45" s="74">
        <v>84.47</v>
      </c>
      <c r="AS45" s="74">
        <v>84.69</v>
      </c>
      <c r="AT45" s="74">
        <v>84.69</v>
      </c>
      <c r="AU45" s="74">
        <v>84.88</v>
      </c>
      <c r="AV45" s="74">
        <v>84.88</v>
      </c>
      <c r="AW45" s="74">
        <v>85.02</v>
      </c>
      <c r="AX45" s="74">
        <v>85.02</v>
      </c>
      <c r="AY45" s="74">
        <v>85.02</v>
      </c>
      <c r="AZ45" s="74">
        <v>85.19</v>
      </c>
      <c r="BA45" s="74">
        <v>85.19</v>
      </c>
      <c r="BB45" s="74">
        <v>85.19</v>
      </c>
      <c r="BC45" s="74">
        <v>85.19</v>
      </c>
      <c r="BD45" s="74">
        <v>85.33</v>
      </c>
      <c r="BE45" s="74" t="s">
        <v>73</v>
      </c>
      <c r="BF45" s="74" t="s">
        <v>73</v>
      </c>
    </row>
    <row r="46" spans="1:148" ht="14.25">
      <c r="B46" s="56">
        <v>54</v>
      </c>
      <c r="C46" s="74" t="s">
        <v>73</v>
      </c>
      <c r="D46" s="74" t="s">
        <v>73</v>
      </c>
      <c r="E46" s="74" t="s">
        <v>73</v>
      </c>
      <c r="F46" s="74" t="s">
        <v>73</v>
      </c>
      <c r="G46" s="74" t="s">
        <v>73</v>
      </c>
      <c r="H46" s="74" t="s">
        <v>73</v>
      </c>
      <c r="I46" s="74" t="s">
        <v>73</v>
      </c>
      <c r="J46" s="74" t="s">
        <v>73</v>
      </c>
      <c r="K46" s="74" t="s">
        <v>73</v>
      </c>
      <c r="L46" s="74" t="s">
        <v>73</v>
      </c>
      <c r="M46" s="74" t="s">
        <v>73</v>
      </c>
      <c r="N46" s="74" t="s">
        <v>73</v>
      </c>
      <c r="O46" s="74" t="s">
        <v>73</v>
      </c>
      <c r="P46" s="74" t="s">
        <v>73</v>
      </c>
      <c r="Q46" s="74" t="s">
        <v>73</v>
      </c>
      <c r="R46" s="74">
        <v>77.260000000000005</v>
      </c>
      <c r="S46" s="74">
        <v>77.58</v>
      </c>
      <c r="T46" s="74">
        <v>77.89</v>
      </c>
      <c r="U46" s="74">
        <v>78.209999999999994</v>
      </c>
      <c r="V46" s="74">
        <v>78.52</v>
      </c>
      <c r="W46" s="74">
        <v>80.069999999999993</v>
      </c>
      <c r="X46" s="74">
        <v>80.39</v>
      </c>
      <c r="Y46" s="74">
        <v>80.709999999999994</v>
      </c>
      <c r="Z46" s="74">
        <v>81.03</v>
      </c>
      <c r="AA46" s="74">
        <v>81.45</v>
      </c>
      <c r="AB46" s="74">
        <v>81.75</v>
      </c>
      <c r="AC46" s="74">
        <v>82.04</v>
      </c>
      <c r="AD46" s="74">
        <v>82.32</v>
      </c>
      <c r="AE46" s="74">
        <v>82.59</v>
      </c>
      <c r="AF46" s="74">
        <v>82.85</v>
      </c>
      <c r="AG46" s="74">
        <v>83.1</v>
      </c>
      <c r="AH46" s="74">
        <v>83.34</v>
      </c>
      <c r="AI46" s="74">
        <v>83.57</v>
      </c>
      <c r="AJ46" s="74">
        <v>83.8</v>
      </c>
      <c r="AK46" s="74">
        <v>84</v>
      </c>
      <c r="AL46" s="74">
        <v>84.2</v>
      </c>
      <c r="AM46" s="74">
        <v>84.39</v>
      </c>
      <c r="AN46" s="74">
        <v>84.56</v>
      </c>
      <c r="AO46" s="74">
        <v>84.73</v>
      </c>
      <c r="AP46" s="74">
        <v>84.88</v>
      </c>
      <c r="AQ46" s="74">
        <v>85.02</v>
      </c>
      <c r="AR46" s="74">
        <v>85.14</v>
      </c>
      <c r="AS46" s="74">
        <v>85.14</v>
      </c>
      <c r="AT46" s="74">
        <v>85.37</v>
      </c>
      <c r="AU46" s="74">
        <v>85.37</v>
      </c>
      <c r="AV46" s="74">
        <v>85.55</v>
      </c>
      <c r="AW46" s="74">
        <v>85.55</v>
      </c>
      <c r="AX46" s="74">
        <v>85.7</v>
      </c>
      <c r="AY46" s="74">
        <v>85.7</v>
      </c>
      <c r="AZ46" s="74">
        <v>85.7</v>
      </c>
      <c r="BA46" s="74">
        <v>85.86</v>
      </c>
      <c r="BB46" s="74">
        <v>85.86</v>
      </c>
      <c r="BC46" s="74">
        <v>85.86</v>
      </c>
      <c r="BD46" s="74">
        <v>85.86</v>
      </c>
      <c r="BE46" s="74">
        <v>86</v>
      </c>
      <c r="BF46" s="74" t="s">
        <v>73</v>
      </c>
    </row>
    <row r="47" spans="1:148" ht="14.25">
      <c r="B47" s="56">
        <v>55</v>
      </c>
      <c r="C47" s="74" t="s">
        <v>73</v>
      </c>
      <c r="D47" s="74" t="s">
        <v>73</v>
      </c>
      <c r="E47" s="74" t="s">
        <v>73</v>
      </c>
      <c r="F47" s="74" t="s">
        <v>73</v>
      </c>
      <c r="G47" s="74" t="s">
        <v>73</v>
      </c>
      <c r="H47" s="74" t="s">
        <v>73</v>
      </c>
      <c r="I47" s="74" t="s">
        <v>73</v>
      </c>
      <c r="J47" s="74" t="s">
        <v>73</v>
      </c>
      <c r="K47" s="74" t="s">
        <v>73</v>
      </c>
      <c r="L47" s="74" t="s">
        <v>73</v>
      </c>
      <c r="M47" s="74" t="s">
        <v>73</v>
      </c>
      <c r="N47" s="74" t="s">
        <v>73</v>
      </c>
      <c r="O47" s="74" t="s">
        <v>73</v>
      </c>
      <c r="P47" s="74" t="s">
        <v>73</v>
      </c>
      <c r="Q47" s="74" t="s">
        <v>73</v>
      </c>
      <c r="R47" s="74">
        <v>77.42</v>
      </c>
      <c r="S47" s="74">
        <v>77.75</v>
      </c>
      <c r="T47" s="74">
        <v>78.08</v>
      </c>
      <c r="U47" s="74">
        <v>78.41</v>
      </c>
      <c r="V47" s="74">
        <v>78.73</v>
      </c>
      <c r="W47" s="74">
        <v>80.31</v>
      </c>
      <c r="X47" s="74">
        <v>80.650000000000006</v>
      </c>
      <c r="Y47" s="74">
        <v>80.989999999999995</v>
      </c>
      <c r="Z47" s="74">
        <v>81.319999999999993</v>
      </c>
      <c r="AA47" s="74">
        <v>81.64</v>
      </c>
      <c r="AB47" s="74">
        <v>82.06</v>
      </c>
      <c r="AC47" s="74">
        <v>82.37</v>
      </c>
      <c r="AD47" s="74">
        <v>82.66</v>
      </c>
      <c r="AE47" s="74">
        <v>82.95</v>
      </c>
      <c r="AF47" s="74">
        <v>83.23</v>
      </c>
      <c r="AG47" s="74">
        <v>83.5</v>
      </c>
      <c r="AH47" s="74">
        <v>83.76</v>
      </c>
      <c r="AI47" s="74">
        <v>84</v>
      </c>
      <c r="AJ47" s="74">
        <v>84.24</v>
      </c>
      <c r="AK47" s="74">
        <v>84.47</v>
      </c>
      <c r="AL47" s="74">
        <v>84.68</v>
      </c>
      <c r="AM47" s="74">
        <v>84.88</v>
      </c>
      <c r="AN47" s="74">
        <v>85.07</v>
      </c>
      <c r="AO47" s="74">
        <v>85.25</v>
      </c>
      <c r="AP47" s="74">
        <v>85.41</v>
      </c>
      <c r="AQ47" s="74">
        <v>85.56</v>
      </c>
      <c r="AR47" s="74">
        <v>85.7</v>
      </c>
      <c r="AS47" s="74">
        <v>85.7</v>
      </c>
      <c r="AT47" s="74">
        <v>85.95</v>
      </c>
      <c r="AU47" s="74">
        <v>85.95</v>
      </c>
      <c r="AV47" s="74">
        <v>86.15</v>
      </c>
      <c r="AW47" s="74">
        <v>86.15</v>
      </c>
      <c r="AX47" s="74">
        <v>86.31</v>
      </c>
      <c r="AY47" s="74">
        <v>86.31</v>
      </c>
      <c r="AZ47" s="74">
        <v>86.31</v>
      </c>
      <c r="BA47" s="74">
        <v>86.5</v>
      </c>
      <c r="BB47" s="74">
        <v>86.5</v>
      </c>
      <c r="BC47" s="74">
        <v>86.5</v>
      </c>
      <c r="BD47" s="74">
        <v>86.5</v>
      </c>
      <c r="BE47" s="74">
        <v>86.66</v>
      </c>
      <c r="BF47" s="74">
        <v>86.66</v>
      </c>
    </row>
    <row r="48" spans="1:148" s="3" customFormat="1" ht="14.25">
      <c r="A48"/>
      <c r="B48" s="56">
        <v>56</v>
      </c>
      <c r="C48" s="74" t="s">
        <v>73</v>
      </c>
      <c r="D48" s="74" t="s">
        <v>73</v>
      </c>
      <c r="E48" s="74" t="s">
        <v>73</v>
      </c>
      <c r="F48" s="74" t="s">
        <v>73</v>
      </c>
      <c r="G48" s="74" t="s">
        <v>73</v>
      </c>
      <c r="H48" s="74" t="s">
        <v>73</v>
      </c>
      <c r="I48" s="74" t="s">
        <v>73</v>
      </c>
      <c r="J48" s="74" t="s">
        <v>73</v>
      </c>
      <c r="K48" s="74" t="s">
        <v>73</v>
      </c>
      <c r="L48" s="74" t="s">
        <v>73</v>
      </c>
      <c r="M48" s="74" t="s">
        <v>73</v>
      </c>
      <c r="N48" s="74" t="s">
        <v>73</v>
      </c>
      <c r="O48" s="74" t="s">
        <v>73</v>
      </c>
      <c r="P48" s="74" t="s">
        <v>73</v>
      </c>
      <c r="Q48" s="74" t="s">
        <v>73</v>
      </c>
      <c r="R48" s="74">
        <v>77.58</v>
      </c>
      <c r="S48" s="74">
        <v>77.92</v>
      </c>
      <c r="T48" s="74">
        <v>78.260000000000005</v>
      </c>
      <c r="U48" s="74">
        <v>78.599999999999994</v>
      </c>
      <c r="V48" s="74">
        <v>78.94</v>
      </c>
      <c r="W48" s="74">
        <v>80.540000000000006</v>
      </c>
      <c r="X48" s="74">
        <v>80.900000000000006</v>
      </c>
      <c r="Y48" s="74">
        <v>81.25</v>
      </c>
      <c r="Z48" s="74">
        <v>81.59</v>
      </c>
      <c r="AA48" s="74">
        <v>81.93</v>
      </c>
      <c r="AB48" s="74">
        <v>82.26</v>
      </c>
      <c r="AC48" s="74">
        <v>82.69</v>
      </c>
      <c r="AD48" s="74">
        <v>83</v>
      </c>
      <c r="AE48" s="74">
        <v>83.31</v>
      </c>
      <c r="AF48" s="74">
        <v>83.6</v>
      </c>
      <c r="AG48" s="74">
        <v>83.89</v>
      </c>
      <c r="AH48" s="74">
        <v>84.16</v>
      </c>
      <c r="AI48" s="74">
        <v>84.43</v>
      </c>
      <c r="AJ48" s="74">
        <v>84.68</v>
      </c>
      <c r="AK48" s="74">
        <v>84.92</v>
      </c>
      <c r="AL48" s="74">
        <v>85.15</v>
      </c>
      <c r="AM48" s="74">
        <v>85.37</v>
      </c>
      <c r="AN48" s="74">
        <v>85.58</v>
      </c>
      <c r="AO48" s="74">
        <v>85.77</v>
      </c>
      <c r="AP48" s="74">
        <v>85.95</v>
      </c>
      <c r="AQ48" s="74">
        <v>86.11</v>
      </c>
      <c r="AR48" s="74">
        <v>86.27</v>
      </c>
      <c r="AS48" s="74">
        <v>86.41</v>
      </c>
      <c r="AT48" s="74">
        <v>86.41</v>
      </c>
      <c r="AU48" s="74">
        <v>86.65</v>
      </c>
      <c r="AV48" s="74">
        <v>86.65</v>
      </c>
      <c r="AW48" s="74">
        <v>86.85</v>
      </c>
      <c r="AX48" s="74">
        <v>86.85</v>
      </c>
      <c r="AY48" s="74">
        <v>87.02</v>
      </c>
      <c r="AZ48" s="74">
        <v>87.02</v>
      </c>
      <c r="BA48" s="74">
        <v>87.02</v>
      </c>
      <c r="BB48" s="74">
        <v>87.2</v>
      </c>
      <c r="BC48" s="74">
        <v>87.2</v>
      </c>
      <c r="BD48" s="74">
        <v>87.2</v>
      </c>
      <c r="BE48" s="74">
        <v>87.2</v>
      </c>
      <c r="BF48" s="74">
        <v>87.35</v>
      </c>
    </row>
    <row r="49" spans="1:58" s="3" customFormat="1" ht="14.25">
      <c r="A49"/>
      <c r="B49" s="56">
        <v>57</v>
      </c>
      <c r="C49" s="74" t="s">
        <v>73</v>
      </c>
      <c r="D49" s="74" t="s">
        <v>73</v>
      </c>
      <c r="E49" s="74" t="s">
        <v>73</v>
      </c>
      <c r="F49" s="74" t="s">
        <v>73</v>
      </c>
      <c r="G49" s="74" t="s">
        <v>73</v>
      </c>
      <c r="H49" s="74" t="s">
        <v>73</v>
      </c>
      <c r="I49" s="74" t="s">
        <v>73</v>
      </c>
      <c r="J49" s="74" t="s">
        <v>73</v>
      </c>
      <c r="K49" s="74" t="s">
        <v>73</v>
      </c>
      <c r="L49" s="74" t="s">
        <v>73</v>
      </c>
      <c r="M49" s="74" t="s">
        <v>73</v>
      </c>
      <c r="N49" s="74" t="s">
        <v>73</v>
      </c>
      <c r="O49" s="74" t="s">
        <v>73</v>
      </c>
      <c r="P49" s="74" t="s">
        <v>73</v>
      </c>
      <c r="Q49" s="74" t="s">
        <v>73</v>
      </c>
      <c r="R49" s="74">
        <v>77.75</v>
      </c>
      <c r="S49" s="74">
        <v>78.09</v>
      </c>
      <c r="T49" s="74">
        <v>78.44</v>
      </c>
      <c r="U49" s="74">
        <v>78.790000000000006</v>
      </c>
      <c r="V49" s="74">
        <v>79.14</v>
      </c>
      <c r="W49" s="74">
        <v>80.760000000000005</v>
      </c>
      <c r="X49" s="74">
        <v>81.14</v>
      </c>
      <c r="Y49" s="74">
        <v>81.5</v>
      </c>
      <c r="Z49" s="74">
        <v>81.86</v>
      </c>
      <c r="AA49" s="74">
        <v>82.22</v>
      </c>
      <c r="AB49" s="74">
        <v>82.56</v>
      </c>
      <c r="AC49" s="74">
        <v>82.9</v>
      </c>
      <c r="AD49" s="74">
        <v>83.33</v>
      </c>
      <c r="AE49" s="74">
        <v>83.65</v>
      </c>
      <c r="AF49" s="74">
        <v>83.97</v>
      </c>
      <c r="AG49" s="74">
        <v>84.27</v>
      </c>
      <c r="AH49" s="74">
        <v>84.56</v>
      </c>
      <c r="AI49" s="74">
        <v>84.84</v>
      </c>
      <c r="AJ49" s="74">
        <v>85.12</v>
      </c>
      <c r="AK49" s="74">
        <v>85.38</v>
      </c>
      <c r="AL49" s="74">
        <v>85.62</v>
      </c>
      <c r="AM49" s="74">
        <v>85.86</v>
      </c>
      <c r="AN49" s="74">
        <v>86.08</v>
      </c>
      <c r="AO49" s="74">
        <v>86.29</v>
      </c>
      <c r="AP49" s="74">
        <v>86.48</v>
      </c>
      <c r="AQ49" s="74">
        <v>86.66</v>
      </c>
      <c r="AR49" s="74">
        <v>86.83</v>
      </c>
      <c r="AS49" s="74">
        <v>86.99</v>
      </c>
      <c r="AT49" s="74">
        <v>87.13</v>
      </c>
      <c r="AU49" s="74">
        <v>87.13</v>
      </c>
      <c r="AV49" s="74">
        <v>87.38</v>
      </c>
      <c r="AW49" s="74">
        <v>87.38</v>
      </c>
      <c r="AX49" s="74">
        <v>87.58</v>
      </c>
      <c r="AY49" s="74">
        <v>87.58</v>
      </c>
      <c r="AZ49" s="74">
        <v>87.74</v>
      </c>
      <c r="BA49" s="74">
        <v>87.74</v>
      </c>
      <c r="BB49" s="74">
        <v>87.74</v>
      </c>
      <c r="BC49" s="74">
        <v>87.92</v>
      </c>
      <c r="BD49" s="74">
        <v>87.92</v>
      </c>
      <c r="BE49" s="74">
        <v>87.92</v>
      </c>
      <c r="BF49" s="74">
        <v>87.92</v>
      </c>
    </row>
    <row r="50" spans="1:58" s="3" customFormat="1" ht="14.25">
      <c r="A50"/>
      <c r="B50" s="56">
        <v>58</v>
      </c>
      <c r="C50" s="74" t="s">
        <v>73</v>
      </c>
      <c r="D50" s="74" t="s">
        <v>73</v>
      </c>
      <c r="E50" s="74" t="s">
        <v>73</v>
      </c>
      <c r="F50" s="74" t="s">
        <v>73</v>
      </c>
      <c r="G50" s="74" t="s">
        <v>73</v>
      </c>
      <c r="H50" s="74" t="s">
        <v>73</v>
      </c>
      <c r="I50" s="74" t="s">
        <v>73</v>
      </c>
      <c r="J50" s="74" t="s">
        <v>73</v>
      </c>
      <c r="K50" s="74" t="s">
        <v>73</v>
      </c>
      <c r="L50" s="74" t="s">
        <v>73</v>
      </c>
      <c r="M50" s="74" t="s">
        <v>73</v>
      </c>
      <c r="N50" s="74" t="s">
        <v>73</v>
      </c>
      <c r="O50" s="74" t="s">
        <v>73</v>
      </c>
      <c r="P50" s="74" t="s">
        <v>73</v>
      </c>
      <c r="Q50" s="74" t="s">
        <v>73</v>
      </c>
      <c r="R50" s="74">
        <v>77.88</v>
      </c>
      <c r="S50" s="74">
        <v>78.239999999999995</v>
      </c>
      <c r="T50" s="74">
        <v>78.61</v>
      </c>
      <c r="U50" s="74">
        <v>78.97</v>
      </c>
      <c r="V50" s="74">
        <v>79.33</v>
      </c>
      <c r="W50" s="74">
        <v>80.98</v>
      </c>
      <c r="X50" s="74">
        <v>81.37</v>
      </c>
      <c r="Y50" s="74">
        <v>81.75</v>
      </c>
      <c r="Z50" s="74">
        <v>82.12</v>
      </c>
      <c r="AA50" s="74">
        <v>82.49</v>
      </c>
      <c r="AB50" s="74">
        <v>82.86</v>
      </c>
      <c r="AC50" s="74">
        <v>83.21</v>
      </c>
      <c r="AD50" s="74">
        <v>83.56</v>
      </c>
      <c r="AE50" s="74">
        <v>83.99</v>
      </c>
      <c r="AF50" s="74">
        <v>84.32</v>
      </c>
      <c r="AG50" s="74">
        <v>84.65</v>
      </c>
      <c r="AH50" s="74">
        <v>84.96</v>
      </c>
      <c r="AI50" s="74">
        <v>85.26</v>
      </c>
      <c r="AJ50" s="74">
        <v>85.55</v>
      </c>
      <c r="AK50" s="74">
        <v>85.83</v>
      </c>
      <c r="AL50" s="74">
        <v>86.09</v>
      </c>
      <c r="AM50" s="74">
        <v>86.35</v>
      </c>
      <c r="AN50" s="74">
        <v>86.58</v>
      </c>
      <c r="AO50" s="74">
        <v>86.81</v>
      </c>
      <c r="AP50" s="74">
        <v>87.02</v>
      </c>
      <c r="AQ50" s="74">
        <v>87.22</v>
      </c>
      <c r="AR50" s="74">
        <v>87.4</v>
      </c>
      <c r="AS50" s="74">
        <v>87.57</v>
      </c>
      <c r="AT50" s="74">
        <v>87.73</v>
      </c>
      <c r="AU50" s="74">
        <v>87.87</v>
      </c>
      <c r="AV50" s="74">
        <v>87.87</v>
      </c>
      <c r="AW50" s="74">
        <v>88.12</v>
      </c>
      <c r="AX50" s="74">
        <v>88.12</v>
      </c>
      <c r="AY50" s="74">
        <v>88.32</v>
      </c>
      <c r="AZ50" s="74">
        <v>88.32</v>
      </c>
      <c r="BA50" s="74">
        <v>88.49</v>
      </c>
      <c r="BB50" s="74">
        <v>88.49</v>
      </c>
      <c r="BC50" s="74">
        <v>88.49</v>
      </c>
      <c r="BD50" s="74">
        <v>88.67</v>
      </c>
      <c r="BE50" s="74">
        <v>88.67</v>
      </c>
      <c r="BF50" s="74">
        <v>88.67</v>
      </c>
    </row>
    <row r="51" spans="1:58" s="3" customFormat="1" ht="14.25">
      <c r="A51"/>
      <c r="B51" s="56">
        <v>59</v>
      </c>
      <c r="C51" s="74" t="s">
        <v>73</v>
      </c>
      <c r="D51" s="74" t="s">
        <v>73</v>
      </c>
      <c r="E51" s="74" t="s">
        <v>73</v>
      </c>
      <c r="F51" s="74" t="s">
        <v>73</v>
      </c>
      <c r="G51" s="74" t="s">
        <v>73</v>
      </c>
      <c r="H51" s="74" t="s">
        <v>73</v>
      </c>
      <c r="I51" s="74" t="s">
        <v>73</v>
      </c>
      <c r="J51" s="74" t="s">
        <v>73</v>
      </c>
      <c r="K51" s="74" t="s">
        <v>73</v>
      </c>
      <c r="L51" s="74" t="s">
        <v>73</v>
      </c>
      <c r="M51" s="74" t="s">
        <v>73</v>
      </c>
      <c r="N51" s="74" t="s">
        <v>73</v>
      </c>
      <c r="O51" s="74" t="s">
        <v>73</v>
      </c>
      <c r="P51" s="74" t="s">
        <v>73</v>
      </c>
      <c r="Q51" s="74" t="s">
        <v>73</v>
      </c>
      <c r="R51" s="74">
        <v>78.010000000000005</v>
      </c>
      <c r="S51" s="74">
        <v>78.39</v>
      </c>
      <c r="T51" s="74">
        <v>78.760000000000005</v>
      </c>
      <c r="U51" s="74">
        <v>79.14</v>
      </c>
      <c r="V51" s="74">
        <v>79.510000000000005</v>
      </c>
      <c r="W51" s="74">
        <v>81.180000000000007</v>
      </c>
      <c r="X51" s="74">
        <v>81.58</v>
      </c>
      <c r="Y51" s="74">
        <v>81.98</v>
      </c>
      <c r="Z51" s="74">
        <v>82.37</v>
      </c>
      <c r="AA51" s="74">
        <v>82.76</v>
      </c>
      <c r="AB51" s="74">
        <v>83.14</v>
      </c>
      <c r="AC51" s="74">
        <v>83.51</v>
      </c>
      <c r="AD51" s="74">
        <v>83.88</v>
      </c>
      <c r="AE51" s="74">
        <v>84.23</v>
      </c>
      <c r="AF51" s="74">
        <v>84.67</v>
      </c>
      <c r="AG51" s="74">
        <v>85.01</v>
      </c>
      <c r="AH51" s="74">
        <v>85.34</v>
      </c>
      <c r="AI51" s="74">
        <v>85.66</v>
      </c>
      <c r="AJ51" s="74">
        <v>85.97</v>
      </c>
      <c r="AK51" s="74">
        <v>86.27</v>
      </c>
      <c r="AL51" s="74">
        <v>86.56</v>
      </c>
      <c r="AM51" s="74">
        <v>86.83</v>
      </c>
      <c r="AN51" s="74">
        <v>87.09</v>
      </c>
      <c r="AO51" s="74">
        <v>87.33</v>
      </c>
      <c r="AP51" s="74">
        <v>87.56</v>
      </c>
      <c r="AQ51" s="74">
        <v>87.78</v>
      </c>
      <c r="AR51" s="74">
        <v>87.98</v>
      </c>
      <c r="AS51" s="74">
        <v>88.16</v>
      </c>
      <c r="AT51" s="74">
        <v>88.33</v>
      </c>
      <c r="AU51" s="74">
        <v>88.49</v>
      </c>
      <c r="AV51" s="74">
        <v>88.64</v>
      </c>
      <c r="AW51" s="74">
        <v>88.64</v>
      </c>
      <c r="AX51" s="74">
        <v>88.89</v>
      </c>
      <c r="AY51" s="74">
        <v>88.89</v>
      </c>
      <c r="AZ51" s="74">
        <v>89.09</v>
      </c>
      <c r="BA51" s="74">
        <v>89.09</v>
      </c>
      <c r="BB51" s="74">
        <v>89.26</v>
      </c>
      <c r="BC51" s="74">
        <v>89.26</v>
      </c>
      <c r="BD51" s="74">
        <v>89.26</v>
      </c>
      <c r="BE51" s="74">
        <v>89.44</v>
      </c>
      <c r="BF51" s="74">
        <v>89.44</v>
      </c>
    </row>
    <row r="52" spans="1:58" s="3" customFormat="1" ht="14.25">
      <c r="A52"/>
      <c r="B52" s="56">
        <v>60</v>
      </c>
      <c r="C52" s="74" t="s">
        <v>73</v>
      </c>
      <c r="D52" s="74" t="s">
        <v>73</v>
      </c>
      <c r="E52" s="74" t="s">
        <v>73</v>
      </c>
      <c r="F52" s="74" t="s">
        <v>73</v>
      </c>
      <c r="G52" s="74" t="s">
        <v>73</v>
      </c>
      <c r="H52" s="74" t="s">
        <v>73</v>
      </c>
      <c r="I52" s="74" t="s">
        <v>73</v>
      </c>
      <c r="J52" s="74" t="s">
        <v>73</v>
      </c>
      <c r="K52" s="74" t="s">
        <v>73</v>
      </c>
      <c r="L52" s="74" t="s">
        <v>73</v>
      </c>
      <c r="M52" s="74" t="s">
        <v>73</v>
      </c>
      <c r="N52" s="74" t="s">
        <v>73</v>
      </c>
      <c r="O52" s="74" t="s">
        <v>73</v>
      </c>
      <c r="P52" s="74" t="s">
        <v>73</v>
      </c>
      <c r="Q52" s="74" t="s">
        <v>73</v>
      </c>
      <c r="R52" s="74">
        <v>78.14</v>
      </c>
      <c r="S52" s="74">
        <v>78.53</v>
      </c>
      <c r="T52" s="74">
        <v>78.91</v>
      </c>
      <c r="U52" s="74">
        <v>79.3</v>
      </c>
      <c r="V52" s="74">
        <v>79.69</v>
      </c>
      <c r="W52" s="74">
        <v>81.38</v>
      </c>
      <c r="X52" s="74">
        <v>81.790000000000006</v>
      </c>
      <c r="Y52" s="74">
        <v>82.21</v>
      </c>
      <c r="Z52" s="74">
        <v>82.61</v>
      </c>
      <c r="AA52" s="74">
        <v>83.02</v>
      </c>
      <c r="AB52" s="74">
        <v>83.41</v>
      </c>
      <c r="AC52" s="74">
        <v>83.8</v>
      </c>
      <c r="AD52" s="74">
        <v>84.18</v>
      </c>
      <c r="AE52" s="74">
        <v>84.56</v>
      </c>
      <c r="AF52" s="74">
        <v>84.92</v>
      </c>
      <c r="AG52" s="74">
        <v>85.37</v>
      </c>
      <c r="AH52" s="74">
        <v>85.72</v>
      </c>
      <c r="AI52" s="74">
        <v>86.06</v>
      </c>
      <c r="AJ52" s="74">
        <v>86.39</v>
      </c>
      <c r="AK52" s="74">
        <v>86.71</v>
      </c>
      <c r="AL52" s="74">
        <v>87.01</v>
      </c>
      <c r="AM52" s="74">
        <v>87.31</v>
      </c>
      <c r="AN52" s="74">
        <v>87.59</v>
      </c>
      <c r="AO52" s="74">
        <v>87.85</v>
      </c>
      <c r="AP52" s="74">
        <v>88.1</v>
      </c>
      <c r="AQ52" s="74">
        <v>88.33</v>
      </c>
      <c r="AR52" s="74">
        <v>88.55</v>
      </c>
      <c r="AS52" s="74">
        <v>88.76</v>
      </c>
      <c r="AT52" s="74">
        <v>88.95</v>
      </c>
      <c r="AU52" s="74">
        <v>89.12</v>
      </c>
      <c r="AV52" s="74">
        <v>89.28</v>
      </c>
      <c r="AW52" s="74">
        <v>89.43</v>
      </c>
      <c r="AX52" s="74">
        <v>89.43</v>
      </c>
      <c r="AY52" s="74">
        <v>89.68</v>
      </c>
      <c r="AZ52" s="74">
        <v>89.68</v>
      </c>
      <c r="BA52" s="74">
        <v>89.89</v>
      </c>
      <c r="BB52" s="74">
        <v>89.89</v>
      </c>
      <c r="BC52" s="74">
        <v>90.06</v>
      </c>
      <c r="BD52" s="74">
        <v>90.06</v>
      </c>
      <c r="BE52" s="74">
        <v>90.06</v>
      </c>
      <c r="BF52" s="74">
        <v>90.24</v>
      </c>
    </row>
    <row r="53" spans="1:58" s="3" customFormat="1" ht="14.25">
      <c r="A53"/>
      <c r="B53" s="56">
        <v>61</v>
      </c>
      <c r="C53" s="74" t="s">
        <v>73</v>
      </c>
      <c r="D53" s="74" t="s">
        <v>73</v>
      </c>
      <c r="E53" s="74" t="s">
        <v>73</v>
      </c>
      <c r="F53" s="74" t="s">
        <v>73</v>
      </c>
      <c r="G53" s="74" t="s">
        <v>73</v>
      </c>
      <c r="H53" s="74" t="s">
        <v>73</v>
      </c>
      <c r="I53" s="74" t="s">
        <v>73</v>
      </c>
      <c r="J53" s="74" t="s">
        <v>73</v>
      </c>
      <c r="K53" s="74" t="s">
        <v>73</v>
      </c>
      <c r="L53" s="74" t="s">
        <v>73</v>
      </c>
      <c r="M53" s="74" t="s">
        <v>73</v>
      </c>
      <c r="N53" s="74" t="s">
        <v>73</v>
      </c>
      <c r="O53" s="74" t="s">
        <v>73</v>
      </c>
      <c r="P53" s="74" t="s">
        <v>73</v>
      </c>
      <c r="Q53" s="74" t="s">
        <v>73</v>
      </c>
      <c r="R53" s="74">
        <v>78.27</v>
      </c>
      <c r="S53" s="74">
        <v>78.66</v>
      </c>
      <c r="T53" s="74">
        <v>79.06</v>
      </c>
      <c r="U53" s="74">
        <v>79.459999999999994</v>
      </c>
      <c r="V53" s="74">
        <v>79.849999999999994</v>
      </c>
      <c r="W53" s="74">
        <v>81.56</v>
      </c>
      <c r="X53" s="74">
        <v>81.99</v>
      </c>
      <c r="Y53" s="74">
        <v>82.42</v>
      </c>
      <c r="Z53" s="74">
        <v>82.84</v>
      </c>
      <c r="AA53" s="74">
        <v>83.26</v>
      </c>
      <c r="AB53" s="74">
        <v>83.67</v>
      </c>
      <c r="AC53" s="74">
        <v>84.08</v>
      </c>
      <c r="AD53" s="74">
        <v>84.48</v>
      </c>
      <c r="AE53" s="74">
        <v>84.87</v>
      </c>
      <c r="AF53" s="74">
        <v>85.26</v>
      </c>
      <c r="AG53" s="74">
        <v>85.64</v>
      </c>
      <c r="AH53" s="74">
        <v>86.09</v>
      </c>
      <c r="AI53" s="74">
        <v>86.45</v>
      </c>
      <c r="AJ53" s="74">
        <v>86.8</v>
      </c>
      <c r="AK53" s="74">
        <v>87.14</v>
      </c>
      <c r="AL53" s="74">
        <v>87.46</v>
      </c>
      <c r="AM53" s="74">
        <v>87.78</v>
      </c>
      <c r="AN53" s="74">
        <v>88.08</v>
      </c>
      <c r="AO53" s="74">
        <v>88.37</v>
      </c>
      <c r="AP53" s="74">
        <v>88.64</v>
      </c>
      <c r="AQ53" s="74">
        <v>88.89</v>
      </c>
      <c r="AR53" s="74">
        <v>89.13</v>
      </c>
      <c r="AS53" s="74">
        <v>89.35</v>
      </c>
      <c r="AT53" s="74">
        <v>89.56</v>
      </c>
      <c r="AU53" s="74">
        <v>89.75</v>
      </c>
      <c r="AV53" s="74">
        <v>89.93</v>
      </c>
      <c r="AW53" s="74">
        <v>90.09</v>
      </c>
      <c r="AX53" s="74">
        <v>90.24</v>
      </c>
      <c r="AY53" s="74">
        <v>90.24</v>
      </c>
      <c r="AZ53" s="74">
        <v>90.5</v>
      </c>
      <c r="BA53" s="74">
        <v>90.5</v>
      </c>
      <c r="BB53" s="74">
        <v>90.71</v>
      </c>
      <c r="BC53" s="74">
        <v>90.71</v>
      </c>
      <c r="BD53" s="74">
        <v>90.88</v>
      </c>
      <c r="BE53" s="74">
        <v>90.88</v>
      </c>
      <c r="BF53" s="74">
        <v>90.88</v>
      </c>
    </row>
    <row r="54" spans="1:58" s="3" customFormat="1" ht="14.25">
      <c r="A54"/>
      <c r="B54" s="56">
        <v>62</v>
      </c>
      <c r="C54" s="74" t="s">
        <v>73</v>
      </c>
      <c r="D54" s="74" t="s">
        <v>73</v>
      </c>
      <c r="E54" s="74" t="s">
        <v>73</v>
      </c>
      <c r="F54" s="74" t="s">
        <v>73</v>
      </c>
      <c r="G54" s="74" t="s">
        <v>73</v>
      </c>
      <c r="H54" s="74" t="s">
        <v>73</v>
      </c>
      <c r="I54" s="74" t="s">
        <v>73</v>
      </c>
      <c r="J54" s="74" t="s">
        <v>73</v>
      </c>
      <c r="K54" s="74" t="s">
        <v>73</v>
      </c>
      <c r="L54" s="74" t="s">
        <v>73</v>
      </c>
      <c r="M54" s="74" t="s">
        <v>73</v>
      </c>
      <c r="N54" s="74" t="s">
        <v>73</v>
      </c>
      <c r="O54" s="74" t="s">
        <v>73</v>
      </c>
      <c r="P54" s="74" t="s">
        <v>73</v>
      </c>
      <c r="Q54" s="74" t="s">
        <v>73</v>
      </c>
      <c r="R54" s="74">
        <v>78.38</v>
      </c>
      <c r="S54" s="74">
        <v>78.790000000000006</v>
      </c>
      <c r="T54" s="74">
        <v>79.19</v>
      </c>
      <c r="U54" s="74">
        <v>79.599999999999994</v>
      </c>
      <c r="V54" s="74">
        <v>80.010000000000005</v>
      </c>
      <c r="W54" s="74">
        <v>81.739999999999995</v>
      </c>
      <c r="X54" s="74">
        <v>82.18</v>
      </c>
      <c r="Y54" s="74">
        <v>82.62</v>
      </c>
      <c r="Z54" s="74">
        <v>83.06</v>
      </c>
      <c r="AA54" s="74">
        <v>83.49</v>
      </c>
      <c r="AB54" s="74">
        <v>83.92</v>
      </c>
      <c r="AC54" s="74">
        <v>84.35</v>
      </c>
      <c r="AD54" s="74">
        <v>84.76</v>
      </c>
      <c r="AE54" s="74">
        <v>85.18</v>
      </c>
      <c r="AF54" s="74">
        <v>85.58</v>
      </c>
      <c r="AG54" s="74">
        <v>85.98</v>
      </c>
      <c r="AH54" s="74">
        <v>86.37</v>
      </c>
      <c r="AI54" s="74">
        <v>86.83</v>
      </c>
      <c r="AJ54" s="74">
        <v>87.2</v>
      </c>
      <c r="AK54" s="74">
        <v>87.56</v>
      </c>
      <c r="AL54" s="74">
        <v>87.91</v>
      </c>
      <c r="AM54" s="74">
        <v>88.25</v>
      </c>
      <c r="AN54" s="74">
        <v>88.57</v>
      </c>
      <c r="AO54" s="74">
        <v>88.88</v>
      </c>
      <c r="AP54" s="74">
        <v>89.17</v>
      </c>
      <c r="AQ54" s="74">
        <v>89.45</v>
      </c>
      <c r="AR54" s="74">
        <v>89.71</v>
      </c>
      <c r="AS54" s="74">
        <v>89.95</v>
      </c>
      <c r="AT54" s="74">
        <v>90.18</v>
      </c>
      <c r="AU54" s="74">
        <v>90.39</v>
      </c>
      <c r="AV54" s="74">
        <v>90.59</v>
      </c>
      <c r="AW54" s="74">
        <v>90.77</v>
      </c>
      <c r="AX54" s="74">
        <v>90.93</v>
      </c>
      <c r="AY54" s="74">
        <v>91.08</v>
      </c>
      <c r="AZ54" s="74">
        <v>91.08</v>
      </c>
      <c r="BA54" s="74">
        <v>91.35</v>
      </c>
      <c r="BB54" s="74">
        <v>91.35</v>
      </c>
      <c r="BC54" s="74">
        <v>91.56</v>
      </c>
      <c r="BD54" s="74">
        <v>91.56</v>
      </c>
      <c r="BE54" s="74">
        <v>91.73</v>
      </c>
      <c r="BF54" s="74">
        <v>91.73</v>
      </c>
    </row>
    <row r="55" spans="1:58" s="3" customFormat="1" ht="14.25">
      <c r="A55"/>
      <c r="B55" s="56">
        <v>63</v>
      </c>
      <c r="C55" s="74" t="s">
        <v>73</v>
      </c>
      <c r="D55" s="74" t="s">
        <v>73</v>
      </c>
      <c r="E55" s="74" t="s">
        <v>73</v>
      </c>
      <c r="F55" s="74" t="s">
        <v>73</v>
      </c>
      <c r="G55" s="74" t="s">
        <v>73</v>
      </c>
      <c r="H55" s="74" t="s">
        <v>73</v>
      </c>
      <c r="I55" s="74" t="s">
        <v>73</v>
      </c>
      <c r="J55" s="74" t="s">
        <v>73</v>
      </c>
      <c r="K55" s="74" t="s">
        <v>73</v>
      </c>
      <c r="L55" s="74" t="s">
        <v>73</v>
      </c>
      <c r="M55" s="74" t="s">
        <v>73</v>
      </c>
      <c r="N55" s="74" t="s">
        <v>73</v>
      </c>
      <c r="O55" s="74" t="s">
        <v>73</v>
      </c>
      <c r="P55" s="74" t="s">
        <v>73</v>
      </c>
      <c r="Q55" s="74" t="s">
        <v>73</v>
      </c>
      <c r="R55" s="74">
        <v>78.489999999999995</v>
      </c>
      <c r="S55" s="74">
        <v>78.900000000000006</v>
      </c>
      <c r="T55" s="74">
        <v>79.319999999999993</v>
      </c>
      <c r="U55" s="74">
        <v>79.739999999999995</v>
      </c>
      <c r="V55" s="74">
        <v>80.16</v>
      </c>
      <c r="W55" s="74">
        <v>81.91</v>
      </c>
      <c r="X55" s="74">
        <v>82.36</v>
      </c>
      <c r="Y55" s="74">
        <v>82.82</v>
      </c>
      <c r="Z55" s="74">
        <v>83.27</v>
      </c>
      <c r="AA55" s="74">
        <v>83.72</v>
      </c>
      <c r="AB55" s="74">
        <v>84.16</v>
      </c>
      <c r="AC55" s="74">
        <v>84.6</v>
      </c>
      <c r="AD55" s="74">
        <v>85.04</v>
      </c>
      <c r="AE55" s="74">
        <v>85.47</v>
      </c>
      <c r="AF55" s="74">
        <v>85.89</v>
      </c>
      <c r="AG55" s="74">
        <v>86.31</v>
      </c>
      <c r="AH55" s="74">
        <v>86.72</v>
      </c>
      <c r="AI55" s="74">
        <v>87.12</v>
      </c>
      <c r="AJ55" s="74">
        <v>87.59</v>
      </c>
      <c r="AK55" s="74">
        <v>87.98</v>
      </c>
      <c r="AL55" s="74">
        <v>88.35</v>
      </c>
      <c r="AM55" s="74">
        <v>88.71</v>
      </c>
      <c r="AN55" s="74">
        <v>89.06</v>
      </c>
      <c r="AO55" s="74">
        <v>89.39</v>
      </c>
      <c r="AP55" s="74">
        <v>89.7</v>
      </c>
      <c r="AQ55" s="74">
        <v>90</v>
      </c>
      <c r="AR55" s="74">
        <v>90.29</v>
      </c>
      <c r="AS55" s="74">
        <v>90.55</v>
      </c>
      <c r="AT55" s="74">
        <v>90.8</v>
      </c>
      <c r="AU55" s="74">
        <v>91.03</v>
      </c>
      <c r="AV55" s="74">
        <v>91.25</v>
      </c>
      <c r="AW55" s="74">
        <v>91.45</v>
      </c>
      <c r="AX55" s="74">
        <v>91.64</v>
      </c>
      <c r="AY55" s="74">
        <v>91.81</v>
      </c>
      <c r="AZ55" s="74">
        <v>91.96</v>
      </c>
      <c r="BA55" s="74">
        <v>91.96</v>
      </c>
      <c r="BB55" s="74">
        <v>92.23</v>
      </c>
      <c r="BC55" s="74">
        <v>92.23</v>
      </c>
      <c r="BD55" s="74">
        <v>92.45</v>
      </c>
      <c r="BE55" s="74">
        <v>92.45</v>
      </c>
      <c r="BF55" s="74">
        <v>92.62</v>
      </c>
    </row>
    <row r="56" spans="1:58" s="3" customFormat="1" ht="14.25">
      <c r="A56"/>
      <c r="B56" s="56">
        <v>64</v>
      </c>
      <c r="C56" s="74" t="s">
        <v>73</v>
      </c>
      <c r="D56" s="74" t="s">
        <v>73</v>
      </c>
      <c r="E56" s="74" t="s">
        <v>73</v>
      </c>
      <c r="F56" s="74" t="s">
        <v>73</v>
      </c>
      <c r="G56" s="74" t="s">
        <v>73</v>
      </c>
      <c r="H56" s="74" t="s">
        <v>73</v>
      </c>
      <c r="I56" s="74" t="s">
        <v>73</v>
      </c>
      <c r="J56" s="74" t="s">
        <v>73</v>
      </c>
      <c r="K56" s="74" t="s">
        <v>73</v>
      </c>
      <c r="L56" s="74" t="s">
        <v>73</v>
      </c>
      <c r="M56" s="74" t="s">
        <v>73</v>
      </c>
      <c r="N56" s="74" t="s">
        <v>73</v>
      </c>
      <c r="O56" s="74" t="s">
        <v>73</v>
      </c>
      <c r="P56" s="74" t="s">
        <v>73</v>
      </c>
      <c r="Q56" s="74" t="s">
        <v>73</v>
      </c>
      <c r="R56" s="74">
        <v>78.59</v>
      </c>
      <c r="S56" s="74">
        <v>79.010000000000005</v>
      </c>
      <c r="T56" s="74">
        <v>79.44</v>
      </c>
      <c r="U56" s="74">
        <v>79.87</v>
      </c>
      <c r="V56" s="74">
        <v>80.3</v>
      </c>
      <c r="W56" s="74">
        <v>82.06</v>
      </c>
      <c r="X56" s="74">
        <v>82.53</v>
      </c>
      <c r="Y56" s="74">
        <v>83</v>
      </c>
      <c r="Z56" s="74">
        <v>83.47</v>
      </c>
      <c r="AA56" s="74">
        <v>83.93</v>
      </c>
      <c r="AB56" s="74">
        <v>84.39</v>
      </c>
      <c r="AC56" s="74">
        <v>84.85</v>
      </c>
      <c r="AD56" s="74">
        <v>85.3</v>
      </c>
      <c r="AE56" s="74">
        <v>85.75</v>
      </c>
      <c r="AF56" s="74">
        <v>86.2</v>
      </c>
      <c r="AG56" s="74">
        <v>86.63</v>
      </c>
      <c r="AH56" s="74">
        <v>87.06</v>
      </c>
      <c r="AI56" s="74">
        <v>87.49</v>
      </c>
      <c r="AJ56" s="74">
        <v>87.9</v>
      </c>
      <c r="AK56" s="74">
        <v>88.38</v>
      </c>
      <c r="AL56" s="74">
        <v>88.78</v>
      </c>
      <c r="AM56" s="74">
        <v>89.16</v>
      </c>
      <c r="AN56" s="74">
        <v>89.54</v>
      </c>
      <c r="AO56" s="74">
        <v>89.89</v>
      </c>
      <c r="AP56" s="74">
        <v>90.23</v>
      </c>
      <c r="AQ56" s="74">
        <v>90.56</v>
      </c>
      <c r="AR56" s="74">
        <v>90.86</v>
      </c>
      <c r="AS56" s="74">
        <v>91.15</v>
      </c>
      <c r="AT56" s="74">
        <v>91.43</v>
      </c>
      <c r="AU56" s="74">
        <v>91.68</v>
      </c>
      <c r="AV56" s="74">
        <v>91.92</v>
      </c>
      <c r="AW56" s="74">
        <v>92.14</v>
      </c>
      <c r="AX56" s="74">
        <v>92.35</v>
      </c>
      <c r="AY56" s="74">
        <v>92.54</v>
      </c>
      <c r="AZ56" s="74">
        <v>92.71</v>
      </c>
      <c r="BA56" s="74">
        <v>92.87</v>
      </c>
      <c r="BB56" s="74">
        <v>92.87</v>
      </c>
      <c r="BC56" s="74">
        <v>93.14</v>
      </c>
      <c r="BD56" s="74">
        <v>93.14</v>
      </c>
      <c r="BE56" s="74">
        <v>93.36</v>
      </c>
      <c r="BF56" s="74">
        <v>93.36</v>
      </c>
    </row>
    <row r="57" spans="1:58" s="3" customFormat="1" ht="14.25">
      <c r="A57"/>
      <c r="B57" s="56">
        <v>65</v>
      </c>
      <c r="C57" s="74" t="s">
        <v>73</v>
      </c>
      <c r="D57" s="74" t="s">
        <v>73</v>
      </c>
      <c r="E57" s="74" t="s">
        <v>73</v>
      </c>
      <c r="F57" s="74" t="s">
        <v>73</v>
      </c>
      <c r="G57" s="74" t="s">
        <v>73</v>
      </c>
      <c r="H57" s="74" t="s">
        <v>73</v>
      </c>
      <c r="I57" s="74" t="s">
        <v>73</v>
      </c>
      <c r="J57" s="74" t="s">
        <v>73</v>
      </c>
      <c r="K57" s="74" t="s">
        <v>73</v>
      </c>
      <c r="L57" s="74" t="s">
        <v>73</v>
      </c>
      <c r="M57" s="74" t="s">
        <v>73</v>
      </c>
      <c r="N57" s="74" t="s">
        <v>73</v>
      </c>
      <c r="O57" s="74" t="s">
        <v>73</v>
      </c>
      <c r="P57" s="74" t="s">
        <v>73</v>
      </c>
      <c r="Q57" s="74" t="s">
        <v>73</v>
      </c>
      <c r="R57" s="74">
        <v>78.69</v>
      </c>
      <c r="S57" s="74">
        <v>79.12</v>
      </c>
      <c r="T57" s="74">
        <v>79.55</v>
      </c>
      <c r="U57" s="74">
        <v>79.989999999999995</v>
      </c>
      <c r="V57" s="74">
        <v>80.430000000000007</v>
      </c>
      <c r="W57" s="74">
        <v>82.21</v>
      </c>
      <c r="X57" s="74">
        <v>82.69</v>
      </c>
      <c r="Y57" s="74">
        <v>83.17</v>
      </c>
      <c r="Z57" s="74">
        <v>83.65</v>
      </c>
      <c r="AA57" s="74">
        <v>84.13</v>
      </c>
      <c r="AB57" s="74">
        <v>84.61</v>
      </c>
      <c r="AC57" s="74">
        <v>85.08</v>
      </c>
      <c r="AD57" s="74">
        <v>85.55</v>
      </c>
      <c r="AE57" s="74">
        <v>86.02</v>
      </c>
      <c r="AF57" s="74">
        <v>86.48</v>
      </c>
      <c r="AG57" s="74">
        <v>86.94</v>
      </c>
      <c r="AH57" s="74">
        <v>87.39</v>
      </c>
      <c r="AI57" s="74">
        <v>87.84</v>
      </c>
      <c r="AJ57" s="74">
        <v>88.28</v>
      </c>
      <c r="AK57" s="74">
        <v>88.71</v>
      </c>
      <c r="AL57" s="74">
        <v>89.2</v>
      </c>
      <c r="AM57" s="74">
        <v>89.61</v>
      </c>
      <c r="AN57" s="74">
        <v>90.01</v>
      </c>
      <c r="AO57" s="74">
        <v>90.39</v>
      </c>
      <c r="AP57" s="74">
        <v>90.76</v>
      </c>
      <c r="AQ57" s="74">
        <v>91.11</v>
      </c>
      <c r="AR57" s="74">
        <v>91.44</v>
      </c>
      <c r="AS57" s="74">
        <v>91.76</v>
      </c>
      <c r="AT57" s="74">
        <v>92.05</v>
      </c>
      <c r="AU57" s="74">
        <v>92.33</v>
      </c>
      <c r="AV57" s="74">
        <v>92.6</v>
      </c>
      <c r="AW57" s="74">
        <v>92.84</v>
      </c>
      <c r="AX57" s="74">
        <v>93.07</v>
      </c>
      <c r="AY57" s="74">
        <v>93.28</v>
      </c>
      <c r="AZ57" s="74">
        <v>93.47</v>
      </c>
      <c r="BA57" s="74">
        <v>93.65</v>
      </c>
      <c r="BB57" s="74">
        <v>93.81</v>
      </c>
      <c r="BC57" s="74">
        <v>93.81</v>
      </c>
      <c r="BD57" s="74">
        <v>94.09</v>
      </c>
      <c r="BE57" s="74">
        <v>94.09</v>
      </c>
      <c r="BF57" s="74">
        <v>94.31</v>
      </c>
    </row>
    <row r="58" spans="1:58" s="3" customFormat="1" ht="14.25">
      <c r="A58"/>
      <c r="B58" s="56">
        <v>66</v>
      </c>
      <c r="C58" s="74" t="s">
        <v>73</v>
      </c>
      <c r="D58" s="74" t="s">
        <v>73</v>
      </c>
      <c r="E58" s="74" t="s">
        <v>73</v>
      </c>
      <c r="F58" s="74" t="s">
        <v>73</v>
      </c>
      <c r="G58" s="74" t="s">
        <v>73</v>
      </c>
      <c r="H58" s="74" t="s">
        <v>73</v>
      </c>
      <c r="I58" s="74" t="s">
        <v>73</v>
      </c>
      <c r="J58" s="74" t="s">
        <v>73</v>
      </c>
      <c r="K58" s="74" t="s">
        <v>73</v>
      </c>
      <c r="L58" s="74" t="s">
        <v>73</v>
      </c>
      <c r="M58" s="74" t="s">
        <v>73</v>
      </c>
      <c r="N58" s="74" t="s">
        <v>73</v>
      </c>
      <c r="O58" s="74" t="s">
        <v>73</v>
      </c>
      <c r="P58" s="74" t="s">
        <v>73</v>
      </c>
      <c r="Q58" s="74" t="s">
        <v>73</v>
      </c>
      <c r="R58" s="74">
        <v>78.77</v>
      </c>
      <c r="S58" s="74">
        <v>79.209999999999994</v>
      </c>
      <c r="T58" s="74">
        <v>79.66</v>
      </c>
      <c r="U58" s="74">
        <v>80.11</v>
      </c>
      <c r="V58" s="74">
        <v>80.56</v>
      </c>
      <c r="W58" s="74">
        <v>82.34</v>
      </c>
      <c r="X58" s="74">
        <v>82.84</v>
      </c>
      <c r="Y58" s="74">
        <v>83.33</v>
      </c>
      <c r="Z58" s="74">
        <v>83.83</v>
      </c>
      <c r="AA58" s="74">
        <v>84.32</v>
      </c>
      <c r="AB58" s="74">
        <v>84.81</v>
      </c>
      <c r="AC58" s="74">
        <v>85.3</v>
      </c>
      <c r="AD58" s="74">
        <v>85.79</v>
      </c>
      <c r="AE58" s="74">
        <v>86.28</v>
      </c>
      <c r="AF58" s="74">
        <v>86.76</v>
      </c>
      <c r="AG58" s="74">
        <v>87.24</v>
      </c>
      <c r="AH58" s="74">
        <v>87.71</v>
      </c>
      <c r="AI58" s="74">
        <v>88.18</v>
      </c>
      <c r="AJ58" s="74">
        <v>88.64</v>
      </c>
      <c r="AK58" s="74">
        <v>89.1</v>
      </c>
      <c r="AL58" s="74">
        <v>89.54</v>
      </c>
      <c r="AM58" s="74">
        <v>90.05</v>
      </c>
      <c r="AN58" s="74">
        <v>90.47</v>
      </c>
      <c r="AO58" s="74">
        <v>90.88</v>
      </c>
      <c r="AP58" s="74">
        <v>91.27</v>
      </c>
      <c r="AQ58" s="74">
        <v>91.65</v>
      </c>
      <c r="AR58" s="74">
        <v>92.01</v>
      </c>
      <c r="AS58" s="74">
        <v>92.35</v>
      </c>
      <c r="AT58" s="74">
        <v>92.68</v>
      </c>
      <c r="AU58" s="74">
        <v>92.98</v>
      </c>
      <c r="AV58" s="74">
        <v>93.27</v>
      </c>
      <c r="AW58" s="74">
        <v>93.54</v>
      </c>
      <c r="AX58" s="74">
        <v>93.79</v>
      </c>
      <c r="AY58" s="74">
        <v>94.02</v>
      </c>
      <c r="AZ58" s="74">
        <v>94.24</v>
      </c>
      <c r="BA58" s="74">
        <v>94.43</v>
      </c>
      <c r="BB58" s="74">
        <v>94.61</v>
      </c>
      <c r="BC58" s="74">
        <v>94.78</v>
      </c>
      <c r="BD58" s="74">
        <v>94.78</v>
      </c>
      <c r="BE58" s="74">
        <v>95.06</v>
      </c>
      <c r="BF58" s="74">
        <v>95.06</v>
      </c>
    </row>
    <row r="59" spans="1:58" s="3" customFormat="1" ht="14.25">
      <c r="A59"/>
      <c r="B59" s="56">
        <v>67</v>
      </c>
      <c r="C59" s="74" t="s">
        <v>73</v>
      </c>
      <c r="D59" s="74" t="s">
        <v>73</v>
      </c>
      <c r="E59" s="74" t="s">
        <v>73</v>
      </c>
      <c r="F59" s="74" t="s">
        <v>73</v>
      </c>
      <c r="G59" s="74" t="s">
        <v>73</v>
      </c>
      <c r="H59" s="74" t="s">
        <v>73</v>
      </c>
      <c r="I59" s="74" t="s">
        <v>73</v>
      </c>
      <c r="J59" s="74" t="s">
        <v>73</v>
      </c>
      <c r="K59" s="74" t="s">
        <v>73</v>
      </c>
      <c r="L59" s="74" t="s">
        <v>73</v>
      </c>
      <c r="M59" s="74" t="s">
        <v>73</v>
      </c>
      <c r="N59" s="74" t="s">
        <v>73</v>
      </c>
      <c r="O59" s="74" t="s">
        <v>73</v>
      </c>
      <c r="P59" s="74" t="s">
        <v>73</v>
      </c>
      <c r="Q59" s="74" t="s">
        <v>73</v>
      </c>
      <c r="R59" s="74">
        <v>78.849999999999994</v>
      </c>
      <c r="S59" s="74">
        <v>79.3</v>
      </c>
      <c r="T59" s="74">
        <v>79.75</v>
      </c>
      <c r="U59" s="74">
        <v>80.209999999999994</v>
      </c>
      <c r="V59" s="74">
        <v>80.67</v>
      </c>
      <c r="W59" s="74">
        <v>82.47</v>
      </c>
      <c r="X59" s="74">
        <v>82.98</v>
      </c>
      <c r="Y59" s="74">
        <v>83.48</v>
      </c>
      <c r="Z59" s="74">
        <v>83.99</v>
      </c>
      <c r="AA59" s="74">
        <v>84.5</v>
      </c>
      <c r="AB59" s="74">
        <v>85.01</v>
      </c>
      <c r="AC59" s="74">
        <v>85.51</v>
      </c>
      <c r="AD59" s="74">
        <v>86.02</v>
      </c>
      <c r="AE59" s="74">
        <v>86.52</v>
      </c>
      <c r="AF59" s="74">
        <v>87.02</v>
      </c>
      <c r="AG59" s="74">
        <v>87.52</v>
      </c>
      <c r="AH59" s="74">
        <v>88.01</v>
      </c>
      <c r="AI59" s="74">
        <v>88.5</v>
      </c>
      <c r="AJ59" s="74">
        <v>88.99</v>
      </c>
      <c r="AK59" s="74">
        <v>89.47</v>
      </c>
      <c r="AL59" s="74">
        <v>89.94</v>
      </c>
      <c r="AM59" s="74">
        <v>90.4</v>
      </c>
      <c r="AN59" s="74">
        <v>90.92</v>
      </c>
      <c r="AO59" s="74">
        <v>91.36</v>
      </c>
      <c r="AP59" s="74">
        <v>91.78</v>
      </c>
      <c r="AQ59" s="74">
        <v>92.18</v>
      </c>
      <c r="AR59" s="74">
        <v>92.57</v>
      </c>
      <c r="AS59" s="74">
        <v>92.94</v>
      </c>
      <c r="AT59" s="74">
        <v>93.3</v>
      </c>
      <c r="AU59" s="74">
        <v>93.63</v>
      </c>
      <c r="AV59" s="74">
        <v>93.94</v>
      </c>
      <c r="AW59" s="74">
        <v>94.24</v>
      </c>
      <c r="AX59" s="74">
        <v>94.51</v>
      </c>
      <c r="AY59" s="74">
        <v>94.77</v>
      </c>
      <c r="AZ59" s="74">
        <v>95.01</v>
      </c>
      <c r="BA59" s="74">
        <v>95.23</v>
      </c>
      <c r="BB59" s="74">
        <v>95.43</v>
      </c>
      <c r="BC59" s="74">
        <v>95.61</v>
      </c>
      <c r="BD59" s="74">
        <v>95.78</v>
      </c>
      <c r="BE59" s="74">
        <v>95.78</v>
      </c>
      <c r="BF59" s="74">
        <v>96.06</v>
      </c>
    </row>
    <row r="60" spans="1:58" s="3" customFormat="1" ht="14.25">
      <c r="A60"/>
      <c r="B60" s="56">
        <v>68</v>
      </c>
      <c r="C60" s="74" t="s">
        <v>73</v>
      </c>
      <c r="D60" s="74" t="s">
        <v>73</v>
      </c>
      <c r="E60" s="74" t="s">
        <v>73</v>
      </c>
      <c r="F60" s="74" t="s">
        <v>73</v>
      </c>
      <c r="G60" s="74" t="s">
        <v>73</v>
      </c>
      <c r="H60" s="74" t="s">
        <v>73</v>
      </c>
      <c r="I60" s="74" t="s">
        <v>73</v>
      </c>
      <c r="J60" s="74" t="s">
        <v>73</v>
      </c>
      <c r="K60" s="74" t="s">
        <v>73</v>
      </c>
      <c r="L60" s="74" t="s">
        <v>73</v>
      </c>
      <c r="M60" s="74" t="s">
        <v>73</v>
      </c>
      <c r="N60" s="74" t="s">
        <v>73</v>
      </c>
      <c r="O60" s="74" t="s">
        <v>73</v>
      </c>
      <c r="P60" s="74" t="s">
        <v>73</v>
      </c>
      <c r="Q60" s="74" t="s">
        <v>73</v>
      </c>
      <c r="R60" s="74">
        <v>78.930000000000007</v>
      </c>
      <c r="S60" s="74">
        <v>79.38</v>
      </c>
      <c r="T60" s="74">
        <v>79.84</v>
      </c>
      <c r="U60" s="74">
        <v>80.31</v>
      </c>
      <c r="V60" s="74">
        <v>80.78</v>
      </c>
      <c r="W60" s="74">
        <v>82.59</v>
      </c>
      <c r="X60" s="74">
        <v>83.1</v>
      </c>
      <c r="Y60" s="74">
        <v>83.62</v>
      </c>
      <c r="Z60" s="74">
        <v>84.14</v>
      </c>
      <c r="AA60" s="74">
        <v>84.66</v>
      </c>
      <c r="AB60" s="74">
        <v>85.18</v>
      </c>
      <c r="AC60" s="74">
        <v>85.71</v>
      </c>
      <c r="AD60" s="74">
        <v>86.23</v>
      </c>
      <c r="AE60" s="74">
        <v>86.75</v>
      </c>
      <c r="AF60" s="74">
        <v>87.27</v>
      </c>
      <c r="AG60" s="74">
        <v>87.79</v>
      </c>
      <c r="AH60" s="74">
        <v>88.3</v>
      </c>
      <c r="AI60" s="74">
        <v>88.81</v>
      </c>
      <c r="AJ60" s="74">
        <v>89.32</v>
      </c>
      <c r="AK60" s="74">
        <v>89.83</v>
      </c>
      <c r="AL60" s="74">
        <v>90.33</v>
      </c>
      <c r="AM60" s="74">
        <v>90.81</v>
      </c>
      <c r="AN60" s="74">
        <v>91.29</v>
      </c>
      <c r="AO60" s="74">
        <v>91.82</v>
      </c>
      <c r="AP60" s="74">
        <v>92.27</v>
      </c>
      <c r="AQ60" s="74">
        <v>92.71</v>
      </c>
      <c r="AR60" s="74">
        <v>93.12</v>
      </c>
      <c r="AS60" s="74">
        <v>93.53</v>
      </c>
      <c r="AT60" s="74">
        <v>93.91</v>
      </c>
      <c r="AU60" s="74">
        <v>94.27</v>
      </c>
      <c r="AV60" s="74">
        <v>94.61</v>
      </c>
      <c r="AW60" s="74">
        <v>94.93</v>
      </c>
      <c r="AX60" s="74">
        <v>95.24</v>
      </c>
      <c r="AY60" s="74">
        <v>95.52</v>
      </c>
      <c r="AZ60" s="74">
        <v>95.78</v>
      </c>
      <c r="BA60" s="74">
        <v>96.02</v>
      </c>
      <c r="BB60" s="74">
        <v>96.25</v>
      </c>
      <c r="BC60" s="74">
        <v>96.45</v>
      </c>
      <c r="BD60" s="74">
        <v>96.64</v>
      </c>
      <c r="BE60" s="74">
        <v>96.64</v>
      </c>
      <c r="BF60" s="74">
        <v>96.96</v>
      </c>
    </row>
    <row r="61" spans="1:58" s="3" customFormat="1" ht="14.25">
      <c r="A61"/>
      <c r="B61" s="56">
        <v>69</v>
      </c>
      <c r="C61" s="74" t="s">
        <v>73</v>
      </c>
      <c r="D61" s="74" t="s">
        <v>73</v>
      </c>
      <c r="E61" s="74" t="s">
        <v>73</v>
      </c>
      <c r="F61" s="74" t="s">
        <v>73</v>
      </c>
      <c r="G61" s="74" t="s">
        <v>73</v>
      </c>
      <c r="H61" s="74" t="s">
        <v>73</v>
      </c>
      <c r="I61" s="74" t="s">
        <v>73</v>
      </c>
      <c r="J61" s="74" t="s">
        <v>73</v>
      </c>
      <c r="K61" s="74" t="s">
        <v>73</v>
      </c>
      <c r="L61" s="74" t="s">
        <v>73</v>
      </c>
      <c r="M61" s="74" t="s">
        <v>73</v>
      </c>
      <c r="N61" s="74" t="s">
        <v>73</v>
      </c>
      <c r="O61" s="74" t="s">
        <v>73</v>
      </c>
      <c r="P61" s="74" t="s">
        <v>73</v>
      </c>
      <c r="Q61" s="74" t="s">
        <v>73</v>
      </c>
      <c r="R61" s="74">
        <v>79</v>
      </c>
      <c r="S61" s="74">
        <v>79.459999999999994</v>
      </c>
      <c r="T61" s="74">
        <v>79.930000000000007</v>
      </c>
      <c r="U61" s="74">
        <v>80.400000000000006</v>
      </c>
      <c r="V61" s="74">
        <v>80.88</v>
      </c>
      <c r="W61" s="74">
        <v>82.69</v>
      </c>
      <c r="X61" s="74">
        <v>83.22</v>
      </c>
      <c r="Y61" s="74">
        <v>83.75</v>
      </c>
      <c r="Z61" s="74">
        <v>84.28</v>
      </c>
      <c r="AA61" s="74">
        <v>84.82</v>
      </c>
      <c r="AB61" s="74">
        <v>85.35</v>
      </c>
      <c r="AC61" s="74">
        <v>85.89</v>
      </c>
      <c r="AD61" s="74">
        <v>86.42</v>
      </c>
      <c r="AE61" s="74">
        <v>86.96</v>
      </c>
      <c r="AF61" s="74">
        <v>87.5</v>
      </c>
      <c r="AG61" s="74">
        <v>88.04</v>
      </c>
      <c r="AH61" s="74">
        <v>88.58</v>
      </c>
      <c r="AI61" s="74">
        <v>89.11</v>
      </c>
      <c r="AJ61" s="74">
        <v>89.64</v>
      </c>
      <c r="AK61" s="74">
        <v>90.17</v>
      </c>
      <c r="AL61" s="74">
        <v>90.7</v>
      </c>
      <c r="AM61" s="74">
        <v>91.21</v>
      </c>
      <c r="AN61" s="74">
        <v>91.72</v>
      </c>
      <c r="AO61" s="74">
        <v>92.21</v>
      </c>
      <c r="AP61" s="74">
        <v>92.75</v>
      </c>
      <c r="AQ61" s="74">
        <v>93.22</v>
      </c>
      <c r="AR61" s="74">
        <v>93.67</v>
      </c>
      <c r="AS61" s="74">
        <v>94.1</v>
      </c>
      <c r="AT61" s="74">
        <v>94.51</v>
      </c>
      <c r="AU61" s="74">
        <v>94.9</v>
      </c>
      <c r="AV61" s="74">
        <v>95.27</v>
      </c>
      <c r="AW61" s="74">
        <v>95.62</v>
      </c>
      <c r="AX61" s="74">
        <v>95.95</v>
      </c>
      <c r="AY61" s="74">
        <v>96.26</v>
      </c>
      <c r="AZ61" s="74">
        <v>96.55</v>
      </c>
      <c r="BA61" s="74">
        <v>96.82</v>
      </c>
      <c r="BB61" s="74">
        <v>97.07</v>
      </c>
      <c r="BC61" s="74">
        <v>97.29</v>
      </c>
      <c r="BD61" s="74">
        <v>97.5</v>
      </c>
      <c r="BE61" s="74">
        <v>97.69</v>
      </c>
      <c r="BF61" s="74">
        <v>97.69</v>
      </c>
    </row>
    <row r="62" spans="1:58" s="3" customFormat="1" ht="14.25">
      <c r="A62"/>
      <c r="B62" s="56">
        <v>70</v>
      </c>
      <c r="C62" s="74" t="s">
        <v>73</v>
      </c>
      <c r="D62" s="74" t="s">
        <v>73</v>
      </c>
      <c r="E62" s="74" t="s">
        <v>73</v>
      </c>
      <c r="F62" s="74" t="s">
        <v>73</v>
      </c>
      <c r="G62" s="74" t="s">
        <v>73</v>
      </c>
      <c r="H62" s="74" t="s">
        <v>73</v>
      </c>
      <c r="I62" s="74" t="s">
        <v>73</v>
      </c>
      <c r="J62" s="74" t="s">
        <v>73</v>
      </c>
      <c r="K62" s="74" t="s">
        <v>73</v>
      </c>
      <c r="L62" s="74" t="s">
        <v>73</v>
      </c>
      <c r="M62" s="74" t="s">
        <v>73</v>
      </c>
      <c r="N62" s="74" t="s">
        <v>73</v>
      </c>
      <c r="O62" s="74" t="s">
        <v>73</v>
      </c>
      <c r="P62" s="74" t="s">
        <v>73</v>
      </c>
      <c r="Q62" s="74" t="s">
        <v>73</v>
      </c>
      <c r="R62" s="74">
        <v>79.06</v>
      </c>
      <c r="S62" s="74">
        <v>79.53</v>
      </c>
      <c r="T62" s="74">
        <v>80</v>
      </c>
      <c r="U62" s="74">
        <v>80.48</v>
      </c>
      <c r="V62" s="74">
        <v>80.97</v>
      </c>
      <c r="W62" s="74">
        <v>82.79</v>
      </c>
      <c r="X62" s="74">
        <v>83.33</v>
      </c>
      <c r="Y62" s="74">
        <v>83.87</v>
      </c>
      <c r="Z62" s="74">
        <v>84.41</v>
      </c>
      <c r="AA62" s="74">
        <v>84.96</v>
      </c>
      <c r="AB62" s="74">
        <v>85.51</v>
      </c>
      <c r="AC62" s="74">
        <v>86.06</v>
      </c>
      <c r="AD62" s="74">
        <v>86.61</v>
      </c>
      <c r="AE62" s="74">
        <v>87.16</v>
      </c>
      <c r="AF62" s="74">
        <v>87.72</v>
      </c>
      <c r="AG62" s="74">
        <v>88.28</v>
      </c>
      <c r="AH62" s="74">
        <v>88.83</v>
      </c>
      <c r="AI62" s="74">
        <v>89.39</v>
      </c>
      <c r="AJ62" s="74">
        <v>89.94</v>
      </c>
      <c r="AK62" s="74">
        <v>90.5</v>
      </c>
      <c r="AL62" s="74">
        <v>91.05</v>
      </c>
      <c r="AM62" s="74">
        <v>91.59</v>
      </c>
      <c r="AN62" s="74">
        <v>92.12</v>
      </c>
      <c r="AO62" s="74">
        <v>92.65</v>
      </c>
      <c r="AP62" s="74">
        <v>93.16</v>
      </c>
      <c r="AQ62" s="74">
        <v>93.71</v>
      </c>
      <c r="AR62" s="74">
        <v>94.19</v>
      </c>
      <c r="AS62" s="74">
        <v>94.65</v>
      </c>
      <c r="AT62" s="74">
        <v>95.1</v>
      </c>
      <c r="AU62" s="74">
        <v>95.52</v>
      </c>
      <c r="AV62" s="74">
        <v>95.92</v>
      </c>
      <c r="AW62" s="74">
        <v>96.3</v>
      </c>
      <c r="AX62" s="74">
        <v>96.66</v>
      </c>
      <c r="AY62" s="74">
        <v>97</v>
      </c>
      <c r="AZ62" s="74">
        <v>97.32</v>
      </c>
      <c r="BA62" s="74">
        <v>97.61</v>
      </c>
      <c r="BB62" s="74">
        <v>97.89</v>
      </c>
      <c r="BC62" s="74">
        <v>98.14</v>
      </c>
      <c r="BD62" s="74">
        <v>98.37</v>
      </c>
      <c r="BE62" s="74">
        <v>98.58</v>
      </c>
      <c r="BF62" s="74">
        <v>98.77</v>
      </c>
    </row>
    <row r="63" spans="1:58" s="3" customFormat="1" ht="14.25">
      <c r="A63"/>
      <c r="B63" s="56">
        <v>71</v>
      </c>
      <c r="C63" s="74" t="s">
        <v>73</v>
      </c>
      <c r="D63" s="74" t="s">
        <v>73</v>
      </c>
      <c r="E63" s="74" t="s">
        <v>73</v>
      </c>
      <c r="F63" s="74" t="s">
        <v>73</v>
      </c>
      <c r="G63" s="74" t="s">
        <v>73</v>
      </c>
      <c r="H63" s="74" t="s">
        <v>73</v>
      </c>
      <c r="I63" s="74" t="s">
        <v>73</v>
      </c>
      <c r="J63" s="74" t="s">
        <v>73</v>
      </c>
      <c r="K63" s="74" t="s">
        <v>73</v>
      </c>
      <c r="L63" s="74" t="s">
        <v>73</v>
      </c>
      <c r="M63" s="74" t="s">
        <v>73</v>
      </c>
      <c r="N63" s="74" t="s">
        <v>73</v>
      </c>
      <c r="O63" s="74" t="s">
        <v>73</v>
      </c>
      <c r="P63" s="74" t="s">
        <v>73</v>
      </c>
      <c r="Q63" s="74" t="s">
        <v>73</v>
      </c>
      <c r="R63" s="74">
        <v>79.12</v>
      </c>
      <c r="S63" s="74">
        <v>79.59</v>
      </c>
      <c r="T63" s="74">
        <v>80.069999999999993</v>
      </c>
      <c r="U63" s="74">
        <v>80.56</v>
      </c>
      <c r="V63" s="74">
        <v>81.05</v>
      </c>
      <c r="W63" s="74">
        <v>82.88</v>
      </c>
      <c r="X63" s="74">
        <v>83.43</v>
      </c>
      <c r="Y63" s="74">
        <v>83.98</v>
      </c>
      <c r="Z63" s="74">
        <v>84.53</v>
      </c>
      <c r="AA63" s="74">
        <v>85.09</v>
      </c>
      <c r="AB63" s="74">
        <v>85.65</v>
      </c>
      <c r="AC63" s="74">
        <v>86.21</v>
      </c>
      <c r="AD63" s="74">
        <v>86.78</v>
      </c>
      <c r="AE63" s="74">
        <v>87.35</v>
      </c>
      <c r="AF63" s="74">
        <v>87.92</v>
      </c>
      <c r="AG63" s="74">
        <v>88.5</v>
      </c>
      <c r="AH63" s="74">
        <v>89.07</v>
      </c>
      <c r="AI63" s="74">
        <v>89.65</v>
      </c>
      <c r="AJ63" s="74">
        <v>90.23</v>
      </c>
      <c r="AK63" s="74">
        <v>90.81</v>
      </c>
      <c r="AL63" s="74">
        <v>91.38</v>
      </c>
      <c r="AM63" s="74">
        <v>91.95</v>
      </c>
      <c r="AN63" s="74">
        <v>92.52</v>
      </c>
      <c r="AO63" s="74">
        <v>93.07</v>
      </c>
      <c r="AP63" s="74">
        <v>93.61</v>
      </c>
      <c r="AQ63" s="74">
        <v>94.13</v>
      </c>
      <c r="AR63" s="74">
        <v>94.7</v>
      </c>
      <c r="AS63" s="74">
        <v>95.2</v>
      </c>
      <c r="AT63" s="74">
        <v>95.67</v>
      </c>
      <c r="AU63" s="74">
        <v>96.13</v>
      </c>
      <c r="AV63" s="74">
        <v>96.56</v>
      </c>
      <c r="AW63" s="74">
        <v>96.98</v>
      </c>
      <c r="AX63" s="74">
        <v>97.37</v>
      </c>
      <c r="AY63" s="74">
        <v>97.74</v>
      </c>
      <c r="AZ63" s="74">
        <v>98.08</v>
      </c>
      <c r="BA63" s="74">
        <v>98.4</v>
      </c>
      <c r="BB63" s="74">
        <v>98.7</v>
      </c>
      <c r="BC63" s="74">
        <v>98.98</v>
      </c>
      <c r="BD63" s="74">
        <v>99.23</v>
      </c>
      <c r="BE63" s="74">
        <v>99.47</v>
      </c>
      <c r="BF63" s="74">
        <v>99.68</v>
      </c>
    </row>
    <row r="64" spans="1:58" s="3" customFormat="1" ht="14.25">
      <c r="A64"/>
      <c r="B64" s="56">
        <v>72</v>
      </c>
      <c r="C64" s="74" t="s">
        <v>73</v>
      </c>
      <c r="D64" s="74" t="s">
        <v>73</v>
      </c>
      <c r="E64" s="74" t="s">
        <v>73</v>
      </c>
      <c r="F64" s="74" t="s">
        <v>73</v>
      </c>
      <c r="G64" s="74" t="s">
        <v>73</v>
      </c>
      <c r="H64" s="74" t="s">
        <v>73</v>
      </c>
      <c r="I64" s="74" t="s">
        <v>73</v>
      </c>
      <c r="J64" s="74" t="s">
        <v>73</v>
      </c>
      <c r="K64" s="74" t="s">
        <v>73</v>
      </c>
      <c r="L64" s="74" t="s">
        <v>73</v>
      </c>
      <c r="M64" s="74" t="s">
        <v>73</v>
      </c>
      <c r="N64" s="74" t="s">
        <v>73</v>
      </c>
      <c r="O64" s="74" t="s">
        <v>73</v>
      </c>
      <c r="P64" s="74" t="s">
        <v>73</v>
      </c>
      <c r="Q64" s="74" t="s">
        <v>73</v>
      </c>
      <c r="R64" s="74">
        <v>79.17</v>
      </c>
      <c r="S64" s="74">
        <v>79.650000000000006</v>
      </c>
      <c r="T64" s="74">
        <v>80.13</v>
      </c>
      <c r="U64" s="74">
        <v>80.63</v>
      </c>
      <c r="V64" s="74">
        <v>81.13</v>
      </c>
      <c r="W64" s="74">
        <v>82.96</v>
      </c>
      <c r="X64" s="74">
        <v>83.52</v>
      </c>
      <c r="Y64" s="74">
        <v>84.07</v>
      </c>
      <c r="Z64" s="74">
        <v>84.64</v>
      </c>
      <c r="AA64" s="74">
        <v>85.21</v>
      </c>
      <c r="AB64" s="74">
        <v>85.78</v>
      </c>
      <c r="AC64" s="74">
        <v>86.35</v>
      </c>
      <c r="AD64" s="74">
        <v>86.93</v>
      </c>
      <c r="AE64" s="74">
        <v>87.52</v>
      </c>
      <c r="AF64" s="74">
        <v>88.11</v>
      </c>
      <c r="AG64" s="74">
        <v>88.7</v>
      </c>
      <c r="AH64" s="74">
        <v>89.3</v>
      </c>
      <c r="AI64" s="74">
        <v>89.9</v>
      </c>
      <c r="AJ64" s="74">
        <v>90.5</v>
      </c>
      <c r="AK64" s="74">
        <v>91.1</v>
      </c>
      <c r="AL64" s="74">
        <v>91.7</v>
      </c>
      <c r="AM64" s="74">
        <v>92.3</v>
      </c>
      <c r="AN64" s="74">
        <v>92.89</v>
      </c>
      <c r="AO64" s="74">
        <v>93.47</v>
      </c>
      <c r="AP64" s="74">
        <v>94.04</v>
      </c>
      <c r="AQ64" s="74">
        <v>94.6</v>
      </c>
      <c r="AR64" s="74">
        <v>95.14</v>
      </c>
      <c r="AS64" s="74">
        <v>95.72</v>
      </c>
      <c r="AT64" s="74">
        <v>96.23</v>
      </c>
      <c r="AU64" s="74">
        <v>96.72</v>
      </c>
      <c r="AV64" s="74">
        <v>97.19</v>
      </c>
      <c r="AW64" s="74">
        <v>97.63</v>
      </c>
      <c r="AX64" s="74">
        <v>98.06</v>
      </c>
      <c r="AY64" s="74">
        <v>98.46</v>
      </c>
      <c r="AZ64" s="74">
        <v>98.83</v>
      </c>
      <c r="BA64" s="74">
        <v>99.19</v>
      </c>
      <c r="BB64" s="74">
        <v>99.51</v>
      </c>
      <c r="BC64" s="74">
        <v>99.82</v>
      </c>
      <c r="BD64" s="74">
        <v>100.1</v>
      </c>
      <c r="BE64" s="74">
        <v>100.35</v>
      </c>
      <c r="BF64" s="74">
        <v>100.59</v>
      </c>
    </row>
    <row r="65" spans="1:58" s="3" customFormat="1" ht="14.25">
      <c r="A65"/>
      <c r="B65" s="56">
        <v>73</v>
      </c>
      <c r="C65" s="74" t="s">
        <v>73</v>
      </c>
      <c r="D65" s="74" t="s">
        <v>73</v>
      </c>
      <c r="E65" s="74" t="s">
        <v>73</v>
      </c>
      <c r="F65" s="74" t="s">
        <v>73</v>
      </c>
      <c r="G65" s="74" t="s">
        <v>73</v>
      </c>
      <c r="H65" s="74" t="s">
        <v>73</v>
      </c>
      <c r="I65" s="74" t="s">
        <v>73</v>
      </c>
      <c r="J65" s="74" t="s">
        <v>73</v>
      </c>
      <c r="K65" s="74" t="s">
        <v>73</v>
      </c>
      <c r="L65" s="74" t="s">
        <v>73</v>
      </c>
      <c r="M65" s="74" t="s">
        <v>73</v>
      </c>
      <c r="N65" s="74" t="s">
        <v>73</v>
      </c>
      <c r="O65" s="74" t="s">
        <v>73</v>
      </c>
      <c r="P65" s="74" t="s">
        <v>73</v>
      </c>
      <c r="Q65" s="74" t="s">
        <v>73</v>
      </c>
      <c r="R65" s="74">
        <v>79.209999999999994</v>
      </c>
      <c r="S65" s="74">
        <v>79.7</v>
      </c>
      <c r="T65" s="74">
        <v>80.19</v>
      </c>
      <c r="U65" s="74">
        <v>80.69</v>
      </c>
      <c r="V65" s="74">
        <v>81.19</v>
      </c>
      <c r="W65" s="74">
        <v>83.03</v>
      </c>
      <c r="X65" s="74">
        <v>83.6</v>
      </c>
      <c r="Y65" s="74">
        <v>84.16</v>
      </c>
      <c r="Z65" s="74">
        <v>84.74</v>
      </c>
      <c r="AA65" s="74">
        <v>85.31</v>
      </c>
      <c r="AB65" s="74">
        <v>85.9</v>
      </c>
      <c r="AC65" s="74">
        <v>86.48</v>
      </c>
      <c r="AD65" s="74">
        <v>87.08</v>
      </c>
      <c r="AE65" s="74">
        <v>87.68</v>
      </c>
      <c r="AF65" s="74">
        <v>88.28</v>
      </c>
      <c r="AG65" s="74">
        <v>88.89</v>
      </c>
      <c r="AH65" s="74">
        <v>89.51</v>
      </c>
      <c r="AI65" s="74">
        <v>90.13</v>
      </c>
      <c r="AJ65" s="74">
        <v>90.75</v>
      </c>
      <c r="AK65" s="74">
        <v>91.38</v>
      </c>
      <c r="AL65" s="74">
        <v>92</v>
      </c>
      <c r="AM65" s="74">
        <v>92.62</v>
      </c>
      <c r="AN65" s="74">
        <v>93.24</v>
      </c>
      <c r="AO65" s="74">
        <v>93.85</v>
      </c>
      <c r="AP65" s="74">
        <v>94.45</v>
      </c>
      <c r="AQ65" s="74">
        <v>95.04</v>
      </c>
      <c r="AR65" s="74">
        <v>95.62</v>
      </c>
      <c r="AS65" s="74">
        <v>96.17</v>
      </c>
      <c r="AT65" s="74">
        <v>96.77</v>
      </c>
      <c r="AU65" s="74">
        <v>97.29</v>
      </c>
      <c r="AV65" s="74">
        <v>97.8</v>
      </c>
      <c r="AW65" s="74">
        <v>98.27</v>
      </c>
      <c r="AX65" s="74">
        <v>98.73</v>
      </c>
      <c r="AY65" s="74">
        <v>99.16</v>
      </c>
      <c r="AZ65" s="74">
        <v>99.57</v>
      </c>
      <c r="BA65" s="74">
        <v>99.96</v>
      </c>
      <c r="BB65" s="74">
        <v>100.31</v>
      </c>
      <c r="BC65" s="74">
        <v>100.65</v>
      </c>
      <c r="BD65" s="74">
        <v>100.95</v>
      </c>
      <c r="BE65" s="74">
        <v>101.23</v>
      </c>
      <c r="BF65" s="74">
        <v>101.49</v>
      </c>
    </row>
    <row r="66" spans="1:58" s="3" customFormat="1" ht="14.25">
      <c r="A66"/>
      <c r="B66" s="56">
        <v>74</v>
      </c>
      <c r="C66" s="74" t="s">
        <v>73</v>
      </c>
      <c r="D66" s="74" t="s">
        <v>73</v>
      </c>
      <c r="E66" s="74" t="s">
        <v>73</v>
      </c>
      <c r="F66" s="74" t="s">
        <v>73</v>
      </c>
      <c r="G66" s="74" t="s">
        <v>73</v>
      </c>
      <c r="H66" s="74" t="s">
        <v>73</v>
      </c>
      <c r="I66" s="74" t="s">
        <v>73</v>
      </c>
      <c r="J66" s="74" t="s">
        <v>73</v>
      </c>
      <c r="K66" s="74" t="s">
        <v>73</v>
      </c>
      <c r="L66" s="74" t="s">
        <v>73</v>
      </c>
      <c r="M66" s="74" t="s">
        <v>73</v>
      </c>
      <c r="N66" s="74" t="s">
        <v>73</v>
      </c>
      <c r="O66" s="74" t="s">
        <v>73</v>
      </c>
      <c r="P66" s="74" t="s">
        <v>73</v>
      </c>
      <c r="Q66" s="74" t="s">
        <v>73</v>
      </c>
      <c r="R66" s="74">
        <v>79.25</v>
      </c>
      <c r="S66" s="74">
        <v>79.739999999999995</v>
      </c>
      <c r="T66" s="74">
        <v>80.239999999999995</v>
      </c>
      <c r="U66" s="74">
        <v>80.739999999999995</v>
      </c>
      <c r="V66" s="74">
        <v>81.260000000000005</v>
      </c>
      <c r="W66" s="74">
        <v>83.1</v>
      </c>
      <c r="X66" s="74">
        <v>83.67</v>
      </c>
      <c r="Y66" s="74">
        <v>84.24</v>
      </c>
      <c r="Z66" s="74">
        <v>84.82</v>
      </c>
      <c r="AA66" s="74">
        <v>85.41</v>
      </c>
      <c r="AB66" s="74">
        <v>86</v>
      </c>
      <c r="AC66" s="74">
        <v>86.6</v>
      </c>
      <c r="AD66" s="74">
        <v>87.21</v>
      </c>
      <c r="AE66" s="74">
        <v>87.82</v>
      </c>
      <c r="AF66" s="74">
        <v>88.44</v>
      </c>
      <c r="AG66" s="74">
        <v>89.07</v>
      </c>
      <c r="AH66" s="74">
        <v>89.7</v>
      </c>
      <c r="AI66" s="74">
        <v>90.34</v>
      </c>
      <c r="AJ66" s="74">
        <v>90.98</v>
      </c>
      <c r="AK66" s="74">
        <v>91.63</v>
      </c>
      <c r="AL66" s="74">
        <v>92.28</v>
      </c>
      <c r="AM66" s="74">
        <v>92.93</v>
      </c>
      <c r="AN66" s="74">
        <v>93.58</v>
      </c>
      <c r="AO66" s="74">
        <v>94.22</v>
      </c>
      <c r="AP66" s="74">
        <v>94.85</v>
      </c>
      <c r="AQ66" s="74">
        <v>95.47</v>
      </c>
      <c r="AR66" s="74">
        <v>96.07</v>
      </c>
      <c r="AS66" s="74">
        <v>96.66</v>
      </c>
      <c r="AT66" s="74">
        <v>97.24</v>
      </c>
      <c r="AU66" s="74">
        <v>97.85</v>
      </c>
      <c r="AV66" s="74">
        <v>98.39</v>
      </c>
      <c r="AW66" s="74">
        <v>98.9</v>
      </c>
      <c r="AX66" s="74">
        <v>99.39</v>
      </c>
      <c r="AY66" s="74">
        <v>99.86</v>
      </c>
      <c r="AZ66" s="74">
        <v>100.3</v>
      </c>
      <c r="BA66" s="74">
        <v>100.71</v>
      </c>
      <c r="BB66" s="74">
        <v>101.1</v>
      </c>
      <c r="BC66" s="74">
        <v>101.46</v>
      </c>
      <c r="BD66" s="74">
        <v>101.8</v>
      </c>
      <c r="BE66" s="74">
        <v>102.11</v>
      </c>
      <c r="BF66" s="74">
        <v>102.39</v>
      </c>
    </row>
    <row r="67" spans="1:58" s="3" customFormat="1" ht="14.25">
      <c r="A67"/>
      <c r="B67" s="56">
        <v>75</v>
      </c>
      <c r="C67" s="74" t="s">
        <v>73</v>
      </c>
      <c r="D67" s="74" t="s">
        <v>73</v>
      </c>
      <c r="E67" s="74" t="s">
        <v>73</v>
      </c>
      <c r="F67" s="74" t="s">
        <v>73</v>
      </c>
      <c r="G67" s="74" t="s">
        <v>73</v>
      </c>
      <c r="H67" s="74" t="s">
        <v>73</v>
      </c>
      <c r="I67" s="74" t="s">
        <v>73</v>
      </c>
      <c r="J67" s="74" t="s">
        <v>73</v>
      </c>
      <c r="K67" s="74" t="s">
        <v>73</v>
      </c>
      <c r="L67" s="74" t="s">
        <v>73</v>
      </c>
      <c r="M67" s="74" t="s">
        <v>73</v>
      </c>
      <c r="N67" s="74" t="s">
        <v>73</v>
      </c>
      <c r="O67" s="74" t="s">
        <v>73</v>
      </c>
      <c r="P67" s="74" t="s">
        <v>73</v>
      </c>
      <c r="Q67" s="74" t="s">
        <v>73</v>
      </c>
      <c r="R67" s="74">
        <v>79.290000000000006</v>
      </c>
      <c r="S67" s="74">
        <v>79.78</v>
      </c>
      <c r="T67" s="74">
        <v>80.28</v>
      </c>
      <c r="U67" s="74">
        <v>80.790000000000006</v>
      </c>
      <c r="V67" s="74">
        <v>81.31</v>
      </c>
      <c r="W67" s="74">
        <v>83.16</v>
      </c>
      <c r="X67" s="74">
        <v>83.73</v>
      </c>
      <c r="Y67" s="74">
        <v>84.32</v>
      </c>
      <c r="Z67" s="74">
        <v>84.9</v>
      </c>
      <c r="AA67" s="74">
        <v>85.5</v>
      </c>
      <c r="AB67" s="74">
        <v>86.1</v>
      </c>
      <c r="AC67" s="74">
        <v>86.71</v>
      </c>
      <c r="AD67" s="74">
        <v>87.33</v>
      </c>
      <c r="AE67" s="74">
        <v>87.95</v>
      </c>
      <c r="AF67" s="74">
        <v>88.59</v>
      </c>
      <c r="AG67" s="74">
        <v>89.23</v>
      </c>
      <c r="AH67" s="74">
        <v>89.88</v>
      </c>
      <c r="AI67" s="74">
        <v>90.54</v>
      </c>
      <c r="AJ67" s="74">
        <v>91.2</v>
      </c>
      <c r="AK67" s="74">
        <v>91.87</v>
      </c>
      <c r="AL67" s="74">
        <v>92.55</v>
      </c>
      <c r="AM67" s="74">
        <v>93.22</v>
      </c>
      <c r="AN67" s="74">
        <v>93.89</v>
      </c>
      <c r="AO67" s="74">
        <v>94.56</v>
      </c>
      <c r="AP67" s="74">
        <v>95.22</v>
      </c>
      <c r="AQ67" s="74">
        <v>95.87</v>
      </c>
      <c r="AR67" s="74">
        <v>96.51</v>
      </c>
      <c r="AS67" s="74">
        <v>97.13</v>
      </c>
      <c r="AT67" s="74">
        <v>97.74</v>
      </c>
      <c r="AU67" s="74">
        <v>98.33</v>
      </c>
      <c r="AV67" s="74">
        <v>98.96</v>
      </c>
      <c r="AW67" s="74">
        <v>99.5</v>
      </c>
      <c r="AX67" s="74">
        <v>100.03</v>
      </c>
      <c r="AY67" s="74">
        <v>100.53</v>
      </c>
      <c r="AZ67" s="74">
        <v>101.01</v>
      </c>
      <c r="BA67" s="74">
        <v>101.45</v>
      </c>
      <c r="BB67" s="74">
        <v>101.87</v>
      </c>
      <c r="BC67" s="74">
        <v>102.27</v>
      </c>
      <c r="BD67" s="74">
        <v>102.63</v>
      </c>
      <c r="BE67" s="74">
        <v>102.97</v>
      </c>
      <c r="BF67" s="74">
        <v>103.27</v>
      </c>
    </row>
    <row r="68" spans="1:58" s="3" customFormat="1" ht="14.25">
      <c r="A68"/>
      <c r="B68" s="56">
        <v>76</v>
      </c>
      <c r="C68" s="74" t="s">
        <v>73</v>
      </c>
      <c r="D68" s="74" t="s">
        <v>73</v>
      </c>
      <c r="E68" s="74" t="s">
        <v>73</v>
      </c>
      <c r="F68" s="74" t="s">
        <v>73</v>
      </c>
      <c r="G68" s="74" t="s">
        <v>73</v>
      </c>
      <c r="H68" s="74" t="s">
        <v>73</v>
      </c>
      <c r="I68" s="74" t="s">
        <v>73</v>
      </c>
      <c r="J68" s="74" t="s">
        <v>73</v>
      </c>
      <c r="K68" s="74" t="s">
        <v>73</v>
      </c>
      <c r="L68" s="74" t="s">
        <v>73</v>
      </c>
      <c r="M68" s="74" t="s">
        <v>73</v>
      </c>
      <c r="N68" s="74" t="s">
        <v>73</v>
      </c>
      <c r="O68" s="74" t="s">
        <v>73</v>
      </c>
      <c r="P68" s="74" t="s">
        <v>73</v>
      </c>
      <c r="Q68" s="74" t="s">
        <v>73</v>
      </c>
      <c r="R68" s="74" t="s">
        <v>73</v>
      </c>
      <c r="S68" s="74">
        <v>79.819999999999993</v>
      </c>
      <c r="T68" s="74">
        <v>80.33</v>
      </c>
      <c r="U68" s="74">
        <v>80.84</v>
      </c>
      <c r="V68" s="74">
        <v>81.36</v>
      </c>
      <c r="W68" s="74">
        <v>83.21</v>
      </c>
      <c r="X68" s="74">
        <v>83.79</v>
      </c>
      <c r="Y68" s="74">
        <v>84.38</v>
      </c>
      <c r="Z68" s="74">
        <v>84.98</v>
      </c>
      <c r="AA68" s="74">
        <v>85.58</v>
      </c>
      <c r="AB68" s="74">
        <v>86.19</v>
      </c>
      <c r="AC68" s="74">
        <v>86.81</v>
      </c>
      <c r="AD68" s="74">
        <v>87.43</v>
      </c>
      <c r="AE68" s="74">
        <v>88.07</v>
      </c>
      <c r="AF68" s="74">
        <v>88.72</v>
      </c>
      <c r="AG68" s="74">
        <v>89.38</v>
      </c>
      <c r="AH68" s="74">
        <v>90.05</v>
      </c>
      <c r="AI68" s="74">
        <v>90.72</v>
      </c>
      <c r="AJ68" s="74">
        <v>91.4</v>
      </c>
      <c r="AK68" s="74">
        <v>92.1</v>
      </c>
      <c r="AL68" s="74">
        <v>92.79</v>
      </c>
      <c r="AM68" s="74">
        <v>93.49</v>
      </c>
      <c r="AN68" s="74">
        <v>94.19</v>
      </c>
      <c r="AO68" s="74">
        <v>94.88</v>
      </c>
      <c r="AP68" s="74">
        <v>95.57</v>
      </c>
      <c r="AQ68" s="74">
        <v>96.25</v>
      </c>
      <c r="AR68" s="74">
        <v>96.92</v>
      </c>
      <c r="AS68" s="74">
        <v>97.58</v>
      </c>
      <c r="AT68" s="74">
        <v>98.22</v>
      </c>
      <c r="AU68" s="74">
        <v>98.85</v>
      </c>
      <c r="AV68" s="74">
        <v>99.45</v>
      </c>
      <c r="AW68" s="74">
        <v>100.09</v>
      </c>
      <c r="AX68" s="74">
        <v>100.65</v>
      </c>
      <c r="AY68" s="74">
        <v>101.18</v>
      </c>
      <c r="AZ68" s="74">
        <v>101.69</v>
      </c>
      <c r="BA68" s="74">
        <v>102.18</v>
      </c>
      <c r="BB68" s="74">
        <v>102.63</v>
      </c>
      <c r="BC68" s="74">
        <v>103.05</v>
      </c>
      <c r="BD68" s="74">
        <v>103.45</v>
      </c>
      <c r="BE68" s="74">
        <v>103.81</v>
      </c>
      <c r="BF68" s="74">
        <v>104.15</v>
      </c>
    </row>
    <row r="69" spans="1:58" s="3" customFormat="1" ht="14.25">
      <c r="A69"/>
      <c r="B69" s="56">
        <v>77</v>
      </c>
      <c r="C69" s="74" t="s">
        <v>73</v>
      </c>
      <c r="D69" s="74" t="s">
        <v>73</v>
      </c>
      <c r="E69" s="74" t="s">
        <v>73</v>
      </c>
      <c r="F69" s="74" t="s">
        <v>73</v>
      </c>
      <c r="G69" s="74" t="s">
        <v>73</v>
      </c>
      <c r="H69" s="74" t="s">
        <v>73</v>
      </c>
      <c r="I69" s="74" t="s">
        <v>73</v>
      </c>
      <c r="J69" s="74" t="s">
        <v>73</v>
      </c>
      <c r="K69" s="74" t="s">
        <v>73</v>
      </c>
      <c r="L69" s="74" t="s">
        <v>73</v>
      </c>
      <c r="M69" s="74" t="s">
        <v>73</v>
      </c>
      <c r="N69" s="74" t="s">
        <v>73</v>
      </c>
      <c r="O69" s="74" t="s">
        <v>73</v>
      </c>
      <c r="P69" s="74" t="s">
        <v>73</v>
      </c>
      <c r="Q69" s="74" t="s">
        <v>73</v>
      </c>
      <c r="R69" s="74" t="s">
        <v>73</v>
      </c>
      <c r="S69" s="74" t="s">
        <v>73</v>
      </c>
      <c r="T69" s="74">
        <v>80.36</v>
      </c>
      <c r="U69" s="74">
        <v>80.88</v>
      </c>
      <c r="V69" s="74">
        <v>81.41</v>
      </c>
      <c r="W69" s="74">
        <v>83.26</v>
      </c>
      <c r="X69" s="74">
        <v>83.84</v>
      </c>
      <c r="Y69" s="74">
        <v>84.44</v>
      </c>
      <c r="Z69" s="74">
        <v>85.04</v>
      </c>
      <c r="AA69" s="74">
        <v>85.65</v>
      </c>
      <c r="AB69" s="74">
        <v>86.27</v>
      </c>
      <c r="AC69" s="74">
        <v>86.89</v>
      </c>
      <c r="AD69" s="74">
        <v>87.53</v>
      </c>
      <c r="AE69" s="74">
        <v>88.18</v>
      </c>
      <c r="AF69" s="74">
        <v>88.84</v>
      </c>
      <c r="AG69" s="74">
        <v>89.51</v>
      </c>
      <c r="AH69" s="74">
        <v>90.2</v>
      </c>
      <c r="AI69" s="74">
        <v>90.89</v>
      </c>
      <c r="AJ69" s="74">
        <v>91.59</v>
      </c>
      <c r="AK69" s="74">
        <v>92.3</v>
      </c>
      <c r="AL69" s="74">
        <v>93.02</v>
      </c>
      <c r="AM69" s="74">
        <v>93.74</v>
      </c>
      <c r="AN69" s="74">
        <v>94.47</v>
      </c>
      <c r="AO69" s="74">
        <v>95.19</v>
      </c>
      <c r="AP69" s="74">
        <v>95.91</v>
      </c>
      <c r="AQ69" s="74">
        <v>96.62</v>
      </c>
      <c r="AR69" s="74">
        <v>97.32</v>
      </c>
      <c r="AS69" s="74">
        <v>98.01</v>
      </c>
      <c r="AT69" s="74">
        <v>98.68</v>
      </c>
      <c r="AU69" s="74">
        <v>99.34</v>
      </c>
      <c r="AV69" s="74">
        <v>99.98</v>
      </c>
      <c r="AW69" s="74">
        <v>100.6</v>
      </c>
      <c r="AX69" s="74">
        <v>101.24</v>
      </c>
      <c r="AY69" s="74">
        <v>101.81</v>
      </c>
      <c r="AZ69" s="74">
        <v>102.36</v>
      </c>
      <c r="BA69" s="74">
        <v>102.87</v>
      </c>
      <c r="BB69" s="74">
        <v>103.36</v>
      </c>
      <c r="BC69" s="74">
        <v>103.82</v>
      </c>
      <c r="BD69" s="74">
        <v>104.24</v>
      </c>
      <c r="BE69" s="74">
        <v>104.64</v>
      </c>
      <c r="BF69" s="74">
        <v>105</v>
      </c>
    </row>
    <row r="70" spans="1:58" s="3" customFormat="1" ht="14.25">
      <c r="A70"/>
      <c r="B70" s="56">
        <v>78</v>
      </c>
      <c r="C70" s="74" t="s">
        <v>73</v>
      </c>
      <c r="D70" s="74" t="s">
        <v>73</v>
      </c>
      <c r="E70" s="74" t="s">
        <v>73</v>
      </c>
      <c r="F70" s="74" t="s">
        <v>73</v>
      </c>
      <c r="G70" s="74" t="s">
        <v>73</v>
      </c>
      <c r="H70" s="74" t="s">
        <v>73</v>
      </c>
      <c r="I70" s="74" t="s">
        <v>73</v>
      </c>
      <c r="J70" s="74" t="s">
        <v>73</v>
      </c>
      <c r="K70" s="74" t="s">
        <v>73</v>
      </c>
      <c r="L70" s="74" t="s">
        <v>73</v>
      </c>
      <c r="M70" s="74" t="s">
        <v>73</v>
      </c>
      <c r="N70" s="74" t="s">
        <v>73</v>
      </c>
      <c r="O70" s="74" t="s">
        <v>73</v>
      </c>
      <c r="P70" s="74" t="s">
        <v>73</v>
      </c>
      <c r="Q70" s="74" t="s">
        <v>73</v>
      </c>
      <c r="R70" s="74" t="s">
        <v>73</v>
      </c>
      <c r="S70" s="74" t="s">
        <v>73</v>
      </c>
      <c r="T70" s="74" t="s">
        <v>73</v>
      </c>
      <c r="U70" s="74">
        <v>80.92</v>
      </c>
      <c r="V70" s="74">
        <v>81.45</v>
      </c>
      <c r="W70" s="74">
        <v>83.3</v>
      </c>
      <c r="X70" s="74">
        <v>83.89</v>
      </c>
      <c r="Y70" s="74">
        <v>84.49</v>
      </c>
      <c r="Z70" s="74">
        <v>85.1</v>
      </c>
      <c r="AA70" s="74">
        <v>85.71</v>
      </c>
      <c r="AB70" s="74">
        <v>86.34</v>
      </c>
      <c r="AC70" s="74">
        <v>86.97</v>
      </c>
      <c r="AD70" s="74">
        <v>87.62</v>
      </c>
      <c r="AE70" s="74">
        <v>88.28</v>
      </c>
      <c r="AF70" s="74">
        <v>88.95</v>
      </c>
      <c r="AG70" s="74">
        <v>89.64</v>
      </c>
      <c r="AH70" s="74">
        <v>90.33</v>
      </c>
      <c r="AI70" s="74">
        <v>91.04</v>
      </c>
      <c r="AJ70" s="74">
        <v>91.76</v>
      </c>
      <c r="AK70" s="74">
        <v>92.49</v>
      </c>
      <c r="AL70" s="74">
        <v>93.23</v>
      </c>
      <c r="AM70" s="74">
        <v>93.98</v>
      </c>
      <c r="AN70" s="74">
        <v>94.72</v>
      </c>
      <c r="AO70" s="74">
        <v>95.47</v>
      </c>
      <c r="AP70" s="74">
        <v>96.22</v>
      </c>
      <c r="AQ70" s="74">
        <v>96.96</v>
      </c>
      <c r="AR70" s="74">
        <v>97.69</v>
      </c>
      <c r="AS70" s="74">
        <v>98.41</v>
      </c>
      <c r="AT70" s="74">
        <v>99.12</v>
      </c>
      <c r="AU70" s="74">
        <v>99.81</v>
      </c>
      <c r="AV70" s="74">
        <v>100.48</v>
      </c>
      <c r="AW70" s="74">
        <v>101.13</v>
      </c>
      <c r="AX70" s="74">
        <v>101.76</v>
      </c>
      <c r="AY70" s="74">
        <v>102.42</v>
      </c>
      <c r="AZ70" s="74">
        <v>103</v>
      </c>
      <c r="BA70" s="74">
        <v>103.55</v>
      </c>
      <c r="BB70" s="74">
        <v>104.07</v>
      </c>
      <c r="BC70" s="74">
        <v>104.56</v>
      </c>
      <c r="BD70" s="74">
        <v>105.02</v>
      </c>
      <c r="BE70" s="74">
        <v>105.44</v>
      </c>
      <c r="BF70" s="74">
        <v>105.83</v>
      </c>
    </row>
    <row r="71" spans="1:58" s="3" customFormat="1" ht="14.25">
      <c r="A71"/>
      <c r="B71" s="56">
        <v>79</v>
      </c>
      <c r="C71" s="74" t="s">
        <v>73</v>
      </c>
      <c r="D71" s="74" t="s">
        <v>73</v>
      </c>
      <c r="E71" s="74" t="s">
        <v>73</v>
      </c>
      <c r="F71" s="74" t="s">
        <v>73</v>
      </c>
      <c r="G71" s="74" t="s">
        <v>73</v>
      </c>
      <c r="H71" s="74" t="s">
        <v>73</v>
      </c>
      <c r="I71" s="74" t="s">
        <v>73</v>
      </c>
      <c r="J71" s="74" t="s">
        <v>73</v>
      </c>
      <c r="K71" s="74" t="s">
        <v>73</v>
      </c>
      <c r="L71" s="74" t="s">
        <v>73</v>
      </c>
      <c r="M71" s="74" t="s">
        <v>73</v>
      </c>
      <c r="N71" s="74" t="s">
        <v>73</v>
      </c>
      <c r="O71" s="74" t="s">
        <v>73</v>
      </c>
      <c r="P71" s="74" t="s">
        <v>73</v>
      </c>
      <c r="Q71" s="74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81.48</v>
      </c>
      <c r="W71" s="74">
        <v>83.33</v>
      </c>
      <c r="X71" s="74">
        <v>83.93</v>
      </c>
      <c r="Y71" s="74">
        <v>84.53</v>
      </c>
      <c r="Z71" s="74">
        <v>85.15</v>
      </c>
      <c r="AA71" s="74">
        <v>85.77</v>
      </c>
      <c r="AB71" s="74">
        <v>86.4</v>
      </c>
      <c r="AC71" s="74">
        <v>87.04</v>
      </c>
      <c r="AD71" s="74">
        <v>87.7</v>
      </c>
      <c r="AE71" s="74">
        <v>88.37</v>
      </c>
      <c r="AF71" s="74">
        <v>89.05</v>
      </c>
      <c r="AG71" s="74">
        <v>89.75</v>
      </c>
      <c r="AH71" s="74">
        <v>90.46</v>
      </c>
      <c r="AI71" s="74">
        <v>91.18</v>
      </c>
      <c r="AJ71" s="74">
        <v>91.92</v>
      </c>
      <c r="AK71" s="74">
        <v>92.67</v>
      </c>
      <c r="AL71" s="74">
        <v>93.42</v>
      </c>
      <c r="AM71" s="74">
        <v>94.19</v>
      </c>
      <c r="AN71" s="74">
        <v>94.96</v>
      </c>
      <c r="AO71" s="74">
        <v>95.73</v>
      </c>
      <c r="AP71" s="74">
        <v>96.51</v>
      </c>
      <c r="AQ71" s="74">
        <v>97.27</v>
      </c>
      <c r="AR71" s="74">
        <v>98.03</v>
      </c>
      <c r="AS71" s="74">
        <v>98.79</v>
      </c>
      <c r="AT71" s="74">
        <v>99.52</v>
      </c>
      <c r="AU71" s="74">
        <v>100.25</v>
      </c>
      <c r="AV71" s="74">
        <v>100.96</v>
      </c>
      <c r="AW71" s="74">
        <v>101.64</v>
      </c>
      <c r="AX71" s="74">
        <v>102.31</v>
      </c>
      <c r="AY71" s="74">
        <v>102.95</v>
      </c>
      <c r="AZ71" s="74">
        <v>103.61</v>
      </c>
      <c r="BA71" s="74">
        <v>104.2</v>
      </c>
      <c r="BB71" s="74">
        <v>104.75</v>
      </c>
      <c r="BC71" s="74">
        <v>105.27</v>
      </c>
      <c r="BD71" s="74">
        <v>105.76</v>
      </c>
      <c r="BE71" s="74">
        <v>106.22</v>
      </c>
      <c r="BF71" s="74">
        <v>106.64</v>
      </c>
    </row>
    <row r="72" spans="1:58" s="3" customFormat="1" ht="14.25">
      <c r="A72"/>
      <c r="B72" s="56">
        <v>80</v>
      </c>
      <c r="C72" s="74" t="s">
        <v>73</v>
      </c>
      <c r="D72" s="74" t="s">
        <v>73</v>
      </c>
      <c r="E72" s="74" t="s">
        <v>73</v>
      </c>
      <c r="F72" s="74" t="s">
        <v>73</v>
      </c>
      <c r="G72" s="74" t="s">
        <v>73</v>
      </c>
      <c r="H72" s="74" t="s">
        <v>73</v>
      </c>
      <c r="I72" s="74" t="s">
        <v>73</v>
      </c>
      <c r="J72" s="74" t="s">
        <v>73</v>
      </c>
      <c r="K72" s="74" t="s">
        <v>73</v>
      </c>
      <c r="L72" s="74" t="s">
        <v>73</v>
      </c>
      <c r="M72" s="74" t="s">
        <v>73</v>
      </c>
      <c r="N72" s="74" t="s">
        <v>73</v>
      </c>
      <c r="O72" s="74" t="s">
        <v>73</v>
      </c>
      <c r="P72" s="74" t="s">
        <v>73</v>
      </c>
      <c r="Q72" s="74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83.37</v>
      </c>
      <c r="X72" s="74">
        <v>83.96</v>
      </c>
      <c r="Y72" s="74">
        <v>84.57</v>
      </c>
      <c r="Z72" s="74">
        <v>85.19</v>
      </c>
      <c r="AA72" s="74">
        <v>85.82</v>
      </c>
      <c r="AB72" s="74">
        <v>86.45</v>
      </c>
      <c r="AC72" s="74">
        <v>87.1</v>
      </c>
      <c r="AD72" s="74">
        <v>87.77</v>
      </c>
      <c r="AE72" s="74">
        <v>88.44</v>
      </c>
      <c r="AF72" s="74">
        <v>89.14</v>
      </c>
      <c r="AG72" s="74">
        <v>89.85</v>
      </c>
      <c r="AH72" s="74">
        <v>90.57</v>
      </c>
      <c r="AI72" s="74">
        <v>91.3</v>
      </c>
      <c r="AJ72" s="74">
        <v>92.06</v>
      </c>
      <c r="AK72" s="74">
        <v>92.82</v>
      </c>
      <c r="AL72" s="74">
        <v>93.75</v>
      </c>
      <c r="AM72" s="74">
        <v>94.39</v>
      </c>
      <c r="AN72" s="74">
        <v>95.33</v>
      </c>
      <c r="AO72" s="74">
        <v>95.98</v>
      </c>
      <c r="AP72" s="74">
        <v>96.94</v>
      </c>
      <c r="AQ72" s="74">
        <v>97.57</v>
      </c>
      <c r="AR72" s="74">
        <v>98.36</v>
      </c>
      <c r="AS72" s="74">
        <v>99.14</v>
      </c>
      <c r="AT72" s="74">
        <v>99.91</v>
      </c>
      <c r="AU72" s="74">
        <v>100.67</v>
      </c>
      <c r="AV72" s="74">
        <v>101.41</v>
      </c>
      <c r="AW72" s="74">
        <v>102.13</v>
      </c>
      <c r="AX72" s="74">
        <v>102.82</v>
      </c>
      <c r="AY72" s="74">
        <v>103.5</v>
      </c>
      <c r="AZ72" s="74">
        <v>104.15</v>
      </c>
      <c r="BA72" s="74">
        <v>104.82</v>
      </c>
      <c r="BB72" s="74">
        <v>105.41</v>
      </c>
      <c r="BC72" s="74">
        <v>105.96</v>
      </c>
      <c r="BD72" s="74">
        <v>106.48</v>
      </c>
      <c r="BE72" s="74">
        <v>106.97</v>
      </c>
      <c r="BF72" s="74">
        <v>107.42</v>
      </c>
    </row>
    <row r="73" spans="1:58" s="3" customFormat="1" ht="14.25">
      <c r="A73"/>
      <c r="B73" s="56">
        <v>81</v>
      </c>
      <c r="C73" s="74" t="s">
        <v>73</v>
      </c>
      <c r="D73" s="74" t="s">
        <v>73</v>
      </c>
      <c r="E73" s="74" t="s">
        <v>73</v>
      </c>
      <c r="F73" s="74" t="s">
        <v>73</v>
      </c>
      <c r="G73" s="74" t="s">
        <v>73</v>
      </c>
      <c r="H73" s="74" t="s">
        <v>73</v>
      </c>
      <c r="I73" s="74" t="s">
        <v>73</v>
      </c>
      <c r="J73" s="74" t="s">
        <v>73</v>
      </c>
      <c r="K73" s="74" t="s">
        <v>73</v>
      </c>
      <c r="L73" s="74" t="s">
        <v>73</v>
      </c>
      <c r="M73" s="74" t="s">
        <v>73</v>
      </c>
      <c r="N73" s="74" t="s">
        <v>73</v>
      </c>
      <c r="O73" s="74" t="s">
        <v>73</v>
      </c>
      <c r="P73" s="74" t="s">
        <v>73</v>
      </c>
      <c r="Q73" s="74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83.99</v>
      </c>
      <c r="Y73" s="74">
        <v>84.61</v>
      </c>
      <c r="Z73" s="74">
        <v>85.23</v>
      </c>
      <c r="AA73" s="74">
        <v>85.86</v>
      </c>
      <c r="AB73" s="74">
        <v>86.5</v>
      </c>
      <c r="AC73" s="74">
        <v>87.16</v>
      </c>
      <c r="AD73" s="74">
        <v>87.83</v>
      </c>
      <c r="AE73" s="74">
        <v>88.51</v>
      </c>
      <c r="AF73" s="74">
        <v>89.22</v>
      </c>
      <c r="AG73" s="74">
        <v>89.93</v>
      </c>
      <c r="AH73" s="74">
        <v>90.67</v>
      </c>
      <c r="AI73" s="74">
        <v>91.42</v>
      </c>
      <c r="AJ73" s="74">
        <v>92.33</v>
      </c>
      <c r="AK73" s="74">
        <v>92.97</v>
      </c>
      <c r="AL73" s="74">
        <v>93.9</v>
      </c>
      <c r="AM73" s="74">
        <v>94.57</v>
      </c>
      <c r="AN73" s="74">
        <v>95.52</v>
      </c>
      <c r="AO73" s="74">
        <v>96.2</v>
      </c>
      <c r="AP73" s="74">
        <v>97.16</v>
      </c>
      <c r="AQ73" s="74">
        <v>97.84</v>
      </c>
      <c r="AR73" s="74">
        <v>98.82</v>
      </c>
      <c r="AS73" s="74">
        <v>99.47</v>
      </c>
      <c r="AT73" s="74">
        <v>100.27</v>
      </c>
      <c r="AU73" s="74">
        <v>101.05</v>
      </c>
      <c r="AV73" s="74">
        <v>101.83</v>
      </c>
      <c r="AW73" s="74">
        <v>102.58</v>
      </c>
      <c r="AX73" s="74">
        <v>103.31</v>
      </c>
      <c r="AY73" s="74">
        <v>104.02</v>
      </c>
      <c r="AZ73" s="74">
        <v>104.7</v>
      </c>
      <c r="BA73" s="74">
        <v>105.35</v>
      </c>
      <c r="BB73" s="74">
        <v>106.03</v>
      </c>
      <c r="BC73" s="74">
        <v>106.61</v>
      </c>
      <c r="BD73" s="74">
        <v>107.17</v>
      </c>
      <c r="BE73" s="74">
        <v>107.68</v>
      </c>
      <c r="BF73" s="74">
        <v>108.16</v>
      </c>
    </row>
    <row r="74" spans="1:58" s="3" customFormat="1" ht="14.25">
      <c r="A74"/>
      <c r="B74" s="56">
        <v>82</v>
      </c>
      <c r="C74" s="74" t="s">
        <v>73</v>
      </c>
      <c r="D74" s="74" t="s">
        <v>73</v>
      </c>
      <c r="E74" s="74" t="s">
        <v>73</v>
      </c>
      <c r="F74" s="74" t="s">
        <v>73</v>
      </c>
      <c r="G74" s="74" t="s">
        <v>73</v>
      </c>
      <c r="H74" s="74" t="s">
        <v>73</v>
      </c>
      <c r="I74" s="74" t="s">
        <v>73</v>
      </c>
      <c r="J74" s="74" t="s">
        <v>73</v>
      </c>
      <c r="K74" s="74" t="s">
        <v>73</v>
      </c>
      <c r="L74" s="74" t="s">
        <v>73</v>
      </c>
      <c r="M74" s="74" t="s">
        <v>73</v>
      </c>
      <c r="N74" s="74" t="s">
        <v>73</v>
      </c>
      <c r="O74" s="74" t="s">
        <v>73</v>
      </c>
      <c r="P74" s="74" t="s">
        <v>73</v>
      </c>
      <c r="Q74" s="74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84.63</v>
      </c>
      <c r="Z74" s="74">
        <v>85.26</v>
      </c>
      <c r="AA74" s="74">
        <v>85.9</v>
      </c>
      <c r="AB74" s="74">
        <v>86.54</v>
      </c>
      <c r="AC74" s="74">
        <v>87.2</v>
      </c>
      <c r="AD74" s="74">
        <v>87.88</v>
      </c>
      <c r="AE74" s="74">
        <v>88.57</v>
      </c>
      <c r="AF74" s="74">
        <v>89.28</v>
      </c>
      <c r="AG74" s="74">
        <v>90.01</v>
      </c>
      <c r="AH74" s="74">
        <v>90.76</v>
      </c>
      <c r="AI74" s="74">
        <v>91.67</v>
      </c>
      <c r="AJ74" s="74">
        <v>92.3</v>
      </c>
      <c r="AK74" s="74">
        <v>93.22</v>
      </c>
      <c r="AL74" s="74">
        <v>93.91</v>
      </c>
      <c r="AM74" s="74">
        <v>94.85</v>
      </c>
      <c r="AN74" s="74">
        <v>95.57</v>
      </c>
      <c r="AO74" s="74">
        <v>96.52</v>
      </c>
      <c r="AP74" s="74">
        <v>97.25</v>
      </c>
      <c r="AQ74" s="74">
        <v>98.22</v>
      </c>
      <c r="AR74" s="74">
        <v>98.93</v>
      </c>
      <c r="AS74" s="74">
        <v>99.92</v>
      </c>
      <c r="AT74" s="74">
        <v>100.6</v>
      </c>
      <c r="AU74" s="74">
        <v>101.61</v>
      </c>
      <c r="AV74" s="74">
        <v>102.22</v>
      </c>
      <c r="AW74" s="74">
        <v>103</v>
      </c>
      <c r="AX74" s="74">
        <v>103.77</v>
      </c>
      <c r="AY74" s="74">
        <v>104.51</v>
      </c>
      <c r="AZ74" s="74">
        <v>105.22</v>
      </c>
      <c r="BA74" s="74">
        <v>105.91</v>
      </c>
      <c r="BB74" s="74">
        <v>106.56</v>
      </c>
      <c r="BC74" s="74">
        <v>107.23</v>
      </c>
      <c r="BD74" s="74">
        <v>107.82</v>
      </c>
      <c r="BE74" s="74">
        <v>108.36</v>
      </c>
      <c r="BF74" s="74">
        <v>108.87</v>
      </c>
    </row>
    <row r="75" spans="1:58" s="3" customFormat="1" ht="14.25">
      <c r="A75"/>
      <c r="B75" s="56">
        <v>83</v>
      </c>
      <c r="C75" s="74" t="s">
        <v>73</v>
      </c>
      <c r="D75" s="74" t="s">
        <v>73</v>
      </c>
      <c r="E75" s="74" t="s">
        <v>73</v>
      </c>
      <c r="F75" s="74" t="s">
        <v>73</v>
      </c>
      <c r="G75" s="74" t="s">
        <v>73</v>
      </c>
      <c r="H75" s="74" t="s">
        <v>73</v>
      </c>
      <c r="I75" s="74" t="s">
        <v>73</v>
      </c>
      <c r="J75" s="74" t="s">
        <v>73</v>
      </c>
      <c r="K75" s="74" t="s">
        <v>73</v>
      </c>
      <c r="L75" s="74" t="s">
        <v>73</v>
      </c>
      <c r="M75" s="74" t="s">
        <v>73</v>
      </c>
      <c r="N75" s="74" t="s">
        <v>73</v>
      </c>
      <c r="O75" s="74" t="s">
        <v>73</v>
      </c>
      <c r="P75" s="74" t="s">
        <v>73</v>
      </c>
      <c r="Q75" s="74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85.29</v>
      </c>
      <c r="AA75" s="74">
        <v>85.93</v>
      </c>
      <c r="AB75" s="74">
        <v>86.58</v>
      </c>
      <c r="AC75" s="74">
        <v>87.25</v>
      </c>
      <c r="AD75" s="74">
        <v>87.93</v>
      </c>
      <c r="AE75" s="74">
        <v>88.63</v>
      </c>
      <c r="AF75" s="74">
        <v>89.35</v>
      </c>
      <c r="AG75" s="74">
        <v>90.08</v>
      </c>
      <c r="AH75" s="74">
        <v>90.98</v>
      </c>
      <c r="AI75" s="74">
        <v>91.61</v>
      </c>
      <c r="AJ75" s="74">
        <v>92.53</v>
      </c>
      <c r="AK75" s="74">
        <v>93.22</v>
      </c>
      <c r="AL75" s="74">
        <v>94.15</v>
      </c>
      <c r="AM75" s="74">
        <v>94.88</v>
      </c>
      <c r="AN75" s="74">
        <v>95.83</v>
      </c>
      <c r="AO75" s="74">
        <v>96.59</v>
      </c>
      <c r="AP75" s="74">
        <v>97.56</v>
      </c>
      <c r="AQ75" s="74">
        <v>98.32</v>
      </c>
      <c r="AR75" s="74">
        <v>99.31</v>
      </c>
      <c r="AS75" s="74">
        <v>100.05</v>
      </c>
      <c r="AT75" s="74">
        <v>101.05</v>
      </c>
      <c r="AU75" s="74">
        <v>101.75</v>
      </c>
      <c r="AV75" s="74">
        <v>102.77</v>
      </c>
      <c r="AW75" s="74">
        <v>103.4</v>
      </c>
      <c r="AX75" s="74">
        <v>104.19</v>
      </c>
      <c r="AY75" s="74">
        <v>104.97</v>
      </c>
      <c r="AZ75" s="74">
        <v>105.71</v>
      </c>
      <c r="BA75" s="74">
        <v>106.43</v>
      </c>
      <c r="BB75" s="74">
        <v>107.11</v>
      </c>
      <c r="BC75" s="74">
        <v>107.76</v>
      </c>
      <c r="BD75" s="74">
        <v>108.43</v>
      </c>
      <c r="BE75" s="74">
        <v>109.01</v>
      </c>
      <c r="BF75" s="74">
        <v>109.54</v>
      </c>
    </row>
    <row r="76" spans="1:58" s="3" customFormat="1" ht="14.25">
      <c r="A76"/>
      <c r="B76" s="56">
        <v>84</v>
      </c>
      <c r="C76" s="74" t="s">
        <v>73</v>
      </c>
      <c r="D76" s="74" t="s">
        <v>73</v>
      </c>
      <c r="E76" s="74" t="s">
        <v>73</v>
      </c>
      <c r="F76" s="74" t="s">
        <v>73</v>
      </c>
      <c r="G76" s="74" t="s">
        <v>73</v>
      </c>
      <c r="H76" s="74" t="s">
        <v>73</v>
      </c>
      <c r="I76" s="74" t="s">
        <v>73</v>
      </c>
      <c r="J76" s="74" t="s">
        <v>73</v>
      </c>
      <c r="K76" s="74" t="s">
        <v>73</v>
      </c>
      <c r="L76" s="74" t="s">
        <v>73</v>
      </c>
      <c r="M76" s="74" t="s">
        <v>73</v>
      </c>
      <c r="N76" s="74" t="s">
        <v>73</v>
      </c>
      <c r="O76" s="74" t="s">
        <v>73</v>
      </c>
      <c r="P76" s="74" t="s">
        <v>73</v>
      </c>
      <c r="Q76" s="74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85.96</v>
      </c>
      <c r="AB76" s="74">
        <v>86.61</v>
      </c>
      <c r="AC76" s="74">
        <v>87.28</v>
      </c>
      <c r="AD76" s="74">
        <v>87.97</v>
      </c>
      <c r="AE76" s="74">
        <v>88.67</v>
      </c>
      <c r="AF76" s="74">
        <v>89.4</v>
      </c>
      <c r="AG76" s="74">
        <v>90.14</v>
      </c>
      <c r="AH76" s="74">
        <v>91.05</v>
      </c>
      <c r="AI76" s="74">
        <v>91.69</v>
      </c>
      <c r="AJ76" s="74">
        <v>92.61</v>
      </c>
      <c r="AK76" s="74">
        <v>93.32</v>
      </c>
      <c r="AL76" s="74">
        <v>94.25</v>
      </c>
      <c r="AM76" s="74">
        <v>95.02</v>
      </c>
      <c r="AN76" s="74">
        <v>95.97</v>
      </c>
      <c r="AO76" s="74">
        <v>96.93</v>
      </c>
      <c r="AP76" s="74">
        <v>97.65</v>
      </c>
      <c r="AQ76" s="74">
        <v>98.62</v>
      </c>
      <c r="AR76" s="74">
        <v>99.42</v>
      </c>
      <c r="AS76" s="74">
        <v>100.42</v>
      </c>
      <c r="AT76" s="74">
        <v>101.19</v>
      </c>
      <c r="AU76" s="74">
        <v>102.2</v>
      </c>
      <c r="AV76" s="74">
        <v>102.92</v>
      </c>
      <c r="AW76" s="74">
        <v>103.95</v>
      </c>
      <c r="AX76" s="74">
        <v>104.59</v>
      </c>
      <c r="AY76" s="74">
        <v>105.39</v>
      </c>
      <c r="AZ76" s="74">
        <v>106.17</v>
      </c>
      <c r="BA76" s="74">
        <v>106.91</v>
      </c>
      <c r="BB76" s="74">
        <v>107.63</v>
      </c>
      <c r="BC76" s="74">
        <v>108.31</v>
      </c>
      <c r="BD76" s="74">
        <v>108.95</v>
      </c>
      <c r="BE76" s="74">
        <v>109.61</v>
      </c>
      <c r="BF76" s="74">
        <v>110.17</v>
      </c>
    </row>
    <row r="77" spans="1:58" s="3" customFormat="1" ht="15" thickBot="1">
      <c r="A77"/>
      <c r="B77" s="57">
        <v>85</v>
      </c>
      <c r="C77" s="74" t="s">
        <v>73</v>
      </c>
      <c r="D77" s="74" t="s">
        <v>73</v>
      </c>
      <c r="E77" s="74" t="s">
        <v>73</v>
      </c>
      <c r="F77" s="74" t="s">
        <v>73</v>
      </c>
      <c r="G77" s="74" t="s">
        <v>73</v>
      </c>
      <c r="H77" s="74" t="s">
        <v>73</v>
      </c>
      <c r="I77" s="74" t="s">
        <v>73</v>
      </c>
      <c r="J77" s="74" t="s">
        <v>73</v>
      </c>
      <c r="K77" s="74" t="s">
        <v>73</v>
      </c>
      <c r="L77" s="74" t="s">
        <v>73</v>
      </c>
      <c r="M77" s="74" t="s">
        <v>73</v>
      </c>
      <c r="N77" s="74" t="s">
        <v>73</v>
      </c>
      <c r="O77" s="74" t="s">
        <v>73</v>
      </c>
      <c r="P77" s="74" t="s">
        <v>73</v>
      </c>
      <c r="Q77" s="74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86.64</v>
      </c>
      <c r="AC77" s="74">
        <v>87.31</v>
      </c>
      <c r="AD77" s="74">
        <v>88</v>
      </c>
      <c r="AE77" s="74">
        <v>88.71</v>
      </c>
      <c r="AF77" s="74">
        <v>89.45</v>
      </c>
      <c r="AG77" s="74">
        <v>90.34</v>
      </c>
      <c r="AH77" s="74">
        <v>90.97</v>
      </c>
      <c r="AI77" s="74">
        <v>91.88</v>
      </c>
      <c r="AJ77" s="74">
        <v>92.58</v>
      </c>
      <c r="AK77" s="74">
        <v>93.5</v>
      </c>
      <c r="AL77" s="74">
        <v>94.27</v>
      </c>
      <c r="AM77" s="74">
        <v>95.21</v>
      </c>
      <c r="AN77" s="74">
        <v>96.16</v>
      </c>
      <c r="AO77" s="74">
        <v>96.91</v>
      </c>
      <c r="AP77" s="74">
        <v>97.88</v>
      </c>
      <c r="AQ77" s="74">
        <v>98.86</v>
      </c>
      <c r="AR77" s="74">
        <v>99.63</v>
      </c>
      <c r="AS77" s="74">
        <v>100.63</v>
      </c>
      <c r="AT77" s="74">
        <v>101.63</v>
      </c>
      <c r="AU77" s="74">
        <v>102.34</v>
      </c>
      <c r="AV77" s="74">
        <v>103.36</v>
      </c>
      <c r="AW77" s="74">
        <v>104.1</v>
      </c>
      <c r="AX77" s="74">
        <v>105.14</v>
      </c>
      <c r="AY77" s="74">
        <v>105.78</v>
      </c>
      <c r="AZ77" s="74">
        <v>106.59</v>
      </c>
      <c r="BA77" s="74">
        <v>107.36</v>
      </c>
      <c r="BB77" s="74">
        <v>108.11</v>
      </c>
      <c r="BC77" s="74">
        <v>108.82</v>
      </c>
      <c r="BD77" s="74">
        <v>109.49</v>
      </c>
      <c r="BE77" s="74">
        <v>110.12</v>
      </c>
      <c r="BF77" s="74">
        <v>110.76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ER116"/>
  <sheetViews>
    <sheetView topLeftCell="I1" workbookViewId="0">
      <selection activeCell="O84" sqref="O84"/>
    </sheetView>
  </sheetViews>
  <sheetFormatPr defaultRowHeight="12.75"/>
  <cols>
    <col min="2" max="2" width="15" customWidth="1"/>
    <col min="3" max="18" width="11.28515625" customWidth="1"/>
    <col min="19" max="28" width="12.7109375" customWidth="1"/>
    <col min="29" max="38" width="10.140625" customWidth="1"/>
    <col min="258" max="258" width="15" customWidth="1"/>
    <col min="259" max="274" width="11.28515625" customWidth="1"/>
    <col min="275" max="284" width="12.7109375" customWidth="1"/>
    <col min="285" max="294" width="10.140625" customWidth="1"/>
    <col min="514" max="514" width="15" customWidth="1"/>
    <col min="515" max="530" width="11.28515625" customWidth="1"/>
    <col min="531" max="540" width="12.7109375" customWidth="1"/>
    <col min="541" max="550" width="10.140625" customWidth="1"/>
    <col min="770" max="770" width="15" customWidth="1"/>
    <col min="771" max="786" width="11.28515625" customWidth="1"/>
    <col min="787" max="796" width="12.7109375" customWidth="1"/>
    <col min="797" max="806" width="10.140625" customWidth="1"/>
    <col min="1026" max="1026" width="15" customWidth="1"/>
    <col min="1027" max="1042" width="11.28515625" customWidth="1"/>
    <col min="1043" max="1052" width="12.7109375" customWidth="1"/>
    <col min="1053" max="1062" width="10.140625" customWidth="1"/>
    <col min="1282" max="1282" width="15" customWidth="1"/>
    <col min="1283" max="1298" width="11.28515625" customWidth="1"/>
    <col min="1299" max="1308" width="12.7109375" customWidth="1"/>
    <col min="1309" max="1318" width="10.140625" customWidth="1"/>
    <col min="1538" max="1538" width="15" customWidth="1"/>
    <col min="1539" max="1554" width="11.28515625" customWidth="1"/>
    <col min="1555" max="1564" width="12.7109375" customWidth="1"/>
    <col min="1565" max="1574" width="10.140625" customWidth="1"/>
    <col min="1794" max="1794" width="15" customWidth="1"/>
    <col min="1795" max="1810" width="11.28515625" customWidth="1"/>
    <col min="1811" max="1820" width="12.7109375" customWidth="1"/>
    <col min="1821" max="1830" width="10.140625" customWidth="1"/>
    <col min="2050" max="2050" width="15" customWidth="1"/>
    <col min="2051" max="2066" width="11.28515625" customWidth="1"/>
    <col min="2067" max="2076" width="12.7109375" customWidth="1"/>
    <col min="2077" max="2086" width="10.140625" customWidth="1"/>
    <col min="2306" max="2306" width="15" customWidth="1"/>
    <col min="2307" max="2322" width="11.28515625" customWidth="1"/>
    <col min="2323" max="2332" width="12.7109375" customWidth="1"/>
    <col min="2333" max="2342" width="10.140625" customWidth="1"/>
    <col min="2562" max="2562" width="15" customWidth="1"/>
    <col min="2563" max="2578" width="11.28515625" customWidth="1"/>
    <col min="2579" max="2588" width="12.7109375" customWidth="1"/>
    <col min="2589" max="2598" width="10.140625" customWidth="1"/>
    <col min="2818" max="2818" width="15" customWidth="1"/>
    <col min="2819" max="2834" width="11.28515625" customWidth="1"/>
    <col min="2835" max="2844" width="12.7109375" customWidth="1"/>
    <col min="2845" max="2854" width="10.140625" customWidth="1"/>
    <col min="3074" max="3074" width="15" customWidth="1"/>
    <col min="3075" max="3090" width="11.28515625" customWidth="1"/>
    <col min="3091" max="3100" width="12.7109375" customWidth="1"/>
    <col min="3101" max="3110" width="10.140625" customWidth="1"/>
    <col min="3330" max="3330" width="15" customWidth="1"/>
    <col min="3331" max="3346" width="11.28515625" customWidth="1"/>
    <col min="3347" max="3356" width="12.7109375" customWidth="1"/>
    <col min="3357" max="3366" width="10.140625" customWidth="1"/>
    <col min="3586" max="3586" width="15" customWidth="1"/>
    <col min="3587" max="3602" width="11.28515625" customWidth="1"/>
    <col min="3603" max="3612" width="12.7109375" customWidth="1"/>
    <col min="3613" max="3622" width="10.140625" customWidth="1"/>
    <col min="3842" max="3842" width="15" customWidth="1"/>
    <col min="3843" max="3858" width="11.28515625" customWidth="1"/>
    <col min="3859" max="3868" width="12.7109375" customWidth="1"/>
    <col min="3869" max="3878" width="10.140625" customWidth="1"/>
    <col min="4098" max="4098" width="15" customWidth="1"/>
    <col min="4099" max="4114" width="11.28515625" customWidth="1"/>
    <col min="4115" max="4124" width="12.7109375" customWidth="1"/>
    <col min="4125" max="4134" width="10.140625" customWidth="1"/>
    <col min="4354" max="4354" width="15" customWidth="1"/>
    <col min="4355" max="4370" width="11.28515625" customWidth="1"/>
    <col min="4371" max="4380" width="12.7109375" customWidth="1"/>
    <col min="4381" max="4390" width="10.140625" customWidth="1"/>
    <col min="4610" max="4610" width="15" customWidth="1"/>
    <col min="4611" max="4626" width="11.28515625" customWidth="1"/>
    <col min="4627" max="4636" width="12.7109375" customWidth="1"/>
    <col min="4637" max="4646" width="10.140625" customWidth="1"/>
    <col min="4866" max="4866" width="15" customWidth="1"/>
    <col min="4867" max="4882" width="11.28515625" customWidth="1"/>
    <col min="4883" max="4892" width="12.7109375" customWidth="1"/>
    <col min="4893" max="4902" width="10.140625" customWidth="1"/>
    <col min="5122" max="5122" width="15" customWidth="1"/>
    <col min="5123" max="5138" width="11.28515625" customWidth="1"/>
    <col min="5139" max="5148" width="12.7109375" customWidth="1"/>
    <col min="5149" max="5158" width="10.140625" customWidth="1"/>
    <col min="5378" max="5378" width="15" customWidth="1"/>
    <col min="5379" max="5394" width="11.28515625" customWidth="1"/>
    <col min="5395" max="5404" width="12.7109375" customWidth="1"/>
    <col min="5405" max="5414" width="10.140625" customWidth="1"/>
    <col min="5634" max="5634" width="15" customWidth="1"/>
    <col min="5635" max="5650" width="11.28515625" customWidth="1"/>
    <col min="5651" max="5660" width="12.7109375" customWidth="1"/>
    <col min="5661" max="5670" width="10.140625" customWidth="1"/>
    <col min="5890" max="5890" width="15" customWidth="1"/>
    <col min="5891" max="5906" width="11.28515625" customWidth="1"/>
    <col min="5907" max="5916" width="12.7109375" customWidth="1"/>
    <col min="5917" max="5926" width="10.140625" customWidth="1"/>
    <col min="6146" max="6146" width="15" customWidth="1"/>
    <col min="6147" max="6162" width="11.28515625" customWidth="1"/>
    <col min="6163" max="6172" width="12.7109375" customWidth="1"/>
    <col min="6173" max="6182" width="10.140625" customWidth="1"/>
    <col min="6402" max="6402" width="15" customWidth="1"/>
    <col min="6403" max="6418" width="11.28515625" customWidth="1"/>
    <col min="6419" max="6428" width="12.7109375" customWidth="1"/>
    <col min="6429" max="6438" width="10.140625" customWidth="1"/>
    <col min="6658" max="6658" width="15" customWidth="1"/>
    <col min="6659" max="6674" width="11.28515625" customWidth="1"/>
    <col min="6675" max="6684" width="12.7109375" customWidth="1"/>
    <col min="6685" max="6694" width="10.140625" customWidth="1"/>
    <col min="6914" max="6914" width="15" customWidth="1"/>
    <col min="6915" max="6930" width="11.28515625" customWidth="1"/>
    <col min="6931" max="6940" width="12.7109375" customWidth="1"/>
    <col min="6941" max="6950" width="10.140625" customWidth="1"/>
    <col min="7170" max="7170" width="15" customWidth="1"/>
    <col min="7171" max="7186" width="11.28515625" customWidth="1"/>
    <col min="7187" max="7196" width="12.7109375" customWidth="1"/>
    <col min="7197" max="7206" width="10.140625" customWidth="1"/>
    <col min="7426" max="7426" width="15" customWidth="1"/>
    <col min="7427" max="7442" width="11.28515625" customWidth="1"/>
    <col min="7443" max="7452" width="12.7109375" customWidth="1"/>
    <col min="7453" max="7462" width="10.140625" customWidth="1"/>
    <col min="7682" max="7682" width="15" customWidth="1"/>
    <col min="7683" max="7698" width="11.28515625" customWidth="1"/>
    <col min="7699" max="7708" width="12.7109375" customWidth="1"/>
    <col min="7709" max="7718" width="10.140625" customWidth="1"/>
    <col min="7938" max="7938" width="15" customWidth="1"/>
    <col min="7939" max="7954" width="11.28515625" customWidth="1"/>
    <col min="7955" max="7964" width="12.7109375" customWidth="1"/>
    <col min="7965" max="7974" width="10.140625" customWidth="1"/>
    <col min="8194" max="8194" width="15" customWidth="1"/>
    <col min="8195" max="8210" width="11.28515625" customWidth="1"/>
    <col min="8211" max="8220" width="12.7109375" customWidth="1"/>
    <col min="8221" max="8230" width="10.140625" customWidth="1"/>
    <col min="8450" max="8450" width="15" customWidth="1"/>
    <col min="8451" max="8466" width="11.28515625" customWidth="1"/>
    <col min="8467" max="8476" width="12.7109375" customWidth="1"/>
    <col min="8477" max="8486" width="10.140625" customWidth="1"/>
    <col min="8706" max="8706" width="15" customWidth="1"/>
    <col min="8707" max="8722" width="11.28515625" customWidth="1"/>
    <col min="8723" max="8732" width="12.7109375" customWidth="1"/>
    <col min="8733" max="8742" width="10.140625" customWidth="1"/>
    <col min="8962" max="8962" width="15" customWidth="1"/>
    <col min="8963" max="8978" width="11.28515625" customWidth="1"/>
    <col min="8979" max="8988" width="12.7109375" customWidth="1"/>
    <col min="8989" max="8998" width="10.140625" customWidth="1"/>
    <col min="9218" max="9218" width="15" customWidth="1"/>
    <col min="9219" max="9234" width="11.28515625" customWidth="1"/>
    <col min="9235" max="9244" width="12.7109375" customWidth="1"/>
    <col min="9245" max="9254" width="10.140625" customWidth="1"/>
    <col min="9474" max="9474" width="15" customWidth="1"/>
    <col min="9475" max="9490" width="11.28515625" customWidth="1"/>
    <col min="9491" max="9500" width="12.7109375" customWidth="1"/>
    <col min="9501" max="9510" width="10.140625" customWidth="1"/>
    <col min="9730" max="9730" width="15" customWidth="1"/>
    <col min="9731" max="9746" width="11.28515625" customWidth="1"/>
    <col min="9747" max="9756" width="12.7109375" customWidth="1"/>
    <col min="9757" max="9766" width="10.140625" customWidth="1"/>
    <col min="9986" max="9986" width="15" customWidth="1"/>
    <col min="9987" max="10002" width="11.28515625" customWidth="1"/>
    <col min="10003" max="10012" width="12.7109375" customWidth="1"/>
    <col min="10013" max="10022" width="10.140625" customWidth="1"/>
    <col min="10242" max="10242" width="15" customWidth="1"/>
    <col min="10243" max="10258" width="11.28515625" customWidth="1"/>
    <col min="10259" max="10268" width="12.7109375" customWidth="1"/>
    <col min="10269" max="10278" width="10.140625" customWidth="1"/>
    <col min="10498" max="10498" width="15" customWidth="1"/>
    <col min="10499" max="10514" width="11.28515625" customWidth="1"/>
    <col min="10515" max="10524" width="12.7109375" customWidth="1"/>
    <col min="10525" max="10534" width="10.140625" customWidth="1"/>
    <col min="10754" max="10754" width="15" customWidth="1"/>
    <col min="10755" max="10770" width="11.28515625" customWidth="1"/>
    <col min="10771" max="10780" width="12.7109375" customWidth="1"/>
    <col min="10781" max="10790" width="10.140625" customWidth="1"/>
    <col min="11010" max="11010" width="15" customWidth="1"/>
    <col min="11011" max="11026" width="11.28515625" customWidth="1"/>
    <col min="11027" max="11036" width="12.7109375" customWidth="1"/>
    <col min="11037" max="11046" width="10.140625" customWidth="1"/>
    <col min="11266" max="11266" width="15" customWidth="1"/>
    <col min="11267" max="11282" width="11.28515625" customWidth="1"/>
    <col min="11283" max="11292" width="12.7109375" customWidth="1"/>
    <col min="11293" max="11302" width="10.140625" customWidth="1"/>
    <col min="11522" max="11522" width="15" customWidth="1"/>
    <col min="11523" max="11538" width="11.28515625" customWidth="1"/>
    <col min="11539" max="11548" width="12.7109375" customWidth="1"/>
    <col min="11549" max="11558" width="10.140625" customWidth="1"/>
    <col min="11778" max="11778" width="15" customWidth="1"/>
    <col min="11779" max="11794" width="11.28515625" customWidth="1"/>
    <col min="11795" max="11804" width="12.7109375" customWidth="1"/>
    <col min="11805" max="11814" width="10.140625" customWidth="1"/>
    <col min="12034" max="12034" width="15" customWidth="1"/>
    <col min="12035" max="12050" width="11.28515625" customWidth="1"/>
    <col min="12051" max="12060" width="12.7109375" customWidth="1"/>
    <col min="12061" max="12070" width="10.140625" customWidth="1"/>
    <col min="12290" max="12290" width="15" customWidth="1"/>
    <col min="12291" max="12306" width="11.28515625" customWidth="1"/>
    <col min="12307" max="12316" width="12.7109375" customWidth="1"/>
    <col min="12317" max="12326" width="10.140625" customWidth="1"/>
    <col min="12546" max="12546" width="15" customWidth="1"/>
    <col min="12547" max="12562" width="11.28515625" customWidth="1"/>
    <col min="12563" max="12572" width="12.7109375" customWidth="1"/>
    <col min="12573" max="12582" width="10.140625" customWidth="1"/>
    <col min="12802" max="12802" width="15" customWidth="1"/>
    <col min="12803" max="12818" width="11.28515625" customWidth="1"/>
    <col min="12819" max="12828" width="12.7109375" customWidth="1"/>
    <col min="12829" max="12838" width="10.140625" customWidth="1"/>
    <col min="13058" max="13058" width="15" customWidth="1"/>
    <col min="13059" max="13074" width="11.28515625" customWidth="1"/>
    <col min="13075" max="13084" width="12.7109375" customWidth="1"/>
    <col min="13085" max="13094" width="10.140625" customWidth="1"/>
    <col min="13314" max="13314" width="15" customWidth="1"/>
    <col min="13315" max="13330" width="11.28515625" customWidth="1"/>
    <col min="13331" max="13340" width="12.7109375" customWidth="1"/>
    <col min="13341" max="13350" width="10.140625" customWidth="1"/>
    <col min="13570" max="13570" width="15" customWidth="1"/>
    <col min="13571" max="13586" width="11.28515625" customWidth="1"/>
    <col min="13587" max="13596" width="12.7109375" customWidth="1"/>
    <col min="13597" max="13606" width="10.140625" customWidth="1"/>
    <col min="13826" max="13826" width="15" customWidth="1"/>
    <col min="13827" max="13842" width="11.28515625" customWidth="1"/>
    <col min="13843" max="13852" width="12.7109375" customWidth="1"/>
    <col min="13853" max="13862" width="10.140625" customWidth="1"/>
    <col min="14082" max="14082" width="15" customWidth="1"/>
    <col min="14083" max="14098" width="11.28515625" customWidth="1"/>
    <col min="14099" max="14108" width="12.7109375" customWidth="1"/>
    <col min="14109" max="14118" width="10.140625" customWidth="1"/>
    <col min="14338" max="14338" width="15" customWidth="1"/>
    <col min="14339" max="14354" width="11.28515625" customWidth="1"/>
    <col min="14355" max="14364" width="12.7109375" customWidth="1"/>
    <col min="14365" max="14374" width="10.140625" customWidth="1"/>
    <col min="14594" max="14594" width="15" customWidth="1"/>
    <col min="14595" max="14610" width="11.28515625" customWidth="1"/>
    <col min="14611" max="14620" width="12.7109375" customWidth="1"/>
    <col min="14621" max="14630" width="10.140625" customWidth="1"/>
    <col min="14850" max="14850" width="15" customWidth="1"/>
    <col min="14851" max="14866" width="11.28515625" customWidth="1"/>
    <col min="14867" max="14876" width="12.7109375" customWidth="1"/>
    <col min="14877" max="14886" width="10.140625" customWidth="1"/>
    <col min="15106" max="15106" width="15" customWidth="1"/>
    <col min="15107" max="15122" width="11.28515625" customWidth="1"/>
    <col min="15123" max="15132" width="12.7109375" customWidth="1"/>
    <col min="15133" max="15142" width="10.140625" customWidth="1"/>
    <col min="15362" max="15362" width="15" customWidth="1"/>
    <col min="15363" max="15378" width="11.28515625" customWidth="1"/>
    <col min="15379" max="15388" width="12.7109375" customWidth="1"/>
    <col min="15389" max="15398" width="10.140625" customWidth="1"/>
    <col min="15618" max="15618" width="15" customWidth="1"/>
    <col min="15619" max="15634" width="11.28515625" customWidth="1"/>
    <col min="15635" max="15644" width="12.7109375" customWidth="1"/>
    <col min="15645" max="15654" width="10.140625" customWidth="1"/>
    <col min="15874" max="15874" width="15" customWidth="1"/>
    <col min="15875" max="15890" width="11.28515625" customWidth="1"/>
    <col min="15891" max="15900" width="12.7109375" customWidth="1"/>
    <col min="15901" max="15910" width="10.140625" customWidth="1"/>
    <col min="16130" max="16130" width="15" customWidth="1"/>
    <col min="16131" max="16146" width="11.28515625" customWidth="1"/>
    <col min="16147" max="16156" width="12.7109375" customWidth="1"/>
    <col min="16157" max="16166" width="10.140625" customWidth="1"/>
  </cols>
  <sheetData>
    <row r="1" spans="2:148" ht="21" customHeight="1" thickBot="1">
      <c r="P1" s="11"/>
      <c r="Q1" s="11"/>
      <c r="R1" s="8"/>
      <c r="S1" s="8"/>
      <c r="T1" s="8"/>
    </row>
    <row r="2" spans="2:148" ht="21" customHeight="1">
      <c r="C2" s="87" t="str">
        <f>+'[1]Single Life_Final'!B2</f>
        <v>SBI LIFE - SWARNA JEEVAN (111N049V05)</v>
      </c>
      <c r="D2" s="88"/>
      <c r="E2" s="88"/>
      <c r="F2" s="88"/>
      <c r="G2" s="88"/>
      <c r="H2" s="88"/>
      <c r="J2" s="87" t="str">
        <f>+C2</f>
        <v>SBI LIFE - SWARNA JEEVAN (111N049V05)</v>
      </c>
      <c r="K2" s="88"/>
      <c r="L2" s="88"/>
      <c r="M2" s="88"/>
      <c r="N2" s="88"/>
      <c r="O2" s="88"/>
      <c r="P2" s="89"/>
      <c r="Q2" s="11"/>
      <c r="R2" s="8"/>
      <c r="S2" s="8"/>
      <c r="T2" s="8"/>
      <c r="U2" s="87" t="str">
        <f>+J2</f>
        <v>SBI LIFE - SWARNA JEEVAN (111N049V05)</v>
      </c>
      <c r="V2" s="88"/>
      <c r="W2" s="88"/>
      <c r="X2" s="88"/>
      <c r="Y2" s="88"/>
      <c r="Z2" s="88"/>
      <c r="AA2" s="89"/>
      <c r="AE2" s="87" t="str">
        <f>+U2</f>
        <v>SBI LIFE - SWARNA JEEVAN (111N049V05)</v>
      </c>
      <c r="AF2" s="88"/>
      <c r="AG2" s="88"/>
      <c r="AH2" s="88"/>
      <c r="AI2" s="88"/>
      <c r="AJ2" s="88"/>
      <c r="AK2" s="89"/>
      <c r="AO2" s="87" t="str">
        <f>+AE2</f>
        <v>SBI LIFE - SWARNA JEEVAN (111N049V05)</v>
      </c>
      <c r="AP2" s="88"/>
      <c r="AQ2" s="88"/>
      <c r="AR2" s="88"/>
      <c r="AS2" s="88"/>
      <c r="AT2" s="88"/>
      <c r="AU2" s="89"/>
      <c r="AY2" s="87" t="str">
        <f>+AO2</f>
        <v>SBI LIFE - SWARNA JEEVAN (111N049V05)</v>
      </c>
      <c r="AZ2" s="88"/>
      <c r="BA2" s="88"/>
      <c r="BB2" s="88"/>
      <c r="BC2" s="88"/>
      <c r="BD2" s="88"/>
      <c r="BE2" s="89"/>
    </row>
    <row r="3" spans="2:148" ht="15.75">
      <c r="B3" s="15"/>
      <c r="C3" s="84" t="s">
        <v>54</v>
      </c>
      <c r="D3" s="85"/>
      <c r="E3" s="85"/>
      <c r="F3" s="85"/>
      <c r="G3" s="85"/>
      <c r="H3" s="85"/>
      <c r="J3" s="84" t="s">
        <v>54</v>
      </c>
      <c r="K3" s="85"/>
      <c r="L3" s="85"/>
      <c r="M3" s="85"/>
      <c r="N3" s="85"/>
      <c r="O3" s="85"/>
      <c r="P3" s="86"/>
      <c r="Q3" s="11"/>
      <c r="R3" s="8"/>
      <c r="S3" s="8"/>
      <c r="T3" s="8"/>
      <c r="U3" s="84" t="s">
        <v>54</v>
      </c>
      <c r="V3" s="85"/>
      <c r="W3" s="85"/>
      <c r="X3" s="85"/>
      <c r="Y3" s="85"/>
      <c r="Z3" s="85"/>
      <c r="AA3" s="86"/>
      <c r="AE3" s="84" t="str">
        <f>$J$3</f>
        <v>Annexure VIII</v>
      </c>
      <c r="AF3" s="85"/>
      <c r="AG3" s="85"/>
      <c r="AH3" s="85"/>
      <c r="AI3" s="85"/>
      <c r="AJ3" s="85"/>
      <c r="AK3" s="86"/>
      <c r="AO3" s="84" t="str">
        <f>$J$3</f>
        <v>Annexure VIII</v>
      </c>
      <c r="AP3" s="85"/>
      <c r="AQ3" s="85"/>
      <c r="AR3" s="85"/>
      <c r="AS3" s="85"/>
      <c r="AT3" s="85"/>
      <c r="AU3" s="86"/>
      <c r="AY3" s="84" t="str">
        <f>$J$3</f>
        <v>Annexure VIII</v>
      </c>
      <c r="AZ3" s="85"/>
      <c r="BA3" s="85"/>
      <c r="BB3" s="85"/>
      <c r="BC3" s="85"/>
      <c r="BD3" s="85"/>
      <c r="BE3" s="86"/>
    </row>
    <row r="4" spans="2:148" ht="15.75">
      <c r="B4" s="15"/>
      <c r="C4" s="84" t="s">
        <v>4</v>
      </c>
      <c r="D4" s="85"/>
      <c r="E4" s="85"/>
      <c r="F4" s="85"/>
      <c r="G4" s="85"/>
      <c r="H4" s="85"/>
      <c r="J4" s="84" t="s">
        <v>4</v>
      </c>
      <c r="K4" s="85"/>
      <c r="L4" s="85"/>
      <c r="M4" s="85"/>
      <c r="N4" s="85"/>
      <c r="O4" s="85"/>
      <c r="P4" s="86"/>
      <c r="Q4" s="14"/>
      <c r="R4" s="14"/>
      <c r="S4" s="14"/>
      <c r="T4" s="8"/>
      <c r="U4" s="84" t="s">
        <v>4</v>
      </c>
      <c r="V4" s="85"/>
      <c r="W4" s="85"/>
      <c r="X4" s="85"/>
      <c r="Y4" s="85"/>
      <c r="Z4" s="85"/>
      <c r="AA4" s="86"/>
      <c r="AE4" s="84" t="s">
        <v>4</v>
      </c>
      <c r="AF4" s="85"/>
      <c r="AG4" s="85"/>
      <c r="AH4" s="85"/>
      <c r="AI4" s="85"/>
      <c r="AJ4" s="85"/>
      <c r="AK4" s="86"/>
      <c r="AO4" s="84" t="str">
        <f>J4</f>
        <v xml:space="preserve"> Group Immediate Annuity Rates P.A. Payable Monthly</v>
      </c>
      <c r="AP4" s="85"/>
      <c r="AQ4" s="85"/>
      <c r="AR4" s="85"/>
      <c r="AS4" s="85"/>
      <c r="AT4" s="85"/>
      <c r="AU4" s="86"/>
      <c r="AY4" s="84" t="str">
        <f>J4</f>
        <v xml:space="preserve"> Group Immediate Annuity Rates P.A. Payable Monthly</v>
      </c>
      <c r="AZ4" s="85"/>
      <c r="BA4" s="85"/>
      <c r="BB4" s="85"/>
      <c r="BC4" s="85"/>
      <c r="BD4" s="85"/>
      <c r="BE4" s="86"/>
    </row>
    <row r="5" spans="2:148" ht="15.75">
      <c r="B5" s="15"/>
      <c r="C5" s="84" t="s">
        <v>55</v>
      </c>
      <c r="D5" s="85"/>
      <c r="E5" s="85"/>
      <c r="F5" s="85"/>
      <c r="G5" s="85"/>
      <c r="H5" s="85"/>
      <c r="J5" s="84" t="s">
        <v>55</v>
      </c>
      <c r="K5" s="85"/>
      <c r="L5" s="85"/>
      <c r="M5" s="85"/>
      <c r="N5" s="85"/>
      <c r="O5" s="85"/>
      <c r="P5" s="86"/>
      <c r="T5" s="8"/>
      <c r="U5" s="84" t="s">
        <v>55</v>
      </c>
      <c r="V5" s="85"/>
      <c r="W5" s="85"/>
      <c r="X5" s="85"/>
      <c r="Y5" s="85"/>
      <c r="Z5" s="85"/>
      <c r="AA5" s="86"/>
      <c r="AE5" s="84" t="s">
        <v>55</v>
      </c>
      <c r="AF5" s="85"/>
      <c r="AG5" s="85"/>
      <c r="AH5" s="85"/>
      <c r="AI5" s="85"/>
      <c r="AJ5" s="85"/>
      <c r="AK5" s="86"/>
      <c r="AO5" s="84" t="s">
        <v>55</v>
      </c>
      <c r="AP5" s="85"/>
      <c r="AQ5" s="85"/>
      <c r="AR5" s="85"/>
      <c r="AS5" s="85"/>
      <c r="AT5" s="85"/>
      <c r="AU5" s="86"/>
      <c r="AY5" s="84" t="s">
        <v>55</v>
      </c>
      <c r="AZ5" s="85"/>
      <c r="BA5" s="85"/>
      <c r="BB5" s="85"/>
      <c r="BC5" s="85"/>
      <c r="BD5" s="85"/>
      <c r="BE5" s="86"/>
    </row>
    <row r="6" spans="2:148" ht="42" customHeight="1" thickBot="1">
      <c r="B6" s="15"/>
      <c r="C6" s="93" t="s">
        <v>86</v>
      </c>
      <c r="D6" s="94"/>
      <c r="E6" s="94"/>
      <c r="F6" s="94"/>
      <c r="G6" s="94"/>
      <c r="H6" s="94"/>
      <c r="I6" s="49"/>
      <c r="J6" s="93" t="str">
        <f>+C6</f>
        <v>Deferred Joint life (last survivor) annuity with refund of purchase price (4 years deferment) -100% Income</v>
      </c>
      <c r="K6" s="94"/>
      <c r="L6" s="94"/>
      <c r="M6" s="94"/>
      <c r="N6" s="94"/>
      <c r="O6" s="94"/>
      <c r="P6" s="95"/>
      <c r="Q6" s="49"/>
      <c r="R6" s="49"/>
      <c r="S6" s="49"/>
      <c r="T6" s="50"/>
      <c r="U6" s="93" t="str">
        <f>+J6</f>
        <v>Deferred Joint life (last survivor) annuity with refund of purchase price (4 years deferment) -100% Income</v>
      </c>
      <c r="V6" s="94"/>
      <c r="W6" s="94"/>
      <c r="X6" s="94"/>
      <c r="Y6" s="94"/>
      <c r="Z6" s="94"/>
      <c r="AA6" s="95"/>
      <c r="AB6" s="49"/>
      <c r="AC6" s="49"/>
      <c r="AD6" s="49"/>
      <c r="AE6" s="93" t="str">
        <f>+U6</f>
        <v>Deferred Joint life (last survivor) annuity with refund of purchase price (4 years deferment) -100% Income</v>
      </c>
      <c r="AF6" s="94"/>
      <c r="AG6" s="94"/>
      <c r="AH6" s="94"/>
      <c r="AI6" s="94"/>
      <c r="AJ6" s="94"/>
      <c r="AK6" s="95"/>
      <c r="AL6" s="49"/>
      <c r="AM6" s="49"/>
      <c r="AN6" s="49"/>
      <c r="AO6" s="93" t="str">
        <f>+AE6</f>
        <v>Deferred Joint life (last survivor) annuity with refund of purchase price (4 years deferment) -100% Income</v>
      </c>
      <c r="AP6" s="94"/>
      <c r="AQ6" s="94"/>
      <c r="AR6" s="94"/>
      <c r="AS6" s="94"/>
      <c r="AT6" s="94"/>
      <c r="AU6" s="95"/>
      <c r="AV6" s="49"/>
      <c r="AW6" s="49"/>
      <c r="AX6" s="49"/>
      <c r="AY6" s="93" t="str">
        <f>+AO6</f>
        <v>Deferred Joint life (last survivor) annuity with refund of purchase price (4 years deferment) -100% Income</v>
      </c>
      <c r="AZ6" s="94"/>
      <c r="BA6" s="94"/>
      <c r="BB6" s="94"/>
      <c r="BC6" s="94"/>
      <c r="BD6" s="94"/>
      <c r="BE6" s="95"/>
    </row>
    <row r="7" spans="2:148" ht="13.5" thickBot="1"/>
    <row r="8" spans="2:148" ht="30" customHeight="1" thickBot="1">
      <c r="C8" s="96" t="s">
        <v>1</v>
      </c>
      <c r="D8" s="97"/>
      <c r="E8" s="98"/>
      <c r="F8" s="15"/>
      <c r="G8" s="15"/>
      <c r="H8" s="15"/>
      <c r="I8" s="96" t="s">
        <v>1</v>
      </c>
      <c r="J8" s="97"/>
      <c r="K8" s="98"/>
      <c r="S8" s="90" t="s">
        <v>1</v>
      </c>
      <c r="T8" s="91"/>
      <c r="U8" s="92"/>
      <c r="AC8" s="90" t="s">
        <v>1</v>
      </c>
      <c r="AD8" s="91"/>
      <c r="AE8" s="92"/>
      <c r="AM8" s="90" t="s">
        <v>1</v>
      </c>
      <c r="AN8" s="91"/>
      <c r="AO8" s="92"/>
      <c r="AW8" s="90" t="s">
        <v>1</v>
      </c>
      <c r="AX8" s="91"/>
      <c r="AY8" s="92"/>
    </row>
    <row r="9" spans="2:148" ht="46.5" customHeight="1" thickBot="1">
      <c r="B9" s="23" t="s">
        <v>2</v>
      </c>
      <c r="C9" s="58">
        <v>30</v>
      </c>
      <c r="D9" s="58">
        <v>31</v>
      </c>
      <c r="E9" s="58">
        <v>32</v>
      </c>
      <c r="F9" s="58">
        <v>33</v>
      </c>
      <c r="G9" s="58">
        <v>34</v>
      </c>
      <c r="H9" s="58">
        <v>35</v>
      </c>
      <c r="I9" s="58">
        <v>36</v>
      </c>
      <c r="J9" s="58">
        <v>37</v>
      </c>
      <c r="K9" s="58">
        <v>38</v>
      </c>
      <c r="L9" s="58">
        <v>39</v>
      </c>
      <c r="M9" s="58">
        <v>40</v>
      </c>
      <c r="N9" s="59">
        <v>41</v>
      </c>
      <c r="O9" s="59">
        <v>42</v>
      </c>
      <c r="P9" s="59">
        <v>43</v>
      </c>
      <c r="Q9" s="59">
        <v>44</v>
      </c>
      <c r="R9" s="59">
        <v>45</v>
      </c>
      <c r="S9" s="59">
        <v>46</v>
      </c>
      <c r="T9" s="59">
        <v>47</v>
      </c>
      <c r="U9" s="59">
        <v>48</v>
      </c>
      <c r="V9" s="59">
        <v>49</v>
      </c>
      <c r="W9" s="60">
        <v>50</v>
      </c>
      <c r="X9" s="61">
        <v>51</v>
      </c>
      <c r="Y9" s="59">
        <v>52</v>
      </c>
      <c r="Z9" s="59">
        <v>53</v>
      </c>
      <c r="AA9" s="59">
        <v>54</v>
      </c>
      <c r="AB9" s="59">
        <v>55</v>
      </c>
      <c r="AC9" s="59">
        <v>56</v>
      </c>
      <c r="AD9" s="59">
        <v>57</v>
      </c>
      <c r="AE9" s="59">
        <v>58</v>
      </c>
      <c r="AF9" s="59">
        <v>59</v>
      </c>
      <c r="AG9" s="59">
        <v>60</v>
      </c>
      <c r="AH9" s="59">
        <v>61</v>
      </c>
      <c r="AI9" s="59">
        <v>62</v>
      </c>
      <c r="AJ9" s="59">
        <v>63</v>
      </c>
      <c r="AK9" s="59">
        <v>64</v>
      </c>
      <c r="AL9" s="59">
        <v>65</v>
      </c>
      <c r="AM9" s="59">
        <v>66</v>
      </c>
      <c r="AN9" s="59">
        <v>67</v>
      </c>
      <c r="AO9" s="59">
        <v>68</v>
      </c>
      <c r="AP9" s="59">
        <v>69</v>
      </c>
      <c r="AQ9" s="59">
        <v>70</v>
      </c>
      <c r="AR9" s="59">
        <v>71</v>
      </c>
      <c r="AS9" s="59">
        <v>72</v>
      </c>
      <c r="AT9" s="59">
        <v>73</v>
      </c>
      <c r="AU9" s="59">
        <v>74</v>
      </c>
      <c r="AV9" s="59">
        <v>75</v>
      </c>
      <c r="AW9" s="59">
        <v>76</v>
      </c>
      <c r="AX9" s="59">
        <v>77</v>
      </c>
      <c r="AY9" s="59">
        <v>78</v>
      </c>
      <c r="AZ9" s="59">
        <v>79</v>
      </c>
      <c r="BA9" s="59">
        <v>80</v>
      </c>
      <c r="BB9" s="59">
        <v>81</v>
      </c>
      <c r="BC9" s="59">
        <v>82</v>
      </c>
      <c r="BD9" s="59">
        <v>83</v>
      </c>
      <c r="BE9" s="59">
        <v>84</v>
      </c>
      <c r="BF9" s="59">
        <v>85</v>
      </c>
    </row>
    <row r="10" spans="2:148" ht="18" customHeight="1">
      <c r="B10" s="55">
        <v>18</v>
      </c>
      <c r="C10" s="69" t="s">
        <v>73</v>
      </c>
      <c r="D10" s="69" t="s">
        <v>73</v>
      </c>
      <c r="E10" s="69" t="s">
        <v>73</v>
      </c>
      <c r="F10" s="69" t="s">
        <v>73</v>
      </c>
      <c r="G10" s="69" t="s">
        <v>73</v>
      </c>
      <c r="H10" s="69" t="s">
        <v>73</v>
      </c>
      <c r="I10" s="69" t="s">
        <v>73</v>
      </c>
      <c r="J10" s="69" t="s">
        <v>73</v>
      </c>
      <c r="K10" s="69" t="s">
        <v>73</v>
      </c>
      <c r="L10" s="69" t="s">
        <v>73</v>
      </c>
      <c r="M10" s="69" t="s">
        <v>73</v>
      </c>
      <c r="N10" s="69" t="s">
        <v>73</v>
      </c>
      <c r="O10" s="69" t="s">
        <v>73</v>
      </c>
      <c r="P10" s="69" t="s">
        <v>73</v>
      </c>
      <c r="Q10" s="69" t="s">
        <v>73</v>
      </c>
      <c r="R10" s="74">
        <v>65.61</v>
      </c>
      <c r="S10" s="74">
        <v>65.61</v>
      </c>
      <c r="T10" s="74">
        <v>65.61</v>
      </c>
      <c r="U10" s="74">
        <v>65.61</v>
      </c>
      <c r="V10" s="74" t="s">
        <v>73</v>
      </c>
      <c r="W10" s="74" t="s">
        <v>73</v>
      </c>
      <c r="X10" s="74" t="s">
        <v>73</v>
      </c>
      <c r="Y10" s="74" t="s">
        <v>73</v>
      </c>
      <c r="Z10" s="74" t="s">
        <v>73</v>
      </c>
      <c r="AA10" s="74" t="s">
        <v>73</v>
      </c>
      <c r="AB10" s="74" t="s">
        <v>73</v>
      </c>
      <c r="AC10" s="74" t="s">
        <v>73</v>
      </c>
      <c r="AD10" s="74" t="s">
        <v>73</v>
      </c>
      <c r="AE10" s="74" t="s">
        <v>73</v>
      </c>
      <c r="AF10" s="74" t="s">
        <v>73</v>
      </c>
      <c r="AG10" s="74" t="s">
        <v>73</v>
      </c>
      <c r="AH10" s="74" t="s">
        <v>73</v>
      </c>
      <c r="AI10" s="74" t="s">
        <v>73</v>
      </c>
      <c r="AJ10" s="74" t="s">
        <v>73</v>
      </c>
      <c r="AK10" s="74" t="s">
        <v>73</v>
      </c>
      <c r="AL10" s="74" t="s">
        <v>73</v>
      </c>
      <c r="AM10" s="74" t="s">
        <v>73</v>
      </c>
      <c r="AN10" s="74" t="s">
        <v>73</v>
      </c>
      <c r="AO10" s="74" t="s">
        <v>73</v>
      </c>
      <c r="AP10" s="74" t="s">
        <v>73</v>
      </c>
      <c r="AQ10" s="74" t="s">
        <v>73</v>
      </c>
      <c r="AR10" s="74" t="s">
        <v>73</v>
      </c>
      <c r="AS10" s="74" t="s">
        <v>73</v>
      </c>
      <c r="AT10" s="74" t="s">
        <v>73</v>
      </c>
      <c r="AU10" s="74" t="s">
        <v>73</v>
      </c>
      <c r="AV10" s="74" t="s">
        <v>73</v>
      </c>
      <c r="AW10" s="74" t="s">
        <v>73</v>
      </c>
      <c r="AX10" s="74" t="s">
        <v>73</v>
      </c>
      <c r="AY10" s="74" t="s">
        <v>73</v>
      </c>
      <c r="AZ10" s="74" t="s">
        <v>73</v>
      </c>
      <c r="BA10" s="74" t="s">
        <v>73</v>
      </c>
      <c r="BB10" s="74" t="s">
        <v>73</v>
      </c>
      <c r="BC10" s="74" t="s">
        <v>73</v>
      </c>
      <c r="BD10" s="74" t="s">
        <v>73</v>
      </c>
      <c r="BE10" s="74" t="s">
        <v>73</v>
      </c>
      <c r="BF10" s="74" t="s">
        <v>73</v>
      </c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2:148" ht="14.25">
      <c r="B11" s="56">
        <v>19</v>
      </c>
      <c r="C11" s="69" t="s">
        <v>73</v>
      </c>
      <c r="D11" s="69" t="s">
        <v>73</v>
      </c>
      <c r="E11" s="69" t="s">
        <v>73</v>
      </c>
      <c r="F11" s="69" t="s">
        <v>73</v>
      </c>
      <c r="G11" s="69" t="s">
        <v>73</v>
      </c>
      <c r="H11" s="69" t="s">
        <v>73</v>
      </c>
      <c r="I11" s="69" t="s">
        <v>73</v>
      </c>
      <c r="J11" s="69" t="s">
        <v>73</v>
      </c>
      <c r="K11" s="69" t="s">
        <v>73</v>
      </c>
      <c r="L11" s="69" t="s">
        <v>73</v>
      </c>
      <c r="M11" s="69" t="s">
        <v>73</v>
      </c>
      <c r="N11" s="69" t="s">
        <v>73</v>
      </c>
      <c r="O11" s="69" t="s">
        <v>73</v>
      </c>
      <c r="P11" s="69" t="s">
        <v>73</v>
      </c>
      <c r="Q11" s="69" t="s">
        <v>73</v>
      </c>
      <c r="R11" s="74">
        <v>65.8</v>
      </c>
      <c r="S11" s="74">
        <v>65.8</v>
      </c>
      <c r="T11" s="74">
        <v>65.8</v>
      </c>
      <c r="U11" s="74">
        <v>65.8</v>
      </c>
      <c r="V11" s="74">
        <v>65.8</v>
      </c>
      <c r="W11" s="74" t="s">
        <v>73</v>
      </c>
      <c r="X11" s="74" t="s">
        <v>73</v>
      </c>
      <c r="Y11" s="74" t="s">
        <v>73</v>
      </c>
      <c r="Z11" s="74" t="s">
        <v>73</v>
      </c>
      <c r="AA11" s="74" t="s">
        <v>73</v>
      </c>
      <c r="AB11" s="74" t="s">
        <v>73</v>
      </c>
      <c r="AC11" s="74" t="s">
        <v>73</v>
      </c>
      <c r="AD11" s="74" t="s">
        <v>73</v>
      </c>
      <c r="AE11" s="74" t="s">
        <v>73</v>
      </c>
      <c r="AF11" s="74" t="s">
        <v>73</v>
      </c>
      <c r="AG11" s="74" t="s">
        <v>73</v>
      </c>
      <c r="AH11" s="74" t="s">
        <v>73</v>
      </c>
      <c r="AI11" s="74" t="s">
        <v>73</v>
      </c>
      <c r="AJ11" s="74" t="s">
        <v>73</v>
      </c>
      <c r="AK11" s="74" t="s">
        <v>73</v>
      </c>
      <c r="AL11" s="74" t="s">
        <v>73</v>
      </c>
      <c r="AM11" s="74" t="s">
        <v>73</v>
      </c>
      <c r="AN11" s="74" t="s">
        <v>73</v>
      </c>
      <c r="AO11" s="74" t="s">
        <v>73</v>
      </c>
      <c r="AP11" s="74" t="s">
        <v>73</v>
      </c>
      <c r="AQ11" s="74" t="s">
        <v>73</v>
      </c>
      <c r="AR11" s="74" t="s">
        <v>73</v>
      </c>
      <c r="AS11" s="74" t="s">
        <v>73</v>
      </c>
      <c r="AT11" s="74" t="s">
        <v>73</v>
      </c>
      <c r="AU11" s="74" t="s">
        <v>73</v>
      </c>
      <c r="AV11" s="74" t="s">
        <v>73</v>
      </c>
      <c r="AW11" s="74" t="s">
        <v>73</v>
      </c>
      <c r="AX11" s="74" t="s">
        <v>73</v>
      </c>
      <c r="AY11" s="74" t="s">
        <v>73</v>
      </c>
      <c r="AZ11" s="74" t="s">
        <v>73</v>
      </c>
      <c r="BA11" s="74" t="s">
        <v>73</v>
      </c>
      <c r="BB11" s="74" t="s">
        <v>73</v>
      </c>
      <c r="BC11" s="74" t="s">
        <v>73</v>
      </c>
      <c r="BD11" s="74" t="s">
        <v>73</v>
      </c>
      <c r="BE11" s="74" t="s">
        <v>73</v>
      </c>
      <c r="BF11" s="74" t="s">
        <v>73</v>
      </c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2:148" ht="14.25">
      <c r="B12" s="56">
        <v>20</v>
      </c>
      <c r="C12" s="69" t="s">
        <v>73</v>
      </c>
      <c r="D12" s="69" t="s">
        <v>73</v>
      </c>
      <c r="E12" s="69" t="s">
        <v>73</v>
      </c>
      <c r="F12" s="69" t="s">
        <v>73</v>
      </c>
      <c r="G12" s="69" t="s">
        <v>73</v>
      </c>
      <c r="H12" s="69" t="s">
        <v>73</v>
      </c>
      <c r="I12" s="69" t="s">
        <v>73</v>
      </c>
      <c r="J12" s="69" t="s">
        <v>73</v>
      </c>
      <c r="K12" s="69" t="s">
        <v>73</v>
      </c>
      <c r="L12" s="69" t="s">
        <v>73</v>
      </c>
      <c r="M12" s="69" t="s">
        <v>73</v>
      </c>
      <c r="N12" s="69" t="s">
        <v>73</v>
      </c>
      <c r="O12" s="69" t="s">
        <v>73</v>
      </c>
      <c r="P12" s="69" t="s">
        <v>73</v>
      </c>
      <c r="Q12" s="69" t="s">
        <v>73</v>
      </c>
      <c r="R12" s="74">
        <v>65.989999999999995</v>
      </c>
      <c r="S12" s="74">
        <v>65.989999999999995</v>
      </c>
      <c r="T12" s="74">
        <v>65.989999999999995</v>
      </c>
      <c r="U12" s="74">
        <v>65.989999999999995</v>
      </c>
      <c r="V12" s="74">
        <v>66.09</v>
      </c>
      <c r="W12" s="74">
        <v>66.39</v>
      </c>
      <c r="X12" s="74" t="s">
        <v>73</v>
      </c>
      <c r="Y12" s="74" t="s">
        <v>73</v>
      </c>
      <c r="Z12" s="74" t="s">
        <v>73</v>
      </c>
      <c r="AA12" s="74" t="s">
        <v>73</v>
      </c>
      <c r="AB12" s="74" t="s">
        <v>73</v>
      </c>
      <c r="AC12" s="74" t="s">
        <v>73</v>
      </c>
      <c r="AD12" s="74" t="s">
        <v>73</v>
      </c>
      <c r="AE12" s="74" t="s">
        <v>73</v>
      </c>
      <c r="AF12" s="74" t="s">
        <v>73</v>
      </c>
      <c r="AG12" s="74" t="s">
        <v>73</v>
      </c>
      <c r="AH12" s="74" t="s">
        <v>73</v>
      </c>
      <c r="AI12" s="74" t="s">
        <v>73</v>
      </c>
      <c r="AJ12" s="74" t="s">
        <v>73</v>
      </c>
      <c r="AK12" s="74" t="s">
        <v>73</v>
      </c>
      <c r="AL12" s="74" t="s">
        <v>73</v>
      </c>
      <c r="AM12" s="74" t="s">
        <v>73</v>
      </c>
      <c r="AN12" s="74" t="s">
        <v>73</v>
      </c>
      <c r="AO12" s="74" t="s">
        <v>73</v>
      </c>
      <c r="AP12" s="74" t="s">
        <v>73</v>
      </c>
      <c r="AQ12" s="74" t="s">
        <v>73</v>
      </c>
      <c r="AR12" s="74" t="s">
        <v>73</v>
      </c>
      <c r="AS12" s="74" t="s">
        <v>73</v>
      </c>
      <c r="AT12" s="74" t="s">
        <v>73</v>
      </c>
      <c r="AU12" s="74" t="s">
        <v>73</v>
      </c>
      <c r="AV12" s="74" t="s">
        <v>73</v>
      </c>
      <c r="AW12" s="74" t="s">
        <v>73</v>
      </c>
      <c r="AX12" s="74" t="s">
        <v>73</v>
      </c>
      <c r="AY12" s="74" t="s">
        <v>73</v>
      </c>
      <c r="AZ12" s="74" t="s">
        <v>73</v>
      </c>
      <c r="BA12" s="74" t="s">
        <v>73</v>
      </c>
      <c r="BB12" s="74" t="s">
        <v>73</v>
      </c>
      <c r="BC12" s="74" t="s">
        <v>73</v>
      </c>
      <c r="BD12" s="74" t="s">
        <v>73</v>
      </c>
      <c r="BE12" s="74" t="s">
        <v>73</v>
      </c>
      <c r="BF12" s="74" t="s">
        <v>73</v>
      </c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2:148" ht="14.25">
      <c r="B13" s="56">
        <v>21</v>
      </c>
      <c r="C13" s="69" t="s">
        <v>73</v>
      </c>
      <c r="D13" s="69" t="s">
        <v>73</v>
      </c>
      <c r="E13" s="69" t="s">
        <v>73</v>
      </c>
      <c r="F13" s="69" t="s">
        <v>73</v>
      </c>
      <c r="G13" s="69" t="s">
        <v>73</v>
      </c>
      <c r="H13" s="69" t="s">
        <v>73</v>
      </c>
      <c r="I13" s="69" t="s">
        <v>73</v>
      </c>
      <c r="J13" s="69" t="s">
        <v>73</v>
      </c>
      <c r="K13" s="69" t="s">
        <v>73</v>
      </c>
      <c r="L13" s="69" t="s">
        <v>73</v>
      </c>
      <c r="M13" s="69" t="s">
        <v>73</v>
      </c>
      <c r="N13" s="69" t="s">
        <v>73</v>
      </c>
      <c r="O13" s="69" t="s">
        <v>73</v>
      </c>
      <c r="P13" s="69" t="s">
        <v>73</v>
      </c>
      <c r="Q13" s="69" t="s">
        <v>73</v>
      </c>
      <c r="R13" s="74">
        <v>66.180000000000007</v>
      </c>
      <c r="S13" s="74">
        <v>66.180000000000007</v>
      </c>
      <c r="T13" s="74">
        <v>66.180000000000007</v>
      </c>
      <c r="U13" s="74">
        <v>66.180000000000007</v>
      </c>
      <c r="V13" s="74">
        <v>66.290000000000006</v>
      </c>
      <c r="W13" s="74">
        <v>66.62</v>
      </c>
      <c r="X13" s="74">
        <v>66.62</v>
      </c>
      <c r="Y13" s="74" t="s">
        <v>73</v>
      </c>
      <c r="Z13" s="74" t="s">
        <v>73</v>
      </c>
      <c r="AA13" s="74" t="s">
        <v>73</v>
      </c>
      <c r="AB13" s="74" t="s">
        <v>73</v>
      </c>
      <c r="AC13" s="74" t="s">
        <v>73</v>
      </c>
      <c r="AD13" s="74" t="s">
        <v>73</v>
      </c>
      <c r="AE13" s="74" t="s">
        <v>73</v>
      </c>
      <c r="AF13" s="74" t="s">
        <v>73</v>
      </c>
      <c r="AG13" s="74" t="s">
        <v>73</v>
      </c>
      <c r="AH13" s="74" t="s">
        <v>73</v>
      </c>
      <c r="AI13" s="74" t="s">
        <v>73</v>
      </c>
      <c r="AJ13" s="74" t="s">
        <v>73</v>
      </c>
      <c r="AK13" s="74" t="s">
        <v>73</v>
      </c>
      <c r="AL13" s="74" t="s">
        <v>73</v>
      </c>
      <c r="AM13" s="74" t="s">
        <v>73</v>
      </c>
      <c r="AN13" s="74" t="s">
        <v>73</v>
      </c>
      <c r="AO13" s="74" t="s">
        <v>73</v>
      </c>
      <c r="AP13" s="74" t="s">
        <v>73</v>
      </c>
      <c r="AQ13" s="74" t="s">
        <v>73</v>
      </c>
      <c r="AR13" s="74" t="s">
        <v>73</v>
      </c>
      <c r="AS13" s="74" t="s">
        <v>73</v>
      </c>
      <c r="AT13" s="74" t="s">
        <v>73</v>
      </c>
      <c r="AU13" s="74" t="s">
        <v>73</v>
      </c>
      <c r="AV13" s="74" t="s">
        <v>73</v>
      </c>
      <c r="AW13" s="74" t="s">
        <v>73</v>
      </c>
      <c r="AX13" s="74" t="s">
        <v>73</v>
      </c>
      <c r="AY13" s="74" t="s">
        <v>73</v>
      </c>
      <c r="AZ13" s="74" t="s">
        <v>73</v>
      </c>
      <c r="BA13" s="74" t="s">
        <v>73</v>
      </c>
      <c r="BB13" s="74" t="s">
        <v>73</v>
      </c>
      <c r="BC13" s="74" t="s">
        <v>73</v>
      </c>
      <c r="BD13" s="74" t="s">
        <v>73</v>
      </c>
      <c r="BE13" s="74" t="s">
        <v>73</v>
      </c>
      <c r="BF13" s="74" t="s">
        <v>73</v>
      </c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2:148" ht="14.25">
      <c r="B14" s="56">
        <v>22</v>
      </c>
      <c r="C14" s="69" t="s">
        <v>73</v>
      </c>
      <c r="D14" s="69" t="s">
        <v>73</v>
      </c>
      <c r="E14" s="69" t="s">
        <v>73</v>
      </c>
      <c r="F14" s="69" t="s">
        <v>73</v>
      </c>
      <c r="G14" s="69" t="s">
        <v>73</v>
      </c>
      <c r="H14" s="69" t="s">
        <v>73</v>
      </c>
      <c r="I14" s="69" t="s">
        <v>73</v>
      </c>
      <c r="J14" s="69" t="s">
        <v>73</v>
      </c>
      <c r="K14" s="69" t="s">
        <v>73</v>
      </c>
      <c r="L14" s="69" t="s">
        <v>73</v>
      </c>
      <c r="M14" s="69" t="s">
        <v>73</v>
      </c>
      <c r="N14" s="69" t="s">
        <v>73</v>
      </c>
      <c r="O14" s="69" t="s">
        <v>73</v>
      </c>
      <c r="P14" s="69" t="s">
        <v>73</v>
      </c>
      <c r="Q14" s="69" t="s">
        <v>73</v>
      </c>
      <c r="R14" s="74">
        <v>66.37</v>
      </c>
      <c r="S14" s="74">
        <v>66.37</v>
      </c>
      <c r="T14" s="74">
        <v>66.37</v>
      </c>
      <c r="U14" s="74">
        <v>66.47</v>
      </c>
      <c r="V14" s="74">
        <v>66.47</v>
      </c>
      <c r="W14" s="74">
        <v>66.84</v>
      </c>
      <c r="X14" s="74">
        <v>66.84</v>
      </c>
      <c r="Y14" s="74">
        <v>66.84</v>
      </c>
      <c r="Z14" s="74" t="s">
        <v>73</v>
      </c>
      <c r="AA14" s="74" t="s">
        <v>73</v>
      </c>
      <c r="AB14" s="74" t="s">
        <v>73</v>
      </c>
      <c r="AC14" s="74" t="s">
        <v>73</v>
      </c>
      <c r="AD14" s="74" t="s">
        <v>73</v>
      </c>
      <c r="AE14" s="74" t="s">
        <v>73</v>
      </c>
      <c r="AF14" s="74" t="s">
        <v>73</v>
      </c>
      <c r="AG14" s="74" t="s">
        <v>73</v>
      </c>
      <c r="AH14" s="74" t="s">
        <v>73</v>
      </c>
      <c r="AI14" s="74" t="s">
        <v>73</v>
      </c>
      <c r="AJ14" s="74" t="s">
        <v>73</v>
      </c>
      <c r="AK14" s="74" t="s">
        <v>73</v>
      </c>
      <c r="AL14" s="74" t="s">
        <v>73</v>
      </c>
      <c r="AM14" s="74" t="s">
        <v>73</v>
      </c>
      <c r="AN14" s="74" t="s">
        <v>73</v>
      </c>
      <c r="AO14" s="74" t="s">
        <v>73</v>
      </c>
      <c r="AP14" s="74" t="s">
        <v>73</v>
      </c>
      <c r="AQ14" s="74" t="s">
        <v>73</v>
      </c>
      <c r="AR14" s="74" t="s">
        <v>73</v>
      </c>
      <c r="AS14" s="74" t="s">
        <v>73</v>
      </c>
      <c r="AT14" s="74" t="s">
        <v>73</v>
      </c>
      <c r="AU14" s="74" t="s">
        <v>73</v>
      </c>
      <c r="AV14" s="74" t="s">
        <v>73</v>
      </c>
      <c r="AW14" s="74" t="s">
        <v>73</v>
      </c>
      <c r="AX14" s="74" t="s">
        <v>73</v>
      </c>
      <c r="AY14" s="74" t="s">
        <v>73</v>
      </c>
      <c r="AZ14" s="74" t="s">
        <v>73</v>
      </c>
      <c r="BA14" s="74" t="s">
        <v>73</v>
      </c>
      <c r="BB14" s="74" t="s">
        <v>73</v>
      </c>
      <c r="BC14" s="74" t="s">
        <v>73</v>
      </c>
      <c r="BD14" s="74" t="s">
        <v>73</v>
      </c>
      <c r="BE14" s="74" t="s">
        <v>73</v>
      </c>
      <c r="BF14" s="74" t="s">
        <v>73</v>
      </c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2:148" ht="14.25">
      <c r="B15" s="56">
        <v>23</v>
      </c>
      <c r="C15" s="69" t="s">
        <v>73</v>
      </c>
      <c r="D15" s="69" t="s">
        <v>73</v>
      </c>
      <c r="E15" s="69" t="s">
        <v>73</v>
      </c>
      <c r="F15" s="69" t="s">
        <v>73</v>
      </c>
      <c r="G15" s="69" t="s">
        <v>73</v>
      </c>
      <c r="H15" s="69" t="s">
        <v>73</v>
      </c>
      <c r="I15" s="69" t="s">
        <v>73</v>
      </c>
      <c r="J15" s="69" t="s">
        <v>73</v>
      </c>
      <c r="K15" s="69" t="s">
        <v>73</v>
      </c>
      <c r="L15" s="69" t="s">
        <v>73</v>
      </c>
      <c r="M15" s="69" t="s">
        <v>73</v>
      </c>
      <c r="N15" s="69" t="s">
        <v>73</v>
      </c>
      <c r="O15" s="69" t="s">
        <v>73</v>
      </c>
      <c r="P15" s="69" t="s">
        <v>73</v>
      </c>
      <c r="Q15" s="69" t="s">
        <v>73</v>
      </c>
      <c r="R15" s="74">
        <v>66.56</v>
      </c>
      <c r="S15" s="74">
        <v>66.56</v>
      </c>
      <c r="T15" s="74">
        <v>66.56</v>
      </c>
      <c r="U15" s="74">
        <v>66.67</v>
      </c>
      <c r="V15" s="74">
        <v>66.67</v>
      </c>
      <c r="W15" s="74">
        <v>67.069999999999993</v>
      </c>
      <c r="X15" s="74">
        <v>67.069999999999993</v>
      </c>
      <c r="Y15" s="74">
        <v>67.069999999999993</v>
      </c>
      <c r="Z15" s="74">
        <v>67.069999999999993</v>
      </c>
      <c r="AA15" s="74" t="s">
        <v>73</v>
      </c>
      <c r="AB15" s="74" t="s">
        <v>73</v>
      </c>
      <c r="AC15" s="74" t="s">
        <v>73</v>
      </c>
      <c r="AD15" s="74" t="s">
        <v>73</v>
      </c>
      <c r="AE15" s="74" t="s">
        <v>73</v>
      </c>
      <c r="AF15" s="74" t="s">
        <v>73</v>
      </c>
      <c r="AG15" s="74" t="s">
        <v>73</v>
      </c>
      <c r="AH15" s="74" t="s">
        <v>73</v>
      </c>
      <c r="AI15" s="74" t="s">
        <v>73</v>
      </c>
      <c r="AJ15" s="74" t="s">
        <v>73</v>
      </c>
      <c r="AK15" s="74" t="s">
        <v>73</v>
      </c>
      <c r="AL15" s="74" t="s">
        <v>73</v>
      </c>
      <c r="AM15" s="74" t="s">
        <v>73</v>
      </c>
      <c r="AN15" s="74" t="s">
        <v>73</v>
      </c>
      <c r="AO15" s="74" t="s">
        <v>73</v>
      </c>
      <c r="AP15" s="74" t="s">
        <v>73</v>
      </c>
      <c r="AQ15" s="74" t="s">
        <v>73</v>
      </c>
      <c r="AR15" s="74" t="s">
        <v>73</v>
      </c>
      <c r="AS15" s="74" t="s">
        <v>73</v>
      </c>
      <c r="AT15" s="74" t="s">
        <v>73</v>
      </c>
      <c r="AU15" s="74" t="s">
        <v>73</v>
      </c>
      <c r="AV15" s="74" t="s">
        <v>73</v>
      </c>
      <c r="AW15" s="74" t="s">
        <v>73</v>
      </c>
      <c r="AX15" s="74" t="s">
        <v>73</v>
      </c>
      <c r="AY15" s="74" t="s">
        <v>73</v>
      </c>
      <c r="AZ15" s="74" t="s">
        <v>73</v>
      </c>
      <c r="BA15" s="74" t="s">
        <v>73</v>
      </c>
      <c r="BB15" s="74" t="s">
        <v>73</v>
      </c>
      <c r="BC15" s="74" t="s">
        <v>73</v>
      </c>
      <c r="BD15" s="74" t="s">
        <v>73</v>
      </c>
      <c r="BE15" s="74" t="s">
        <v>73</v>
      </c>
      <c r="BF15" s="74" t="s">
        <v>73</v>
      </c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2:148" ht="14.25">
      <c r="B16" s="56">
        <v>24</v>
      </c>
      <c r="C16" s="69" t="s">
        <v>73</v>
      </c>
      <c r="D16" s="69" t="s">
        <v>73</v>
      </c>
      <c r="E16" s="69" t="s">
        <v>73</v>
      </c>
      <c r="F16" s="69" t="s">
        <v>73</v>
      </c>
      <c r="G16" s="69" t="s">
        <v>73</v>
      </c>
      <c r="H16" s="69" t="s">
        <v>73</v>
      </c>
      <c r="I16" s="69" t="s">
        <v>73</v>
      </c>
      <c r="J16" s="69" t="s">
        <v>73</v>
      </c>
      <c r="K16" s="69" t="s">
        <v>73</v>
      </c>
      <c r="L16" s="69" t="s">
        <v>73</v>
      </c>
      <c r="M16" s="69" t="s">
        <v>73</v>
      </c>
      <c r="N16" s="69" t="s">
        <v>73</v>
      </c>
      <c r="O16" s="69" t="s">
        <v>73</v>
      </c>
      <c r="P16" s="69" t="s">
        <v>73</v>
      </c>
      <c r="Q16" s="69" t="s">
        <v>73</v>
      </c>
      <c r="R16" s="74">
        <v>66.760000000000005</v>
      </c>
      <c r="S16" s="74">
        <v>66.760000000000005</v>
      </c>
      <c r="T16" s="74">
        <v>66.760000000000005</v>
      </c>
      <c r="U16" s="74">
        <v>66.88</v>
      </c>
      <c r="V16" s="74">
        <v>66.88</v>
      </c>
      <c r="W16" s="74">
        <v>67.3</v>
      </c>
      <c r="X16" s="74">
        <v>67.3</v>
      </c>
      <c r="Y16" s="74">
        <v>67.3</v>
      </c>
      <c r="Z16" s="74">
        <v>67.3</v>
      </c>
      <c r="AA16" s="74">
        <v>67.41</v>
      </c>
      <c r="AB16" s="74" t="s">
        <v>73</v>
      </c>
      <c r="AC16" s="74" t="s">
        <v>73</v>
      </c>
      <c r="AD16" s="74" t="s">
        <v>73</v>
      </c>
      <c r="AE16" s="74" t="s">
        <v>73</v>
      </c>
      <c r="AF16" s="74" t="s">
        <v>73</v>
      </c>
      <c r="AG16" s="74" t="s">
        <v>73</v>
      </c>
      <c r="AH16" s="74" t="s">
        <v>73</v>
      </c>
      <c r="AI16" s="74" t="s">
        <v>73</v>
      </c>
      <c r="AJ16" s="74" t="s">
        <v>73</v>
      </c>
      <c r="AK16" s="74" t="s">
        <v>73</v>
      </c>
      <c r="AL16" s="74" t="s">
        <v>73</v>
      </c>
      <c r="AM16" s="74" t="s">
        <v>73</v>
      </c>
      <c r="AN16" s="74" t="s">
        <v>73</v>
      </c>
      <c r="AO16" s="74" t="s">
        <v>73</v>
      </c>
      <c r="AP16" s="74" t="s">
        <v>73</v>
      </c>
      <c r="AQ16" s="74" t="s">
        <v>73</v>
      </c>
      <c r="AR16" s="74" t="s">
        <v>73</v>
      </c>
      <c r="AS16" s="74" t="s">
        <v>73</v>
      </c>
      <c r="AT16" s="74" t="s">
        <v>73</v>
      </c>
      <c r="AU16" s="74" t="s">
        <v>73</v>
      </c>
      <c r="AV16" s="74" t="s">
        <v>73</v>
      </c>
      <c r="AW16" s="74" t="s">
        <v>73</v>
      </c>
      <c r="AX16" s="74" t="s">
        <v>73</v>
      </c>
      <c r="AY16" s="74" t="s">
        <v>73</v>
      </c>
      <c r="AZ16" s="74" t="s">
        <v>73</v>
      </c>
      <c r="BA16" s="74" t="s">
        <v>73</v>
      </c>
      <c r="BB16" s="74" t="s">
        <v>73</v>
      </c>
      <c r="BC16" s="74" t="s">
        <v>73</v>
      </c>
      <c r="BD16" s="74" t="s">
        <v>73</v>
      </c>
      <c r="BE16" s="74" t="s">
        <v>73</v>
      </c>
      <c r="BF16" s="74" t="s">
        <v>73</v>
      </c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2:148" ht="14.25">
      <c r="B17" s="56">
        <v>25</v>
      </c>
      <c r="C17" s="69" t="s">
        <v>73</v>
      </c>
      <c r="D17" s="69" t="s">
        <v>73</v>
      </c>
      <c r="E17" s="69" t="s">
        <v>73</v>
      </c>
      <c r="F17" s="69" t="s">
        <v>73</v>
      </c>
      <c r="G17" s="69" t="s">
        <v>73</v>
      </c>
      <c r="H17" s="69" t="s">
        <v>73</v>
      </c>
      <c r="I17" s="69" t="s">
        <v>73</v>
      </c>
      <c r="J17" s="69" t="s">
        <v>73</v>
      </c>
      <c r="K17" s="69" t="s">
        <v>73</v>
      </c>
      <c r="L17" s="69" t="s">
        <v>73</v>
      </c>
      <c r="M17" s="69" t="s">
        <v>73</v>
      </c>
      <c r="N17" s="69" t="s">
        <v>73</v>
      </c>
      <c r="O17" s="69" t="s">
        <v>73</v>
      </c>
      <c r="P17" s="69" t="s">
        <v>73</v>
      </c>
      <c r="Q17" s="69" t="s">
        <v>73</v>
      </c>
      <c r="R17" s="74">
        <v>66.959999999999994</v>
      </c>
      <c r="S17" s="74">
        <v>66.959999999999994</v>
      </c>
      <c r="T17" s="74">
        <v>66.959999999999994</v>
      </c>
      <c r="U17" s="74">
        <v>67.09</v>
      </c>
      <c r="V17" s="74">
        <v>67.09</v>
      </c>
      <c r="W17" s="74">
        <v>67.540000000000006</v>
      </c>
      <c r="X17" s="74">
        <v>67.540000000000006</v>
      </c>
      <c r="Y17" s="74">
        <v>67.540000000000006</v>
      </c>
      <c r="Z17" s="74">
        <v>67.64</v>
      </c>
      <c r="AA17" s="74">
        <v>67.64</v>
      </c>
      <c r="AB17" s="74">
        <v>67.64</v>
      </c>
      <c r="AC17" s="74" t="s">
        <v>73</v>
      </c>
      <c r="AD17" s="74" t="s">
        <v>73</v>
      </c>
      <c r="AE17" s="74" t="s">
        <v>73</v>
      </c>
      <c r="AF17" s="74" t="s">
        <v>73</v>
      </c>
      <c r="AG17" s="74" t="s">
        <v>73</v>
      </c>
      <c r="AH17" s="74" t="s">
        <v>73</v>
      </c>
      <c r="AI17" s="74" t="s">
        <v>73</v>
      </c>
      <c r="AJ17" s="74" t="s">
        <v>73</v>
      </c>
      <c r="AK17" s="74" t="s">
        <v>73</v>
      </c>
      <c r="AL17" s="74" t="s">
        <v>73</v>
      </c>
      <c r="AM17" s="74" t="s">
        <v>73</v>
      </c>
      <c r="AN17" s="74" t="s">
        <v>73</v>
      </c>
      <c r="AO17" s="74" t="s">
        <v>73</v>
      </c>
      <c r="AP17" s="74" t="s">
        <v>73</v>
      </c>
      <c r="AQ17" s="74" t="s">
        <v>73</v>
      </c>
      <c r="AR17" s="74" t="s">
        <v>73</v>
      </c>
      <c r="AS17" s="74" t="s">
        <v>73</v>
      </c>
      <c r="AT17" s="74" t="s">
        <v>73</v>
      </c>
      <c r="AU17" s="74" t="s">
        <v>73</v>
      </c>
      <c r="AV17" s="74" t="s">
        <v>73</v>
      </c>
      <c r="AW17" s="74" t="s">
        <v>73</v>
      </c>
      <c r="AX17" s="74" t="s">
        <v>73</v>
      </c>
      <c r="AY17" s="74" t="s">
        <v>73</v>
      </c>
      <c r="AZ17" s="74" t="s">
        <v>73</v>
      </c>
      <c r="BA17" s="74" t="s">
        <v>73</v>
      </c>
      <c r="BB17" s="74" t="s">
        <v>73</v>
      </c>
      <c r="BC17" s="74" t="s">
        <v>73</v>
      </c>
      <c r="BD17" s="74" t="s">
        <v>73</v>
      </c>
      <c r="BE17" s="74" t="s">
        <v>73</v>
      </c>
      <c r="BF17" s="74" t="s">
        <v>73</v>
      </c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2:148" ht="14.25">
      <c r="B18" s="56">
        <v>26</v>
      </c>
      <c r="C18" s="69" t="s">
        <v>73</v>
      </c>
      <c r="D18" s="69" t="s">
        <v>73</v>
      </c>
      <c r="E18" s="69" t="s">
        <v>73</v>
      </c>
      <c r="F18" s="69" t="s">
        <v>73</v>
      </c>
      <c r="G18" s="69" t="s">
        <v>73</v>
      </c>
      <c r="H18" s="69" t="s">
        <v>73</v>
      </c>
      <c r="I18" s="69" t="s">
        <v>73</v>
      </c>
      <c r="J18" s="69" t="s">
        <v>73</v>
      </c>
      <c r="K18" s="69" t="s">
        <v>73</v>
      </c>
      <c r="L18" s="69" t="s">
        <v>73</v>
      </c>
      <c r="M18" s="69" t="s">
        <v>73</v>
      </c>
      <c r="N18" s="69" t="s">
        <v>73</v>
      </c>
      <c r="O18" s="69" t="s">
        <v>73</v>
      </c>
      <c r="P18" s="69" t="s">
        <v>73</v>
      </c>
      <c r="Q18" s="69" t="s">
        <v>73</v>
      </c>
      <c r="R18" s="74">
        <v>67.16</v>
      </c>
      <c r="S18" s="74">
        <v>67.16</v>
      </c>
      <c r="T18" s="74">
        <v>67.260000000000005</v>
      </c>
      <c r="U18" s="74">
        <v>67.260000000000005</v>
      </c>
      <c r="V18" s="74">
        <v>67.260000000000005</v>
      </c>
      <c r="W18" s="74">
        <v>67.78</v>
      </c>
      <c r="X18" s="74">
        <v>67.78</v>
      </c>
      <c r="Y18" s="74">
        <v>67.78</v>
      </c>
      <c r="Z18" s="74">
        <v>67.89</v>
      </c>
      <c r="AA18" s="74">
        <v>67.89</v>
      </c>
      <c r="AB18" s="74">
        <v>67.89</v>
      </c>
      <c r="AC18" s="74">
        <v>67.89</v>
      </c>
      <c r="AD18" s="74" t="s">
        <v>73</v>
      </c>
      <c r="AE18" s="74" t="s">
        <v>73</v>
      </c>
      <c r="AF18" s="74" t="s">
        <v>73</v>
      </c>
      <c r="AG18" s="74" t="s">
        <v>73</v>
      </c>
      <c r="AH18" s="74" t="s">
        <v>73</v>
      </c>
      <c r="AI18" s="74" t="s">
        <v>73</v>
      </c>
      <c r="AJ18" s="74" t="s">
        <v>73</v>
      </c>
      <c r="AK18" s="74" t="s">
        <v>73</v>
      </c>
      <c r="AL18" s="74" t="s">
        <v>73</v>
      </c>
      <c r="AM18" s="74" t="s">
        <v>73</v>
      </c>
      <c r="AN18" s="74" t="s">
        <v>73</v>
      </c>
      <c r="AO18" s="74" t="s">
        <v>73</v>
      </c>
      <c r="AP18" s="74" t="s">
        <v>73</v>
      </c>
      <c r="AQ18" s="74" t="s">
        <v>73</v>
      </c>
      <c r="AR18" s="74" t="s">
        <v>73</v>
      </c>
      <c r="AS18" s="74" t="s">
        <v>73</v>
      </c>
      <c r="AT18" s="74" t="s">
        <v>73</v>
      </c>
      <c r="AU18" s="74" t="s">
        <v>73</v>
      </c>
      <c r="AV18" s="74" t="s">
        <v>73</v>
      </c>
      <c r="AW18" s="74" t="s">
        <v>73</v>
      </c>
      <c r="AX18" s="74" t="s">
        <v>73</v>
      </c>
      <c r="AY18" s="74" t="s">
        <v>73</v>
      </c>
      <c r="AZ18" s="74" t="s">
        <v>73</v>
      </c>
      <c r="BA18" s="74" t="s">
        <v>73</v>
      </c>
      <c r="BB18" s="74" t="s">
        <v>73</v>
      </c>
      <c r="BC18" s="74" t="s">
        <v>73</v>
      </c>
      <c r="BD18" s="74" t="s">
        <v>73</v>
      </c>
      <c r="BE18" s="74" t="s">
        <v>73</v>
      </c>
      <c r="BF18" s="74" t="s">
        <v>73</v>
      </c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2:148" ht="14.25">
      <c r="B19" s="56">
        <v>27</v>
      </c>
      <c r="C19" s="69" t="s">
        <v>73</v>
      </c>
      <c r="D19" s="69" t="s">
        <v>73</v>
      </c>
      <c r="E19" s="69" t="s">
        <v>73</v>
      </c>
      <c r="F19" s="69" t="s">
        <v>73</v>
      </c>
      <c r="G19" s="69" t="s">
        <v>73</v>
      </c>
      <c r="H19" s="69" t="s">
        <v>73</v>
      </c>
      <c r="I19" s="69" t="s">
        <v>73</v>
      </c>
      <c r="J19" s="69" t="s">
        <v>73</v>
      </c>
      <c r="K19" s="69" t="s">
        <v>73</v>
      </c>
      <c r="L19" s="69" t="s">
        <v>73</v>
      </c>
      <c r="M19" s="69" t="s">
        <v>73</v>
      </c>
      <c r="N19" s="69" t="s">
        <v>73</v>
      </c>
      <c r="O19" s="69" t="s">
        <v>73</v>
      </c>
      <c r="P19" s="69" t="s">
        <v>73</v>
      </c>
      <c r="Q19" s="69" t="s">
        <v>73</v>
      </c>
      <c r="R19" s="74">
        <v>67.36</v>
      </c>
      <c r="S19" s="74">
        <v>67.36</v>
      </c>
      <c r="T19" s="74">
        <v>67.47</v>
      </c>
      <c r="U19" s="74">
        <v>67.47</v>
      </c>
      <c r="V19" s="74">
        <v>67.56</v>
      </c>
      <c r="W19" s="74">
        <v>68.02</v>
      </c>
      <c r="X19" s="74">
        <v>68.02</v>
      </c>
      <c r="Y19" s="74">
        <v>68.02</v>
      </c>
      <c r="Z19" s="74">
        <v>68.14</v>
      </c>
      <c r="AA19" s="74">
        <v>68.14</v>
      </c>
      <c r="AB19" s="74">
        <v>68.14</v>
      </c>
      <c r="AC19" s="74">
        <v>68.14</v>
      </c>
      <c r="AD19" s="74">
        <v>68.260000000000005</v>
      </c>
      <c r="AE19" s="74" t="s">
        <v>73</v>
      </c>
      <c r="AF19" s="74" t="s">
        <v>73</v>
      </c>
      <c r="AG19" s="74" t="s">
        <v>73</v>
      </c>
      <c r="AH19" s="74" t="s">
        <v>73</v>
      </c>
      <c r="AI19" s="74" t="s">
        <v>73</v>
      </c>
      <c r="AJ19" s="74" t="s">
        <v>73</v>
      </c>
      <c r="AK19" s="74" t="s">
        <v>73</v>
      </c>
      <c r="AL19" s="74" t="s">
        <v>73</v>
      </c>
      <c r="AM19" s="74" t="s">
        <v>73</v>
      </c>
      <c r="AN19" s="74" t="s">
        <v>73</v>
      </c>
      <c r="AO19" s="74" t="s">
        <v>73</v>
      </c>
      <c r="AP19" s="74" t="s">
        <v>73</v>
      </c>
      <c r="AQ19" s="74" t="s">
        <v>73</v>
      </c>
      <c r="AR19" s="74" t="s">
        <v>73</v>
      </c>
      <c r="AS19" s="74" t="s">
        <v>73</v>
      </c>
      <c r="AT19" s="74" t="s">
        <v>73</v>
      </c>
      <c r="AU19" s="74" t="s">
        <v>73</v>
      </c>
      <c r="AV19" s="74" t="s">
        <v>73</v>
      </c>
      <c r="AW19" s="74" t="s">
        <v>73</v>
      </c>
      <c r="AX19" s="74" t="s">
        <v>73</v>
      </c>
      <c r="AY19" s="74" t="s">
        <v>73</v>
      </c>
      <c r="AZ19" s="74" t="s">
        <v>73</v>
      </c>
      <c r="BA19" s="74" t="s">
        <v>73</v>
      </c>
      <c r="BB19" s="74" t="s">
        <v>73</v>
      </c>
      <c r="BC19" s="74" t="s">
        <v>73</v>
      </c>
      <c r="BD19" s="74" t="s">
        <v>73</v>
      </c>
      <c r="BE19" s="74" t="s">
        <v>73</v>
      </c>
      <c r="BF19" s="74" t="s">
        <v>73</v>
      </c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2:148" ht="14.25">
      <c r="B20" s="56">
        <v>28</v>
      </c>
      <c r="C20" s="69" t="s">
        <v>73</v>
      </c>
      <c r="D20" s="69" t="s">
        <v>73</v>
      </c>
      <c r="E20" s="69" t="s">
        <v>73</v>
      </c>
      <c r="F20" s="69" t="s">
        <v>73</v>
      </c>
      <c r="G20" s="69" t="s">
        <v>73</v>
      </c>
      <c r="H20" s="69" t="s">
        <v>73</v>
      </c>
      <c r="I20" s="69" t="s">
        <v>73</v>
      </c>
      <c r="J20" s="69" t="s">
        <v>73</v>
      </c>
      <c r="K20" s="69" t="s">
        <v>73</v>
      </c>
      <c r="L20" s="69" t="s">
        <v>73</v>
      </c>
      <c r="M20" s="69" t="s">
        <v>73</v>
      </c>
      <c r="N20" s="69" t="s">
        <v>73</v>
      </c>
      <c r="O20" s="69" t="s">
        <v>73</v>
      </c>
      <c r="P20" s="69" t="s">
        <v>73</v>
      </c>
      <c r="Q20" s="69" t="s">
        <v>73</v>
      </c>
      <c r="R20" s="74">
        <v>67.569999999999993</v>
      </c>
      <c r="S20" s="74">
        <v>67.569999999999993</v>
      </c>
      <c r="T20" s="74">
        <v>67.680000000000007</v>
      </c>
      <c r="U20" s="74">
        <v>67.680000000000007</v>
      </c>
      <c r="V20" s="74">
        <v>67.78</v>
      </c>
      <c r="W20" s="74">
        <v>68.27</v>
      </c>
      <c r="X20" s="74">
        <v>68.27</v>
      </c>
      <c r="Y20" s="74">
        <v>68.27</v>
      </c>
      <c r="Z20" s="74">
        <v>68.400000000000006</v>
      </c>
      <c r="AA20" s="74">
        <v>68.400000000000006</v>
      </c>
      <c r="AB20" s="74">
        <v>68.400000000000006</v>
      </c>
      <c r="AC20" s="74">
        <v>68.5</v>
      </c>
      <c r="AD20" s="74">
        <v>68.5</v>
      </c>
      <c r="AE20" s="74">
        <v>68.5</v>
      </c>
      <c r="AF20" s="74" t="s">
        <v>73</v>
      </c>
      <c r="AG20" s="74" t="s">
        <v>73</v>
      </c>
      <c r="AH20" s="74" t="s">
        <v>73</v>
      </c>
      <c r="AI20" s="74" t="s">
        <v>73</v>
      </c>
      <c r="AJ20" s="74" t="s">
        <v>73</v>
      </c>
      <c r="AK20" s="74" t="s">
        <v>73</v>
      </c>
      <c r="AL20" s="74" t="s">
        <v>73</v>
      </c>
      <c r="AM20" s="74" t="s">
        <v>73</v>
      </c>
      <c r="AN20" s="74" t="s">
        <v>73</v>
      </c>
      <c r="AO20" s="74" t="s">
        <v>73</v>
      </c>
      <c r="AP20" s="74" t="s">
        <v>73</v>
      </c>
      <c r="AQ20" s="74" t="s">
        <v>73</v>
      </c>
      <c r="AR20" s="74" t="s">
        <v>73</v>
      </c>
      <c r="AS20" s="74" t="s">
        <v>73</v>
      </c>
      <c r="AT20" s="74" t="s">
        <v>73</v>
      </c>
      <c r="AU20" s="74" t="s">
        <v>73</v>
      </c>
      <c r="AV20" s="74" t="s">
        <v>73</v>
      </c>
      <c r="AW20" s="74" t="s">
        <v>73</v>
      </c>
      <c r="AX20" s="74" t="s">
        <v>73</v>
      </c>
      <c r="AY20" s="74" t="s">
        <v>73</v>
      </c>
      <c r="AZ20" s="74" t="s">
        <v>73</v>
      </c>
      <c r="BA20" s="74" t="s">
        <v>73</v>
      </c>
      <c r="BB20" s="74" t="s">
        <v>73</v>
      </c>
      <c r="BC20" s="74" t="s">
        <v>73</v>
      </c>
      <c r="BD20" s="74" t="s">
        <v>73</v>
      </c>
      <c r="BE20" s="74" t="s">
        <v>73</v>
      </c>
      <c r="BF20" s="74" t="s">
        <v>73</v>
      </c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2:148" ht="14.25">
      <c r="B21" s="56">
        <v>29</v>
      </c>
      <c r="C21" s="69" t="s">
        <v>73</v>
      </c>
      <c r="D21" s="69" t="s">
        <v>73</v>
      </c>
      <c r="E21" s="69" t="s">
        <v>73</v>
      </c>
      <c r="F21" s="69" t="s">
        <v>73</v>
      </c>
      <c r="G21" s="69" t="s">
        <v>73</v>
      </c>
      <c r="H21" s="69" t="s">
        <v>73</v>
      </c>
      <c r="I21" s="69" t="s">
        <v>73</v>
      </c>
      <c r="J21" s="69" t="s">
        <v>73</v>
      </c>
      <c r="K21" s="69" t="s">
        <v>73</v>
      </c>
      <c r="L21" s="69" t="s">
        <v>73</v>
      </c>
      <c r="M21" s="69" t="s">
        <v>73</v>
      </c>
      <c r="N21" s="69" t="s">
        <v>73</v>
      </c>
      <c r="O21" s="69" t="s">
        <v>73</v>
      </c>
      <c r="P21" s="69" t="s">
        <v>73</v>
      </c>
      <c r="Q21" s="69" t="s">
        <v>73</v>
      </c>
      <c r="R21" s="74">
        <v>67.81</v>
      </c>
      <c r="S21" s="74">
        <v>67.81</v>
      </c>
      <c r="T21" s="74">
        <v>67.81</v>
      </c>
      <c r="U21" s="74">
        <v>67.95</v>
      </c>
      <c r="V21" s="74">
        <v>67.95</v>
      </c>
      <c r="W21" s="74">
        <v>68.52</v>
      </c>
      <c r="X21" s="74">
        <v>68.52</v>
      </c>
      <c r="Y21" s="74">
        <v>68.61</v>
      </c>
      <c r="Z21" s="74">
        <v>68.61</v>
      </c>
      <c r="AA21" s="74">
        <v>68.61</v>
      </c>
      <c r="AB21" s="74">
        <v>68.739999999999995</v>
      </c>
      <c r="AC21" s="74">
        <v>68.739999999999995</v>
      </c>
      <c r="AD21" s="74">
        <v>68.739999999999995</v>
      </c>
      <c r="AE21" s="74">
        <v>68.739999999999995</v>
      </c>
      <c r="AF21" s="74">
        <v>68.86</v>
      </c>
      <c r="AG21" s="74" t="s">
        <v>73</v>
      </c>
      <c r="AH21" s="74" t="s">
        <v>73</v>
      </c>
      <c r="AI21" s="74" t="s">
        <v>73</v>
      </c>
      <c r="AJ21" s="74" t="s">
        <v>73</v>
      </c>
      <c r="AK21" s="74" t="s">
        <v>73</v>
      </c>
      <c r="AL21" s="74" t="s">
        <v>73</v>
      </c>
      <c r="AM21" s="74" t="s">
        <v>73</v>
      </c>
      <c r="AN21" s="74" t="s">
        <v>73</v>
      </c>
      <c r="AO21" s="74" t="s">
        <v>73</v>
      </c>
      <c r="AP21" s="74" t="s">
        <v>73</v>
      </c>
      <c r="AQ21" s="74" t="s">
        <v>73</v>
      </c>
      <c r="AR21" s="74" t="s">
        <v>73</v>
      </c>
      <c r="AS21" s="74" t="s">
        <v>73</v>
      </c>
      <c r="AT21" s="74" t="s">
        <v>73</v>
      </c>
      <c r="AU21" s="74" t="s">
        <v>73</v>
      </c>
      <c r="AV21" s="74" t="s">
        <v>73</v>
      </c>
      <c r="AW21" s="74" t="s">
        <v>73</v>
      </c>
      <c r="AX21" s="74" t="s">
        <v>73</v>
      </c>
      <c r="AY21" s="74" t="s">
        <v>73</v>
      </c>
      <c r="AZ21" s="74" t="s">
        <v>73</v>
      </c>
      <c r="BA21" s="74" t="s">
        <v>73</v>
      </c>
      <c r="BB21" s="74" t="s">
        <v>73</v>
      </c>
      <c r="BC21" s="74" t="s">
        <v>73</v>
      </c>
      <c r="BD21" s="74" t="s">
        <v>73</v>
      </c>
      <c r="BE21" s="74" t="s">
        <v>73</v>
      </c>
      <c r="BF21" s="74" t="s">
        <v>73</v>
      </c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2:148" ht="14.25">
      <c r="B22" s="56">
        <v>30</v>
      </c>
      <c r="C22" s="69" t="s">
        <v>73</v>
      </c>
      <c r="D22" s="69" t="s">
        <v>73</v>
      </c>
      <c r="E22" s="69" t="s">
        <v>73</v>
      </c>
      <c r="F22" s="69" t="s">
        <v>73</v>
      </c>
      <c r="G22" s="69" t="s">
        <v>73</v>
      </c>
      <c r="H22" s="69" t="s">
        <v>73</v>
      </c>
      <c r="I22" s="69" t="s">
        <v>73</v>
      </c>
      <c r="J22" s="69" t="s">
        <v>73</v>
      </c>
      <c r="K22" s="69" t="s">
        <v>73</v>
      </c>
      <c r="L22" s="69" t="s">
        <v>73</v>
      </c>
      <c r="M22" s="69" t="s">
        <v>73</v>
      </c>
      <c r="N22" s="69" t="s">
        <v>73</v>
      </c>
      <c r="O22" s="69" t="s">
        <v>73</v>
      </c>
      <c r="P22" s="69" t="s">
        <v>73</v>
      </c>
      <c r="Q22" s="69" t="s">
        <v>73</v>
      </c>
      <c r="R22" s="74">
        <v>67.97</v>
      </c>
      <c r="S22" s="74">
        <v>67.97</v>
      </c>
      <c r="T22" s="74">
        <v>68.11</v>
      </c>
      <c r="U22" s="74">
        <v>68.11</v>
      </c>
      <c r="V22" s="74">
        <v>68.23</v>
      </c>
      <c r="W22" s="74">
        <v>68.77</v>
      </c>
      <c r="X22" s="74">
        <v>68.77</v>
      </c>
      <c r="Y22" s="74">
        <v>68.88</v>
      </c>
      <c r="Z22" s="74">
        <v>68.88</v>
      </c>
      <c r="AA22" s="74">
        <v>68.88</v>
      </c>
      <c r="AB22" s="74">
        <v>69.010000000000005</v>
      </c>
      <c r="AC22" s="74">
        <v>69.010000000000005</v>
      </c>
      <c r="AD22" s="74">
        <v>69.010000000000005</v>
      </c>
      <c r="AE22" s="74">
        <v>69.11</v>
      </c>
      <c r="AF22" s="74">
        <v>69.11</v>
      </c>
      <c r="AG22" s="74">
        <v>69.11</v>
      </c>
      <c r="AH22" s="74" t="s">
        <v>73</v>
      </c>
      <c r="AI22" s="74" t="s">
        <v>73</v>
      </c>
      <c r="AJ22" s="74" t="s">
        <v>73</v>
      </c>
      <c r="AK22" s="74" t="s">
        <v>73</v>
      </c>
      <c r="AL22" s="74" t="s">
        <v>73</v>
      </c>
      <c r="AM22" s="74" t="s">
        <v>73</v>
      </c>
      <c r="AN22" s="74" t="s">
        <v>73</v>
      </c>
      <c r="AO22" s="74" t="s">
        <v>73</v>
      </c>
      <c r="AP22" s="74" t="s">
        <v>73</v>
      </c>
      <c r="AQ22" s="74" t="s">
        <v>73</v>
      </c>
      <c r="AR22" s="74" t="s">
        <v>73</v>
      </c>
      <c r="AS22" s="74" t="s">
        <v>73</v>
      </c>
      <c r="AT22" s="74" t="s">
        <v>73</v>
      </c>
      <c r="AU22" s="74" t="s">
        <v>73</v>
      </c>
      <c r="AV22" s="74" t="s">
        <v>73</v>
      </c>
      <c r="AW22" s="74" t="s">
        <v>73</v>
      </c>
      <c r="AX22" s="74" t="s">
        <v>73</v>
      </c>
      <c r="AY22" s="74" t="s">
        <v>73</v>
      </c>
      <c r="AZ22" s="74" t="s">
        <v>73</v>
      </c>
      <c r="BA22" s="74" t="s">
        <v>73</v>
      </c>
      <c r="BB22" s="74" t="s">
        <v>73</v>
      </c>
      <c r="BC22" s="74" t="s">
        <v>73</v>
      </c>
      <c r="BD22" s="74" t="s">
        <v>73</v>
      </c>
      <c r="BE22" s="74" t="s">
        <v>73</v>
      </c>
      <c r="BF22" s="74" t="s">
        <v>73</v>
      </c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2:148" ht="14.25">
      <c r="B23" s="56">
        <v>31</v>
      </c>
      <c r="C23" s="69" t="s">
        <v>73</v>
      </c>
      <c r="D23" s="69" t="s">
        <v>73</v>
      </c>
      <c r="E23" s="69" t="s">
        <v>73</v>
      </c>
      <c r="F23" s="69" t="s">
        <v>73</v>
      </c>
      <c r="G23" s="69" t="s">
        <v>73</v>
      </c>
      <c r="H23" s="69" t="s">
        <v>73</v>
      </c>
      <c r="I23" s="69" t="s">
        <v>73</v>
      </c>
      <c r="J23" s="69" t="s">
        <v>73</v>
      </c>
      <c r="K23" s="69" t="s">
        <v>73</v>
      </c>
      <c r="L23" s="69" t="s">
        <v>73</v>
      </c>
      <c r="M23" s="69" t="s">
        <v>73</v>
      </c>
      <c r="N23" s="69" t="s">
        <v>73</v>
      </c>
      <c r="O23" s="69" t="s">
        <v>73</v>
      </c>
      <c r="P23" s="69" t="s">
        <v>73</v>
      </c>
      <c r="Q23" s="69" t="s">
        <v>73</v>
      </c>
      <c r="R23" s="74">
        <v>68.180000000000007</v>
      </c>
      <c r="S23" s="74">
        <v>68.180000000000007</v>
      </c>
      <c r="T23" s="74">
        <v>68.33</v>
      </c>
      <c r="U23" s="74">
        <v>68.33</v>
      </c>
      <c r="V23" s="74">
        <v>68.459999999999994</v>
      </c>
      <c r="W23" s="74">
        <v>69.02</v>
      </c>
      <c r="X23" s="74">
        <v>69.02</v>
      </c>
      <c r="Y23" s="74">
        <v>69.14</v>
      </c>
      <c r="Z23" s="74">
        <v>69.14</v>
      </c>
      <c r="AA23" s="74">
        <v>69.239999999999995</v>
      </c>
      <c r="AB23" s="74">
        <v>69.239999999999995</v>
      </c>
      <c r="AC23" s="74">
        <v>69.239999999999995</v>
      </c>
      <c r="AD23" s="74">
        <v>69.37</v>
      </c>
      <c r="AE23" s="74">
        <v>69.37</v>
      </c>
      <c r="AF23" s="74">
        <v>69.37</v>
      </c>
      <c r="AG23" s="74">
        <v>69.459999999999994</v>
      </c>
      <c r="AH23" s="74">
        <v>69.459999999999994</v>
      </c>
      <c r="AI23" s="74" t="s">
        <v>73</v>
      </c>
      <c r="AJ23" s="74" t="s">
        <v>73</v>
      </c>
      <c r="AK23" s="74" t="s">
        <v>73</v>
      </c>
      <c r="AL23" s="74" t="s">
        <v>73</v>
      </c>
      <c r="AM23" s="74" t="s">
        <v>73</v>
      </c>
      <c r="AN23" s="74" t="s">
        <v>73</v>
      </c>
      <c r="AO23" s="74" t="s">
        <v>73</v>
      </c>
      <c r="AP23" s="74" t="s">
        <v>73</v>
      </c>
      <c r="AQ23" s="74" t="s">
        <v>73</v>
      </c>
      <c r="AR23" s="74" t="s">
        <v>73</v>
      </c>
      <c r="AS23" s="74" t="s">
        <v>73</v>
      </c>
      <c r="AT23" s="74" t="s">
        <v>73</v>
      </c>
      <c r="AU23" s="74" t="s">
        <v>73</v>
      </c>
      <c r="AV23" s="74" t="s">
        <v>73</v>
      </c>
      <c r="AW23" s="74" t="s">
        <v>73</v>
      </c>
      <c r="AX23" s="74" t="s">
        <v>73</v>
      </c>
      <c r="AY23" s="74" t="s">
        <v>73</v>
      </c>
      <c r="AZ23" s="74" t="s">
        <v>73</v>
      </c>
      <c r="BA23" s="74" t="s">
        <v>73</v>
      </c>
      <c r="BB23" s="74" t="s">
        <v>73</v>
      </c>
      <c r="BC23" s="74" t="s">
        <v>73</v>
      </c>
      <c r="BD23" s="74" t="s">
        <v>73</v>
      </c>
      <c r="BE23" s="74" t="s">
        <v>73</v>
      </c>
      <c r="BF23" s="74" t="s">
        <v>73</v>
      </c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2:148" ht="14.25">
      <c r="B24" s="56">
        <v>32</v>
      </c>
      <c r="C24" s="69" t="s">
        <v>73</v>
      </c>
      <c r="D24" s="69" t="s">
        <v>73</v>
      </c>
      <c r="E24" s="69" t="s">
        <v>73</v>
      </c>
      <c r="F24" s="69" t="s">
        <v>73</v>
      </c>
      <c r="G24" s="69" t="s">
        <v>73</v>
      </c>
      <c r="H24" s="69" t="s">
        <v>73</v>
      </c>
      <c r="I24" s="69" t="s">
        <v>73</v>
      </c>
      <c r="J24" s="69" t="s">
        <v>73</v>
      </c>
      <c r="K24" s="69" t="s">
        <v>73</v>
      </c>
      <c r="L24" s="69" t="s">
        <v>73</v>
      </c>
      <c r="M24" s="69" t="s">
        <v>73</v>
      </c>
      <c r="N24" s="69" t="s">
        <v>73</v>
      </c>
      <c r="O24" s="69" t="s">
        <v>73</v>
      </c>
      <c r="P24" s="69" t="s">
        <v>73</v>
      </c>
      <c r="Q24" s="69" t="s">
        <v>73</v>
      </c>
      <c r="R24" s="74">
        <v>68.38</v>
      </c>
      <c r="S24" s="74">
        <v>68.38</v>
      </c>
      <c r="T24" s="74">
        <v>68.55</v>
      </c>
      <c r="U24" s="74">
        <v>68.55</v>
      </c>
      <c r="V24" s="74">
        <v>68.69</v>
      </c>
      <c r="W24" s="74">
        <v>69.28</v>
      </c>
      <c r="X24" s="74">
        <v>69.28</v>
      </c>
      <c r="Y24" s="74">
        <v>69.41</v>
      </c>
      <c r="Z24" s="74">
        <v>69.41</v>
      </c>
      <c r="AA24" s="74">
        <v>69.52</v>
      </c>
      <c r="AB24" s="74">
        <v>69.52</v>
      </c>
      <c r="AC24" s="74">
        <v>69.52</v>
      </c>
      <c r="AD24" s="74">
        <v>69.66</v>
      </c>
      <c r="AE24" s="74">
        <v>69.66</v>
      </c>
      <c r="AF24" s="74">
        <v>69.66</v>
      </c>
      <c r="AG24" s="74">
        <v>69.760000000000005</v>
      </c>
      <c r="AH24" s="74">
        <v>69.760000000000005</v>
      </c>
      <c r="AI24" s="74">
        <v>69.760000000000005</v>
      </c>
      <c r="AJ24" s="74" t="s">
        <v>73</v>
      </c>
      <c r="AK24" s="74" t="s">
        <v>73</v>
      </c>
      <c r="AL24" s="74" t="s">
        <v>73</v>
      </c>
      <c r="AM24" s="74" t="s">
        <v>73</v>
      </c>
      <c r="AN24" s="74" t="s">
        <v>73</v>
      </c>
      <c r="AO24" s="74" t="s">
        <v>73</v>
      </c>
      <c r="AP24" s="74" t="s">
        <v>73</v>
      </c>
      <c r="AQ24" s="74" t="s">
        <v>73</v>
      </c>
      <c r="AR24" s="74" t="s">
        <v>73</v>
      </c>
      <c r="AS24" s="74" t="s">
        <v>73</v>
      </c>
      <c r="AT24" s="74" t="s">
        <v>73</v>
      </c>
      <c r="AU24" s="74" t="s">
        <v>73</v>
      </c>
      <c r="AV24" s="74" t="s">
        <v>73</v>
      </c>
      <c r="AW24" s="74" t="s">
        <v>73</v>
      </c>
      <c r="AX24" s="74" t="s">
        <v>73</v>
      </c>
      <c r="AY24" s="74" t="s">
        <v>73</v>
      </c>
      <c r="AZ24" s="74" t="s">
        <v>73</v>
      </c>
      <c r="BA24" s="74" t="s">
        <v>73</v>
      </c>
      <c r="BB24" s="74" t="s">
        <v>73</v>
      </c>
      <c r="BC24" s="74" t="s">
        <v>73</v>
      </c>
      <c r="BD24" s="74" t="s">
        <v>73</v>
      </c>
      <c r="BE24" s="74" t="s">
        <v>73</v>
      </c>
      <c r="BF24" s="74" t="s">
        <v>73</v>
      </c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2:148" ht="14.25">
      <c r="B25" s="56">
        <v>33</v>
      </c>
      <c r="C25" s="69" t="s">
        <v>73</v>
      </c>
      <c r="D25" s="69" t="s">
        <v>73</v>
      </c>
      <c r="E25" s="69" t="s">
        <v>73</v>
      </c>
      <c r="F25" s="69" t="s">
        <v>73</v>
      </c>
      <c r="G25" s="69" t="s">
        <v>73</v>
      </c>
      <c r="H25" s="69" t="s">
        <v>73</v>
      </c>
      <c r="I25" s="69" t="s">
        <v>73</v>
      </c>
      <c r="J25" s="69" t="s">
        <v>73</v>
      </c>
      <c r="K25" s="69" t="s">
        <v>73</v>
      </c>
      <c r="L25" s="69" t="s">
        <v>73</v>
      </c>
      <c r="M25" s="69" t="s">
        <v>73</v>
      </c>
      <c r="N25" s="69" t="s">
        <v>73</v>
      </c>
      <c r="O25" s="69" t="s">
        <v>73</v>
      </c>
      <c r="P25" s="69" t="s">
        <v>73</v>
      </c>
      <c r="Q25" s="69" t="s">
        <v>73</v>
      </c>
      <c r="R25" s="74">
        <v>68.59</v>
      </c>
      <c r="S25" s="74">
        <v>68.59</v>
      </c>
      <c r="T25" s="74">
        <v>68.77</v>
      </c>
      <c r="U25" s="74">
        <v>68.77</v>
      </c>
      <c r="V25" s="74">
        <v>68.92</v>
      </c>
      <c r="W25" s="74">
        <v>69.61</v>
      </c>
      <c r="X25" s="74">
        <v>69.61</v>
      </c>
      <c r="Y25" s="74">
        <v>69.61</v>
      </c>
      <c r="Z25" s="74">
        <v>69.739999999999995</v>
      </c>
      <c r="AA25" s="74">
        <v>69.739999999999995</v>
      </c>
      <c r="AB25" s="74">
        <v>69.86</v>
      </c>
      <c r="AC25" s="74">
        <v>69.86</v>
      </c>
      <c r="AD25" s="74">
        <v>69.86</v>
      </c>
      <c r="AE25" s="74">
        <v>70</v>
      </c>
      <c r="AF25" s="74">
        <v>70</v>
      </c>
      <c r="AG25" s="74">
        <v>70</v>
      </c>
      <c r="AH25" s="74">
        <v>70.099999999999994</v>
      </c>
      <c r="AI25" s="74">
        <v>70.099999999999994</v>
      </c>
      <c r="AJ25" s="74">
        <v>70.099999999999994</v>
      </c>
      <c r="AK25" s="74" t="s">
        <v>73</v>
      </c>
      <c r="AL25" s="74" t="s">
        <v>73</v>
      </c>
      <c r="AM25" s="74" t="s">
        <v>73</v>
      </c>
      <c r="AN25" s="74" t="s">
        <v>73</v>
      </c>
      <c r="AO25" s="74" t="s">
        <v>73</v>
      </c>
      <c r="AP25" s="74" t="s">
        <v>73</v>
      </c>
      <c r="AQ25" s="74" t="s">
        <v>73</v>
      </c>
      <c r="AR25" s="74" t="s">
        <v>73</v>
      </c>
      <c r="AS25" s="74" t="s">
        <v>73</v>
      </c>
      <c r="AT25" s="74" t="s">
        <v>73</v>
      </c>
      <c r="AU25" s="74" t="s">
        <v>73</v>
      </c>
      <c r="AV25" s="74" t="s">
        <v>73</v>
      </c>
      <c r="AW25" s="74" t="s">
        <v>73</v>
      </c>
      <c r="AX25" s="74" t="s">
        <v>73</v>
      </c>
      <c r="AY25" s="74" t="s">
        <v>73</v>
      </c>
      <c r="AZ25" s="74" t="s">
        <v>73</v>
      </c>
      <c r="BA25" s="74" t="s">
        <v>73</v>
      </c>
      <c r="BB25" s="74" t="s">
        <v>73</v>
      </c>
      <c r="BC25" s="74" t="s">
        <v>73</v>
      </c>
      <c r="BD25" s="74" t="s">
        <v>73</v>
      </c>
      <c r="BE25" s="74" t="s">
        <v>73</v>
      </c>
      <c r="BF25" s="74" t="s">
        <v>73</v>
      </c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2:148" ht="14.25">
      <c r="B26" s="56">
        <v>34</v>
      </c>
      <c r="C26" s="69" t="s">
        <v>73</v>
      </c>
      <c r="D26" s="69" t="s">
        <v>73</v>
      </c>
      <c r="E26" s="69" t="s">
        <v>73</v>
      </c>
      <c r="F26" s="69" t="s">
        <v>73</v>
      </c>
      <c r="G26" s="69" t="s">
        <v>73</v>
      </c>
      <c r="H26" s="69" t="s">
        <v>73</v>
      </c>
      <c r="I26" s="69" t="s">
        <v>73</v>
      </c>
      <c r="J26" s="69" t="s">
        <v>73</v>
      </c>
      <c r="K26" s="69" t="s">
        <v>73</v>
      </c>
      <c r="L26" s="69" t="s">
        <v>73</v>
      </c>
      <c r="M26" s="69" t="s">
        <v>73</v>
      </c>
      <c r="N26" s="69" t="s">
        <v>73</v>
      </c>
      <c r="O26" s="69" t="s">
        <v>73</v>
      </c>
      <c r="P26" s="69" t="s">
        <v>73</v>
      </c>
      <c r="Q26" s="69" t="s">
        <v>73</v>
      </c>
      <c r="R26" s="74">
        <v>68.8</v>
      </c>
      <c r="S26" s="74">
        <v>68.89</v>
      </c>
      <c r="T26" s="74">
        <v>68.89</v>
      </c>
      <c r="U26" s="74">
        <v>69.069999999999993</v>
      </c>
      <c r="V26" s="74">
        <v>69.069999999999993</v>
      </c>
      <c r="W26" s="74">
        <v>69.760000000000005</v>
      </c>
      <c r="X26" s="74">
        <v>69.88</v>
      </c>
      <c r="Y26" s="74">
        <v>69.88</v>
      </c>
      <c r="Z26" s="74">
        <v>70.02</v>
      </c>
      <c r="AA26" s="74">
        <v>70.02</v>
      </c>
      <c r="AB26" s="74">
        <v>70.150000000000006</v>
      </c>
      <c r="AC26" s="74">
        <v>70.150000000000006</v>
      </c>
      <c r="AD26" s="74">
        <v>70.25</v>
      </c>
      <c r="AE26" s="74">
        <v>70.25</v>
      </c>
      <c r="AF26" s="74">
        <v>70.25</v>
      </c>
      <c r="AG26" s="74">
        <v>70.38</v>
      </c>
      <c r="AH26" s="74">
        <v>70.38</v>
      </c>
      <c r="AI26" s="74">
        <v>70.38</v>
      </c>
      <c r="AJ26" s="74">
        <v>70.48</v>
      </c>
      <c r="AK26" s="74">
        <v>70.48</v>
      </c>
      <c r="AL26" s="74" t="s">
        <v>73</v>
      </c>
      <c r="AM26" s="74" t="s">
        <v>73</v>
      </c>
      <c r="AN26" s="74" t="s">
        <v>73</v>
      </c>
      <c r="AO26" s="74" t="s">
        <v>73</v>
      </c>
      <c r="AP26" s="74" t="s">
        <v>73</v>
      </c>
      <c r="AQ26" s="74" t="s">
        <v>73</v>
      </c>
      <c r="AR26" s="74" t="s">
        <v>73</v>
      </c>
      <c r="AS26" s="74" t="s">
        <v>73</v>
      </c>
      <c r="AT26" s="74" t="s">
        <v>73</v>
      </c>
      <c r="AU26" s="74" t="s">
        <v>73</v>
      </c>
      <c r="AV26" s="74" t="s">
        <v>73</v>
      </c>
      <c r="AW26" s="74" t="s">
        <v>73</v>
      </c>
      <c r="AX26" s="74" t="s">
        <v>73</v>
      </c>
      <c r="AY26" s="74" t="s">
        <v>73</v>
      </c>
      <c r="AZ26" s="74" t="s">
        <v>73</v>
      </c>
      <c r="BA26" s="74" t="s">
        <v>73</v>
      </c>
      <c r="BB26" s="74" t="s">
        <v>73</v>
      </c>
      <c r="BC26" s="74" t="s">
        <v>73</v>
      </c>
      <c r="BD26" s="74" t="s">
        <v>73</v>
      </c>
      <c r="BE26" s="74" t="s">
        <v>73</v>
      </c>
      <c r="BF26" s="74" t="s">
        <v>73</v>
      </c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2:148" ht="14.25">
      <c r="B27" s="56">
        <v>35</v>
      </c>
      <c r="C27" s="69" t="s">
        <v>73</v>
      </c>
      <c r="D27" s="69" t="s">
        <v>73</v>
      </c>
      <c r="E27" s="69" t="s">
        <v>73</v>
      </c>
      <c r="F27" s="69" t="s">
        <v>73</v>
      </c>
      <c r="G27" s="69" t="s">
        <v>73</v>
      </c>
      <c r="H27" s="69" t="s">
        <v>73</v>
      </c>
      <c r="I27" s="69" t="s">
        <v>73</v>
      </c>
      <c r="J27" s="69" t="s">
        <v>73</v>
      </c>
      <c r="K27" s="69" t="s">
        <v>73</v>
      </c>
      <c r="L27" s="69" t="s">
        <v>73</v>
      </c>
      <c r="M27" s="69" t="s">
        <v>73</v>
      </c>
      <c r="N27" s="69" t="s">
        <v>73</v>
      </c>
      <c r="O27" s="69" t="s">
        <v>73</v>
      </c>
      <c r="P27" s="69" t="s">
        <v>73</v>
      </c>
      <c r="Q27" s="69" t="s">
        <v>73</v>
      </c>
      <c r="R27" s="74">
        <v>69.010000000000005</v>
      </c>
      <c r="S27" s="74">
        <v>69.11</v>
      </c>
      <c r="T27" s="74">
        <v>69.209999999999994</v>
      </c>
      <c r="U27" s="74">
        <v>69.209999999999994</v>
      </c>
      <c r="V27" s="74">
        <v>69.39</v>
      </c>
      <c r="W27" s="74">
        <v>70.08</v>
      </c>
      <c r="X27" s="74">
        <v>70.08</v>
      </c>
      <c r="Y27" s="74">
        <v>70.23</v>
      </c>
      <c r="Z27" s="74">
        <v>70.23</v>
      </c>
      <c r="AA27" s="74">
        <v>70.37</v>
      </c>
      <c r="AB27" s="74">
        <v>70.37</v>
      </c>
      <c r="AC27" s="74">
        <v>70.5</v>
      </c>
      <c r="AD27" s="74">
        <v>70.5</v>
      </c>
      <c r="AE27" s="74">
        <v>70.61</v>
      </c>
      <c r="AF27" s="74">
        <v>70.61</v>
      </c>
      <c r="AG27" s="74">
        <v>70.61</v>
      </c>
      <c r="AH27" s="74">
        <v>70.739999999999995</v>
      </c>
      <c r="AI27" s="74">
        <v>70.739999999999995</v>
      </c>
      <c r="AJ27" s="74">
        <v>70.739999999999995</v>
      </c>
      <c r="AK27" s="74">
        <v>70.84</v>
      </c>
      <c r="AL27" s="74">
        <v>70.84</v>
      </c>
      <c r="AM27" s="74" t="s">
        <v>73</v>
      </c>
      <c r="AN27" s="74" t="s">
        <v>73</v>
      </c>
      <c r="AO27" s="74" t="s">
        <v>73</v>
      </c>
      <c r="AP27" s="74" t="s">
        <v>73</v>
      </c>
      <c r="AQ27" s="74" t="s">
        <v>73</v>
      </c>
      <c r="AR27" s="74" t="s">
        <v>73</v>
      </c>
      <c r="AS27" s="74" t="s">
        <v>73</v>
      </c>
      <c r="AT27" s="74" t="s">
        <v>73</v>
      </c>
      <c r="AU27" s="74" t="s">
        <v>73</v>
      </c>
      <c r="AV27" s="74" t="s">
        <v>73</v>
      </c>
      <c r="AW27" s="74" t="s">
        <v>73</v>
      </c>
      <c r="AX27" s="74" t="s">
        <v>73</v>
      </c>
      <c r="AY27" s="74" t="s">
        <v>73</v>
      </c>
      <c r="AZ27" s="74" t="s">
        <v>73</v>
      </c>
      <c r="BA27" s="74" t="s">
        <v>73</v>
      </c>
      <c r="BB27" s="74" t="s">
        <v>73</v>
      </c>
      <c r="BC27" s="74" t="s">
        <v>73</v>
      </c>
      <c r="BD27" s="74" t="s">
        <v>73</v>
      </c>
      <c r="BE27" s="74" t="s">
        <v>73</v>
      </c>
      <c r="BF27" s="74" t="s">
        <v>73</v>
      </c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2:148" ht="14.25">
      <c r="B28" s="56">
        <v>36</v>
      </c>
      <c r="C28" s="69" t="s">
        <v>73</v>
      </c>
      <c r="D28" s="69" t="s">
        <v>73</v>
      </c>
      <c r="E28" s="69" t="s">
        <v>73</v>
      </c>
      <c r="F28" s="69" t="s">
        <v>73</v>
      </c>
      <c r="G28" s="69" t="s">
        <v>73</v>
      </c>
      <c r="H28" s="69" t="s">
        <v>73</v>
      </c>
      <c r="I28" s="69" t="s">
        <v>73</v>
      </c>
      <c r="J28" s="69" t="s">
        <v>73</v>
      </c>
      <c r="K28" s="69" t="s">
        <v>73</v>
      </c>
      <c r="L28" s="69" t="s">
        <v>73</v>
      </c>
      <c r="M28" s="69" t="s">
        <v>73</v>
      </c>
      <c r="N28" s="69" t="s">
        <v>73</v>
      </c>
      <c r="O28" s="69" t="s">
        <v>73</v>
      </c>
      <c r="P28" s="69" t="s">
        <v>73</v>
      </c>
      <c r="Q28" s="69" t="s">
        <v>73</v>
      </c>
      <c r="R28" s="74">
        <v>69.209999999999994</v>
      </c>
      <c r="S28" s="74">
        <v>69.319999999999993</v>
      </c>
      <c r="T28" s="74">
        <v>69.430000000000007</v>
      </c>
      <c r="U28" s="74">
        <v>69.53</v>
      </c>
      <c r="V28" s="74">
        <v>69.53</v>
      </c>
      <c r="W28" s="74">
        <v>70.33</v>
      </c>
      <c r="X28" s="74">
        <v>70.33</v>
      </c>
      <c r="Y28" s="74">
        <v>70.510000000000005</v>
      </c>
      <c r="Z28" s="74">
        <v>70.510000000000005</v>
      </c>
      <c r="AA28" s="74">
        <v>70.67</v>
      </c>
      <c r="AB28" s="74">
        <v>70.67</v>
      </c>
      <c r="AC28" s="74">
        <v>70.8</v>
      </c>
      <c r="AD28" s="74">
        <v>70.8</v>
      </c>
      <c r="AE28" s="74">
        <v>70.92</v>
      </c>
      <c r="AF28" s="74">
        <v>70.92</v>
      </c>
      <c r="AG28" s="74">
        <v>71.02</v>
      </c>
      <c r="AH28" s="74">
        <v>71.02</v>
      </c>
      <c r="AI28" s="74">
        <v>71.02</v>
      </c>
      <c r="AJ28" s="74">
        <v>71.150000000000006</v>
      </c>
      <c r="AK28" s="74">
        <v>71.150000000000006</v>
      </c>
      <c r="AL28" s="74">
        <v>71.150000000000006</v>
      </c>
      <c r="AM28" s="74">
        <v>71.150000000000006</v>
      </c>
      <c r="AN28" s="74" t="s">
        <v>73</v>
      </c>
      <c r="AO28" s="74" t="s">
        <v>73</v>
      </c>
      <c r="AP28" s="74" t="s">
        <v>73</v>
      </c>
      <c r="AQ28" s="74" t="s">
        <v>73</v>
      </c>
      <c r="AR28" s="74" t="s">
        <v>73</v>
      </c>
      <c r="AS28" s="74" t="s">
        <v>73</v>
      </c>
      <c r="AT28" s="74" t="s">
        <v>73</v>
      </c>
      <c r="AU28" s="74" t="s">
        <v>73</v>
      </c>
      <c r="AV28" s="74" t="s">
        <v>73</v>
      </c>
      <c r="AW28" s="74" t="s">
        <v>73</v>
      </c>
      <c r="AX28" s="74" t="s">
        <v>73</v>
      </c>
      <c r="AY28" s="74" t="s">
        <v>73</v>
      </c>
      <c r="AZ28" s="74" t="s">
        <v>73</v>
      </c>
      <c r="BA28" s="74" t="s">
        <v>73</v>
      </c>
      <c r="BB28" s="74" t="s">
        <v>73</v>
      </c>
      <c r="BC28" s="74" t="s">
        <v>73</v>
      </c>
      <c r="BD28" s="74" t="s">
        <v>73</v>
      </c>
      <c r="BE28" s="74" t="s">
        <v>73</v>
      </c>
      <c r="BF28" s="74" t="s">
        <v>73</v>
      </c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2:148" ht="14.25">
      <c r="B29" s="56">
        <v>37</v>
      </c>
      <c r="C29" s="69" t="s">
        <v>73</v>
      </c>
      <c r="D29" s="69" t="s">
        <v>73</v>
      </c>
      <c r="E29" s="69" t="s">
        <v>73</v>
      </c>
      <c r="F29" s="69" t="s">
        <v>73</v>
      </c>
      <c r="G29" s="69" t="s">
        <v>73</v>
      </c>
      <c r="H29" s="69" t="s">
        <v>73</v>
      </c>
      <c r="I29" s="69" t="s">
        <v>73</v>
      </c>
      <c r="J29" s="69" t="s">
        <v>73</v>
      </c>
      <c r="K29" s="69" t="s">
        <v>73</v>
      </c>
      <c r="L29" s="69" t="s">
        <v>73</v>
      </c>
      <c r="M29" s="69" t="s">
        <v>73</v>
      </c>
      <c r="N29" s="69" t="s">
        <v>73</v>
      </c>
      <c r="O29" s="69" t="s">
        <v>73</v>
      </c>
      <c r="P29" s="69" t="s">
        <v>73</v>
      </c>
      <c r="Q29" s="69" t="s">
        <v>73</v>
      </c>
      <c r="R29" s="74">
        <v>69.42</v>
      </c>
      <c r="S29" s="74">
        <v>69.540000000000006</v>
      </c>
      <c r="T29" s="74">
        <v>69.650000000000006</v>
      </c>
      <c r="U29" s="74">
        <v>69.760000000000005</v>
      </c>
      <c r="V29" s="74">
        <v>69.86</v>
      </c>
      <c r="W29" s="74">
        <v>70.56</v>
      </c>
      <c r="X29" s="74">
        <v>70.7</v>
      </c>
      <c r="Y29" s="74">
        <v>70.7</v>
      </c>
      <c r="Z29" s="74">
        <v>70.88</v>
      </c>
      <c r="AA29" s="74">
        <v>70.88</v>
      </c>
      <c r="AB29" s="74">
        <v>71.040000000000006</v>
      </c>
      <c r="AC29" s="74">
        <v>71.040000000000006</v>
      </c>
      <c r="AD29" s="74">
        <v>71.180000000000007</v>
      </c>
      <c r="AE29" s="74">
        <v>71.180000000000007</v>
      </c>
      <c r="AF29" s="74">
        <v>71.3</v>
      </c>
      <c r="AG29" s="74">
        <v>71.3</v>
      </c>
      <c r="AH29" s="74">
        <v>71.400000000000006</v>
      </c>
      <c r="AI29" s="74">
        <v>71.400000000000006</v>
      </c>
      <c r="AJ29" s="74">
        <v>71.400000000000006</v>
      </c>
      <c r="AK29" s="74">
        <v>71.52</v>
      </c>
      <c r="AL29" s="74">
        <v>71.52</v>
      </c>
      <c r="AM29" s="74">
        <v>71.52</v>
      </c>
      <c r="AN29" s="74">
        <v>71.52</v>
      </c>
      <c r="AO29" s="74" t="s">
        <v>73</v>
      </c>
      <c r="AP29" s="74" t="s">
        <v>73</v>
      </c>
      <c r="AQ29" s="74" t="s">
        <v>73</v>
      </c>
      <c r="AR29" s="74" t="s">
        <v>73</v>
      </c>
      <c r="AS29" s="74" t="s">
        <v>73</v>
      </c>
      <c r="AT29" s="74" t="s">
        <v>73</v>
      </c>
      <c r="AU29" s="74" t="s">
        <v>73</v>
      </c>
      <c r="AV29" s="74" t="s">
        <v>73</v>
      </c>
      <c r="AW29" s="74" t="s">
        <v>73</v>
      </c>
      <c r="AX29" s="74" t="s">
        <v>73</v>
      </c>
      <c r="AY29" s="74" t="s">
        <v>73</v>
      </c>
      <c r="AZ29" s="74" t="s">
        <v>73</v>
      </c>
      <c r="BA29" s="74" t="s">
        <v>73</v>
      </c>
      <c r="BB29" s="74" t="s">
        <v>73</v>
      </c>
      <c r="BC29" s="74" t="s">
        <v>73</v>
      </c>
      <c r="BD29" s="74" t="s">
        <v>73</v>
      </c>
      <c r="BE29" s="74" t="s">
        <v>73</v>
      </c>
      <c r="BF29" s="74" t="s">
        <v>73</v>
      </c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2:148" ht="14.25">
      <c r="B30" s="56">
        <v>38</v>
      </c>
      <c r="C30" s="69" t="s">
        <v>73</v>
      </c>
      <c r="D30" s="69" t="s">
        <v>73</v>
      </c>
      <c r="E30" s="69" t="s">
        <v>73</v>
      </c>
      <c r="F30" s="69" t="s">
        <v>73</v>
      </c>
      <c r="G30" s="69" t="s">
        <v>73</v>
      </c>
      <c r="H30" s="69" t="s">
        <v>73</v>
      </c>
      <c r="I30" s="69" t="s">
        <v>73</v>
      </c>
      <c r="J30" s="69" t="s">
        <v>73</v>
      </c>
      <c r="K30" s="69" t="s">
        <v>73</v>
      </c>
      <c r="L30" s="69" t="s">
        <v>73</v>
      </c>
      <c r="M30" s="69" t="s">
        <v>73</v>
      </c>
      <c r="N30" s="69" t="s">
        <v>73</v>
      </c>
      <c r="O30" s="69" t="s">
        <v>73</v>
      </c>
      <c r="P30" s="69" t="s">
        <v>73</v>
      </c>
      <c r="Q30" s="69" t="s">
        <v>73</v>
      </c>
      <c r="R30" s="74">
        <v>69.62</v>
      </c>
      <c r="S30" s="74">
        <v>69.75</v>
      </c>
      <c r="T30" s="74">
        <v>69.87</v>
      </c>
      <c r="U30" s="74">
        <v>69.989999999999995</v>
      </c>
      <c r="V30" s="74">
        <v>70.099999999999994</v>
      </c>
      <c r="W30" s="74">
        <v>70.8</v>
      </c>
      <c r="X30" s="74">
        <v>70.97</v>
      </c>
      <c r="Y30" s="74">
        <v>71.069999999999993</v>
      </c>
      <c r="Z30" s="74">
        <v>71.069999999999993</v>
      </c>
      <c r="AA30" s="74">
        <v>71.260000000000005</v>
      </c>
      <c r="AB30" s="74">
        <v>71.260000000000005</v>
      </c>
      <c r="AC30" s="74">
        <v>71.42</v>
      </c>
      <c r="AD30" s="74">
        <v>71.42</v>
      </c>
      <c r="AE30" s="74">
        <v>71.56</v>
      </c>
      <c r="AF30" s="74">
        <v>71.56</v>
      </c>
      <c r="AG30" s="74">
        <v>71.680000000000007</v>
      </c>
      <c r="AH30" s="74">
        <v>71.680000000000007</v>
      </c>
      <c r="AI30" s="74">
        <v>71.790000000000006</v>
      </c>
      <c r="AJ30" s="74">
        <v>71.790000000000006</v>
      </c>
      <c r="AK30" s="74">
        <v>71.790000000000006</v>
      </c>
      <c r="AL30" s="74">
        <v>71.91</v>
      </c>
      <c r="AM30" s="74">
        <v>71.91</v>
      </c>
      <c r="AN30" s="74">
        <v>71.91</v>
      </c>
      <c r="AO30" s="74">
        <v>71.91</v>
      </c>
      <c r="AP30" s="74" t="s">
        <v>73</v>
      </c>
      <c r="AQ30" s="74" t="s">
        <v>73</v>
      </c>
      <c r="AR30" s="74" t="s">
        <v>73</v>
      </c>
      <c r="AS30" s="74" t="s">
        <v>73</v>
      </c>
      <c r="AT30" s="74" t="s">
        <v>73</v>
      </c>
      <c r="AU30" s="74" t="s">
        <v>73</v>
      </c>
      <c r="AV30" s="74" t="s">
        <v>73</v>
      </c>
      <c r="AW30" s="74" t="s">
        <v>73</v>
      </c>
      <c r="AX30" s="74" t="s">
        <v>73</v>
      </c>
      <c r="AY30" s="74" t="s">
        <v>73</v>
      </c>
      <c r="AZ30" s="74" t="s">
        <v>73</v>
      </c>
      <c r="BA30" s="74" t="s">
        <v>73</v>
      </c>
      <c r="BB30" s="74" t="s">
        <v>73</v>
      </c>
      <c r="BC30" s="74" t="s">
        <v>73</v>
      </c>
      <c r="BD30" s="74" t="s">
        <v>73</v>
      </c>
      <c r="BE30" s="74" t="s">
        <v>73</v>
      </c>
      <c r="BF30" s="74" t="s">
        <v>73</v>
      </c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2:148" ht="14.25">
      <c r="B31" s="56">
        <v>39</v>
      </c>
      <c r="C31" s="69" t="s">
        <v>73</v>
      </c>
      <c r="D31" s="69" t="s">
        <v>73</v>
      </c>
      <c r="E31" s="69" t="s">
        <v>73</v>
      </c>
      <c r="F31" s="69" t="s">
        <v>73</v>
      </c>
      <c r="G31" s="69" t="s">
        <v>73</v>
      </c>
      <c r="H31" s="69" t="s">
        <v>73</v>
      </c>
      <c r="I31" s="69" t="s">
        <v>73</v>
      </c>
      <c r="J31" s="69" t="s">
        <v>73</v>
      </c>
      <c r="K31" s="69" t="s">
        <v>73</v>
      </c>
      <c r="L31" s="69" t="s">
        <v>73</v>
      </c>
      <c r="M31" s="69" t="s">
        <v>73</v>
      </c>
      <c r="N31" s="69" t="s">
        <v>73</v>
      </c>
      <c r="O31" s="69" t="s">
        <v>73</v>
      </c>
      <c r="P31" s="69" t="s">
        <v>73</v>
      </c>
      <c r="Q31" s="69" t="s">
        <v>73</v>
      </c>
      <c r="R31" s="74">
        <v>69.83</v>
      </c>
      <c r="S31" s="74">
        <v>69.959999999999994</v>
      </c>
      <c r="T31" s="74">
        <v>70.09</v>
      </c>
      <c r="U31" s="74">
        <v>70.209999999999994</v>
      </c>
      <c r="V31" s="74">
        <v>70.33</v>
      </c>
      <c r="W31" s="74">
        <v>71.040000000000006</v>
      </c>
      <c r="X31" s="74">
        <v>71.25</v>
      </c>
      <c r="Y31" s="74">
        <v>71.36</v>
      </c>
      <c r="Z31" s="74">
        <v>71.459999999999994</v>
      </c>
      <c r="AA31" s="74">
        <v>71.459999999999994</v>
      </c>
      <c r="AB31" s="74">
        <v>71.650000000000006</v>
      </c>
      <c r="AC31" s="74">
        <v>71.650000000000006</v>
      </c>
      <c r="AD31" s="74">
        <v>71.81</v>
      </c>
      <c r="AE31" s="74">
        <v>71.81</v>
      </c>
      <c r="AF31" s="74">
        <v>71.959999999999994</v>
      </c>
      <c r="AG31" s="74">
        <v>71.959999999999994</v>
      </c>
      <c r="AH31" s="74">
        <v>72.08</v>
      </c>
      <c r="AI31" s="74">
        <v>72.08</v>
      </c>
      <c r="AJ31" s="74">
        <v>72.19</v>
      </c>
      <c r="AK31" s="74">
        <v>72.19</v>
      </c>
      <c r="AL31" s="74">
        <v>72.19</v>
      </c>
      <c r="AM31" s="74">
        <v>72.31</v>
      </c>
      <c r="AN31" s="74">
        <v>72.31</v>
      </c>
      <c r="AO31" s="74">
        <v>72.31</v>
      </c>
      <c r="AP31" s="74">
        <v>72.31</v>
      </c>
      <c r="AQ31" s="74" t="s">
        <v>73</v>
      </c>
      <c r="AR31" s="74" t="s">
        <v>73</v>
      </c>
      <c r="AS31" s="74" t="s">
        <v>73</v>
      </c>
      <c r="AT31" s="74" t="s">
        <v>73</v>
      </c>
      <c r="AU31" s="74" t="s">
        <v>73</v>
      </c>
      <c r="AV31" s="74" t="s">
        <v>73</v>
      </c>
      <c r="AW31" s="74" t="s">
        <v>73</v>
      </c>
      <c r="AX31" s="74" t="s">
        <v>73</v>
      </c>
      <c r="AY31" s="74" t="s">
        <v>73</v>
      </c>
      <c r="AZ31" s="74" t="s">
        <v>73</v>
      </c>
      <c r="BA31" s="74" t="s">
        <v>73</v>
      </c>
      <c r="BB31" s="74" t="s">
        <v>73</v>
      </c>
      <c r="BC31" s="74" t="s">
        <v>73</v>
      </c>
      <c r="BD31" s="74" t="s">
        <v>73</v>
      </c>
      <c r="BE31" s="74" t="s">
        <v>73</v>
      </c>
      <c r="BF31" s="74" t="s">
        <v>73</v>
      </c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2:148" ht="14.25">
      <c r="B32" s="56">
        <v>40</v>
      </c>
      <c r="C32" s="69" t="s">
        <v>73</v>
      </c>
      <c r="D32" s="69" t="s">
        <v>73</v>
      </c>
      <c r="E32" s="69" t="s">
        <v>73</v>
      </c>
      <c r="F32" s="69" t="s">
        <v>73</v>
      </c>
      <c r="G32" s="69" t="s">
        <v>73</v>
      </c>
      <c r="H32" s="69" t="s">
        <v>73</v>
      </c>
      <c r="I32" s="69" t="s">
        <v>73</v>
      </c>
      <c r="J32" s="69" t="s">
        <v>73</v>
      </c>
      <c r="K32" s="69" t="s">
        <v>73</v>
      </c>
      <c r="L32" s="69" t="s">
        <v>73</v>
      </c>
      <c r="M32" s="69" t="s">
        <v>73</v>
      </c>
      <c r="N32" s="69" t="s">
        <v>73</v>
      </c>
      <c r="O32" s="69" t="s">
        <v>73</v>
      </c>
      <c r="P32" s="69" t="s">
        <v>73</v>
      </c>
      <c r="Q32" s="69" t="s">
        <v>73</v>
      </c>
      <c r="R32" s="74">
        <v>70.03</v>
      </c>
      <c r="S32" s="74">
        <v>70.17</v>
      </c>
      <c r="T32" s="74">
        <v>70.31</v>
      </c>
      <c r="U32" s="74">
        <v>70.44</v>
      </c>
      <c r="V32" s="74">
        <v>70.569999999999993</v>
      </c>
      <c r="W32" s="74">
        <v>71.400000000000006</v>
      </c>
      <c r="X32" s="74">
        <v>71.52</v>
      </c>
      <c r="Y32" s="74">
        <v>71.64</v>
      </c>
      <c r="Z32" s="74">
        <v>71.75</v>
      </c>
      <c r="AA32" s="74">
        <v>71.849999999999994</v>
      </c>
      <c r="AB32" s="74">
        <v>71.849999999999994</v>
      </c>
      <c r="AC32" s="74">
        <v>72.05</v>
      </c>
      <c r="AD32" s="74">
        <v>72.05</v>
      </c>
      <c r="AE32" s="74">
        <v>72.22</v>
      </c>
      <c r="AF32" s="74">
        <v>72.22</v>
      </c>
      <c r="AG32" s="74">
        <v>72.36</v>
      </c>
      <c r="AH32" s="74">
        <v>72.36</v>
      </c>
      <c r="AI32" s="74">
        <v>72.489999999999995</v>
      </c>
      <c r="AJ32" s="74">
        <v>72.489999999999995</v>
      </c>
      <c r="AK32" s="74">
        <v>72.59</v>
      </c>
      <c r="AL32" s="74">
        <v>72.59</v>
      </c>
      <c r="AM32" s="74">
        <v>72.59</v>
      </c>
      <c r="AN32" s="74">
        <v>72.72</v>
      </c>
      <c r="AO32" s="74">
        <v>72.72</v>
      </c>
      <c r="AP32" s="74">
        <v>72.72</v>
      </c>
      <c r="AQ32" s="74">
        <v>72.72</v>
      </c>
      <c r="AR32" s="74" t="s">
        <v>73</v>
      </c>
      <c r="AS32" s="74" t="s">
        <v>73</v>
      </c>
      <c r="AT32" s="74" t="s">
        <v>73</v>
      </c>
      <c r="AU32" s="74" t="s">
        <v>73</v>
      </c>
      <c r="AV32" s="74" t="s">
        <v>73</v>
      </c>
      <c r="AW32" s="74" t="s">
        <v>73</v>
      </c>
      <c r="AX32" s="74" t="s">
        <v>73</v>
      </c>
      <c r="AY32" s="74" t="s">
        <v>73</v>
      </c>
      <c r="AZ32" s="74" t="s">
        <v>73</v>
      </c>
      <c r="BA32" s="74" t="s">
        <v>73</v>
      </c>
      <c r="BB32" s="74" t="s">
        <v>73</v>
      </c>
      <c r="BC32" s="74" t="s">
        <v>73</v>
      </c>
      <c r="BD32" s="74" t="s">
        <v>73</v>
      </c>
      <c r="BE32" s="74" t="s">
        <v>73</v>
      </c>
      <c r="BF32" s="74" t="s">
        <v>73</v>
      </c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ht="14.25">
      <c r="B33" s="56">
        <v>41</v>
      </c>
      <c r="C33" s="69" t="s">
        <v>73</v>
      </c>
      <c r="D33" s="69" t="s">
        <v>73</v>
      </c>
      <c r="E33" s="69" t="s">
        <v>73</v>
      </c>
      <c r="F33" s="69" t="s">
        <v>73</v>
      </c>
      <c r="G33" s="69" t="s">
        <v>73</v>
      </c>
      <c r="H33" s="69" t="s">
        <v>73</v>
      </c>
      <c r="I33" s="69" t="s">
        <v>73</v>
      </c>
      <c r="J33" s="69" t="s">
        <v>73</v>
      </c>
      <c r="K33" s="69" t="s">
        <v>73</v>
      </c>
      <c r="L33" s="69" t="s">
        <v>73</v>
      </c>
      <c r="M33" s="69" t="s">
        <v>73</v>
      </c>
      <c r="N33" s="69" t="s">
        <v>73</v>
      </c>
      <c r="O33" s="69" t="s">
        <v>73</v>
      </c>
      <c r="P33" s="69" t="s">
        <v>73</v>
      </c>
      <c r="Q33" s="69" t="s">
        <v>73</v>
      </c>
      <c r="R33" s="74">
        <v>70.23</v>
      </c>
      <c r="S33" s="74">
        <v>70.38</v>
      </c>
      <c r="T33" s="74">
        <v>70.53</v>
      </c>
      <c r="U33" s="74">
        <v>70.67</v>
      </c>
      <c r="V33" s="74">
        <v>70.8</v>
      </c>
      <c r="W33" s="74">
        <v>71.66</v>
      </c>
      <c r="X33" s="74">
        <v>71.8</v>
      </c>
      <c r="Y33" s="74">
        <v>71.92</v>
      </c>
      <c r="Z33" s="74">
        <v>72.040000000000006</v>
      </c>
      <c r="AA33" s="74">
        <v>72.16</v>
      </c>
      <c r="AB33" s="74">
        <v>72.260000000000005</v>
      </c>
      <c r="AC33" s="74">
        <v>72.260000000000005</v>
      </c>
      <c r="AD33" s="74">
        <v>72.459999999999994</v>
      </c>
      <c r="AE33" s="74">
        <v>72.459999999999994</v>
      </c>
      <c r="AF33" s="74">
        <v>72.63</v>
      </c>
      <c r="AG33" s="74">
        <v>72.63</v>
      </c>
      <c r="AH33" s="74">
        <v>72.78</v>
      </c>
      <c r="AI33" s="74">
        <v>72.78</v>
      </c>
      <c r="AJ33" s="74">
        <v>72.91</v>
      </c>
      <c r="AK33" s="74">
        <v>72.91</v>
      </c>
      <c r="AL33" s="74">
        <v>73.010000000000005</v>
      </c>
      <c r="AM33" s="74">
        <v>73.010000000000005</v>
      </c>
      <c r="AN33" s="74">
        <v>73.010000000000005</v>
      </c>
      <c r="AO33" s="74">
        <v>73.14</v>
      </c>
      <c r="AP33" s="74">
        <v>73.14</v>
      </c>
      <c r="AQ33" s="74">
        <v>73.14</v>
      </c>
      <c r="AR33" s="74">
        <v>73.14</v>
      </c>
      <c r="AS33" s="74" t="s">
        <v>73</v>
      </c>
      <c r="AT33" s="74" t="s">
        <v>73</v>
      </c>
      <c r="AU33" s="74" t="s">
        <v>73</v>
      </c>
      <c r="AV33" s="74" t="s">
        <v>73</v>
      </c>
      <c r="AW33" s="74" t="s">
        <v>73</v>
      </c>
      <c r="AX33" s="74" t="s">
        <v>73</v>
      </c>
      <c r="AY33" s="74" t="s">
        <v>73</v>
      </c>
      <c r="AZ33" s="74" t="s">
        <v>73</v>
      </c>
      <c r="BA33" s="74" t="s">
        <v>73</v>
      </c>
      <c r="BB33" s="74" t="s">
        <v>73</v>
      </c>
      <c r="BC33" s="74" t="s">
        <v>73</v>
      </c>
      <c r="BD33" s="74" t="s">
        <v>73</v>
      </c>
      <c r="BE33" s="74" t="s">
        <v>73</v>
      </c>
      <c r="BF33" s="74" t="s">
        <v>73</v>
      </c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ht="14.25">
      <c r="B34" s="56">
        <v>42</v>
      </c>
      <c r="C34" s="69" t="s">
        <v>73</v>
      </c>
      <c r="D34" s="69" t="s">
        <v>73</v>
      </c>
      <c r="E34" s="69" t="s">
        <v>73</v>
      </c>
      <c r="F34" s="69" t="s">
        <v>73</v>
      </c>
      <c r="G34" s="69" t="s">
        <v>73</v>
      </c>
      <c r="H34" s="69" t="s">
        <v>73</v>
      </c>
      <c r="I34" s="69" t="s">
        <v>73</v>
      </c>
      <c r="J34" s="69" t="s">
        <v>73</v>
      </c>
      <c r="K34" s="69" t="s">
        <v>73</v>
      </c>
      <c r="L34" s="69" t="s">
        <v>73</v>
      </c>
      <c r="M34" s="69" t="s">
        <v>73</v>
      </c>
      <c r="N34" s="69" t="s">
        <v>73</v>
      </c>
      <c r="O34" s="69" t="s">
        <v>73</v>
      </c>
      <c r="P34" s="69" t="s">
        <v>73</v>
      </c>
      <c r="Q34" s="69" t="s">
        <v>73</v>
      </c>
      <c r="R34" s="74">
        <v>70.430000000000007</v>
      </c>
      <c r="S34" s="74">
        <v>70.59</v>
      </c>
      <c r="T34" s="74">
        <v>70.739999999999995</v>
      </c>
      <c r="U34" s="74">
        <v>70.89</v>
      </c>
      <c r="V34" s="74">
        <v>71.040000000000006</v>
      </c>
      <c r="W34" s="74">
        <v>71.930000000000007</v>
      </c>
      <c r="X34" s="74">
        <v>72.069999999999993</v>
      </c>
      <c r="Y34" s="74">
        <v>72.209999999999994</v>
      </c>
      <c r="Z34" s="74">
        <v>72.33</v>
      </c>
      <c r="AA34" s="74">
        <v>72.459999999999994</v>
      </c>
      <c r="AB34" s="74">
        <v>72.569999999999993</v>
      </c>
      <c r="AC34" s="74">
        <v>72.680000000000007</v>
      </c>
      <c r="AD34" s="74">
        <v>72.78</v>
      </c>
      <c r="AE34" s="74">
        <v>72.78</v>
      </c>
      <c r="AF34" s="74">
        <v>72.97</v>
      </c>
      <c r="AG34" s="74">
        <v>72.97</v>
      </c>
      <c r="AH34" s="74">
        <v>73.13</v>
      </c>
      <c r="AI34" s="74">
        <v>73.13</v>
      </c>
      <c r="AJ34" s="74">
        <v>73.27</v>
      </c>
      <c r="AK34" s="74">
        <v>73.27</v>
      </c>
      <c r="AL34" s="74">
        <v>73.39</v>
      </c>
      <c r="AM34" s="74">
        <v>73.39</v>
      </c>
      <c r="AN34" s="74">
        <v>73.39</v>
      </c>
      <c r="AO34" s="74">
        <v>73.53</v>
      </c>
      <c r="AP34" s="74">
        <v>73.53</v>
      </c>
      <c r="AQ34" s="74">
        <v>73.53</v>
      </c>
      <c r="AR34" s="74">
        <v>73.53</v>
      </c>
      <c r="AS34" s="74">
        <v>73.66</v>
      </c>
      <c r="AT34" s="74" t="s">
        <v>73</v>
      </c>
      <c r="AU34" s="74" t="s">
        <v>73</v>
      </c>
      <c r="AV34" s="74" t="s">
        <v>73</v>
      </c>
      <c r="AW34" s="74" t="s">
        <v>73</v>
      </c>
      <c r="AX34" s="74" t="s">
        <v>73</v>
      </c>
      <c r="AY34" s="74" t="s">
        <v>73</v>
      </c>
      <c r="AZ34" s="74" t="s">
        <v>73</v>
      </c>
      <c r="BA34" s="74" t="s">
        <v>73</v>
      </c>
      <c r="BB34" s="74" t="s">
        <v>73</v>
      </c>
      <c r="BC34" s="74" t="s">
        <v>73</v>
      </c>
      <c r="BD34" s="74" t="s">
        <v>73</v>
      </c>
      <c r="BE34" s="74" t="s">
        <v>73</v>
      </c>
      <c r="BF34" s="74" t="s">
        <v>73</v>
      </c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ht="14.25">
      <c r="B35" s="56">
        <v>43</v>
      </c>
      <c r="C35" s="69" t="s">
        <v>73</v>
      </c>
      <c r="D35" s="69" t="s">
        <v>73</v>
      </c>
      <c r="E35" s="69" t="s">
        <v>73</v>
      </c>
      <c r="F35" s="69" t="s">
        <v>73</v>
      </c>
      <c r="G35" s="69" t="s">
        <v>73</v>
      </c>
      <c r="H35" s="69" t="s">
        <v>73</v>
      </c>
      <c r="I35" s="69" t="s">
        <v>73</v>
      </c>
      <c r="J35" s="69" t="s">
        <v>73</v>
      </c>
      <c r="K35" s="69" t="s">
        <v>73</v>
      </c>
      <c r="L35" s="69" t="s">
        <v>73</v>
      </c>
      <c r="M35" s="69" t="s">
        <v>73</v>
      </c>
      <c r="N35" s="69" t="s">
        <v>73</v>
      </c>
      <c r="O35" s="69" t="s">
        <v>73</v>
      </c>
      <c r="P35" s="69" t="s">
        <v>73</v>
      </c>
      <c r="Q35" s="69" t="s">
        <v>73</v>
      </c>
      <c r="R35" s="74">
        <v>70.62</v>
      </c>
      <c r="S35" s="74">
        <v>70.790000000000006</v>
      </c>
      <c r="T35" s="74">
        <v>70.95</v>
      </c>
      <c r="U35" s="74">
        <v>71.11</v>
      </c>
      <c r="V35" s="74">
        <v>71.27</v>
      </c>
      <c r="W35" s="74">
        <v>72.19</v>
      </c>
      <c r="X35" s="74">
        <v>72.34</v>
      </c>
      <c r="Y35" s="74">
        <v>72.489999999999995</v>
      </c>
      <c r="Z35" s="74">
        <v>72.63</v>
      </c>
      <c r="AA35" s="74">
        <v>72.760000000000005</v>
      </c>
      <c r="AB35" s="74">
        <v>72.88</v>
      </c>
      <c r="AC35" s="74">
        <v>73</v>
      </c>
      <c r="AD35" s="74">
        <v>73.11</v>
      </c>
      <c r="AE35" s="74">
        <v>73.22</v>
      </c>
      <c r="AF35" s="74">
        <v>73.22</v>
      </c>
      <c r="AG35" s="74">
        <v>73.41</v>
      </c>
      <c r="AH35" s="74">
        <v>73.41</v>
      </c>
      <c r="AI35" s="74">
        <v>73.569999999999993</v>
      </c>
      <c r="AJ35" s="74">
        <v>73.569999999999993</v>
      </c>
      <c r="AK35" s="74">
        <v>73.709999999999994</v>
      </c>
      <c r="AL35" s="74">
        <v>73.709999999999994</v>
      </c>
      <c r="AM35" s="74">
        <v>73.83</v>
      </c>
      <c r="AN35" s="74">
        <v>73.83</v>
      </c>
      <c r="AO35" s="74">
        <v>73.83</v>
      </c>
      <c r="AP35" s="74">
        <v>73.97</v>
      </c>
      <c r="AQ35" s="74">
        <v>73.97</v>
      </c>
      <c r="AR35" s="74">
        <v>73.97</v>
      </c>
      <c r="AS35" s="74">
        <v>73.97</v>
      </c>
      <c r="AT35" s="74">
        <v>74.099999999999994</v>
      </c>
      <c r="AU35" s="74" t="s">
        <v>73</v>
      </c>
      <c r="AV35" s="74" t="s">
        <v>73</v>
      </c>
      <c r="AW35" s="74" t="s">
        <v>73</v>
      </c>
      <c r="AX35" s="74" t="s">
        <v>73</v>
      </c>
      <c r="AY35" s="74" t="s">
        <v>73</v>
      </c>
      <c r="AZ35" s="74" t="s">
        <v>73</v>
      </c>
      <c r="BA35" s="74" t="s">
        <v>73</v>
      </c>
      <c r="BB35" s="74" t="s">
        <v>73</v>
      </c>
      <c r="BC35" s="74" t="s">
        <v>73</v>
      </c>
      <c r="BD35" s="74" t="s">
        <v>73</v>
      </c>
      <c r="BE35" s="74" t="s">
        <v>73</v>
      </c>
      <c r="BF35" s="74" t="s">
        <v>73</v>
      </c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ht="14.25">
      <c r="B36" s="56">
        <v>44</v>
      </c>
      <c r="C36" s="69" t="s">
        <v>73</v>
      </c>
      <c r="D36" s="69" t="s">
        <v>73</v>
      </c>
      <c r="E36" s="69" t="s">
        <v>73</v>
      </c>
      <c r="F36" s="69" t="s">
        <v>73</v>
      </c>
      <c r="G36" s="69" t="s">
        <v>73</v>
      </c>
      <c r="H36" s="69" t="s">
        <v>73</v>
      </c>
      <c r="I36" s="69" t="s">
        <v>73</v>
      </c>
      <c r="J36" s="69" t="s">
        <v>73</v>
      </c>
      <c r="K36" s="69" t="s">
        <v>73</v>
      </c>
      <c r="L36" s="69" t="s">
        <v>73</v>
      </c>
      <c r="M36" s="69" t="s">
        <v>73</v>
      </c>
      <c r="N36" s="69" t="s">
        <v>73</v>
      </c>
      <c r="O36" s="69" t="s">
        <v>73</v>
      </c>
      <c r="P36" s="69" t="s">
        <v>73</v>
      </c>
      <c r="Q36" s="69" t="s">
        <v>73</v>
      </c>
      <c r="R36" s="74">
        <v>70.819999999999993</v>
      </c>
      <c r="S36" s="74">
        <v>70.989999999999995</v>
      </c>
      <c r="T36" s="74">
        <v>71.16</v>
      </c>
      <c r="U36" s="74">
        <v>71.33</v>
      </c>
      <c r="V36" s="74">
        <v>71.5</v>
      </c>
      <c r="W36" s="74">
        <v>72.45</v>
      </c>
      <c r="X36" s="74">
        <v>72.61</v>
      </c>
      <c r="Y36" s="74">
        <v>72.77</v>
      </c>
      <c r="Z36" s="74">
        <v>72.92</v>
      </c>
      <c r="AA36" s="74">
        <v>73.06</v>
      </c>
      <c r="AB36" s="74">
        <v>73.19</v>
      </c>
      <c r="AC36" s="74">
        <v>73.319999999999993</v>
      </c>
      <c r="AD36" s="74">
        <v>73.44</v>
      </c>
      <c r="AE36" s="74">
        <v>73.55</v>
      </c>
      <c r="AF36" s="74">
        <v>73.66</v>
      </c>
      <c r="AG36" s="74">
        <v>73.66</v>
      </c>
      <c r="AH36" s="74">
        <v>73.849999999999994</v>
      </c>
      <c r="AI36" s="74">
        <v>73.849999999999994</v>
      </c>
      <c r="AJ36" s="74">
        <v>74.02</v>
      </c>
      <c r="AK36" s="74">
        <v>74.02</v>
      </c>
      <c r="AL36" s="74">
        <v>74.16</v>
      </c>
      <c r="AM36" s="74">
        <v>74.16</v>
      </c>
      <c r="AN36" s="74">
        <v>74.28</v>
      </c>
      <c r="AO36" s="74">
        <v>74.28</v>
      </c>
      <c r="AP36" s="74">
        <v>74.28</v>
      </c>
      <c r="AQ36" s="74">
        <v>74.42</v>
      </c>
      <c r="AR36" s="74">
        <v>74.42</v>
      </c>
      <c r="AS36" s="74">
        <v>74.42</v>
      </c>
      <c r="AT36" s="74">
        <v>74.42</v>
      </c>
      <c r="AU36" s="74">
        <v>74.55</v>
      </c>
      <c r="AV36" s="74" t="s">
        <v>73</v>
      </c>
      <c r="AW36" s="74" t="s">
        <v>73</v>
      </c>
      <c r="AX36" s="74" t="s">
        <v>73</v>
      </c>
      <c r="AY36" s="74" t="s">
        <v>73</v>
      </c>
      <c r="AZ36" s="74" t="s">
        <v>73</v>
      </c>
      <c r="BA36" s="74" t="s">
        <v>73</v>
      </c>
      <c r="BB36" s="74" t="s">
        <v>73</v>
      </c>
      <c r="BC36" s="74" t="s">
        <v>73</v>
      </c>
      <c r="BD36" s="74" t="s">
        <v>73</v>
      </c>
      <c r="BE36" s="74" t="s">
        <v>73</v>
      </c>
      <c r="BF36" s="74" t="s">
        <v>73</v>
      </c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ht="14.25">
      <c r="B37" s="56">
        <v>45</v>
      </c>
      <c r="C37" s="69" t="s">
        <v>73</v>
      </c>
      <c r="D37" s="69" t="s">
        <v>73</v>
      </c>
      <c r="E37" s="69" t="s">
        <v>73</v>
      </c>
      <c r="F37" s="69" t="s">
        <v>73</v>
      </c>
      <c r="G37" s="69" t="s">
        <v>73</v>
      </c>
      <c r="H37" s="69" t="s">
        <v>73</v>
      </c>
      <c r="I37" s="69" t="s">
        <v>73</v>
      </c>
      <c r="J37" s="69" t="s">
        <v>73</v>
      </c>
      <c r="K37" s="69" t="s">
        <v>73</v>
      </c>
      <c r="L37" s="69" t="s">
        <v>73</v>
      </c>
      <c r="M37" s="69" t="s">
        <v>73</v>
      </c>
      <c r="N37" s="69" t="s">
        <v>73</v>
      </c>
      <c r="O37" s="69" t="s">
        <v>73</v>
      </c>
      <c r="P37" s="69" t="s">
        <v>73</v>
      </c>
      <c r="Q37" s="69" t="s">
        <v>73</v>
      </c>
      <c r="R37" s="74">
        <v>71</v>
      </c>
      <c r="S37" s="74">
        <v>71.19</v>
      </c>
      <c r="T37" s="74">
        <v>71.37</v>
      </c>
      <c r="U37" s="74">
        <v>71.55</v>
      </c>
      <c r="V37" s="74">
        <v>71.72</v>
      </c>
      <c r="W37" s="74">
        <v>72.709999999999994</v>
      </c>
      <c r="X37" s="74">
        <v>72.88</v>
      </c>
      <c r="Y37" s="74">
        <v>73.05</v>
      </c>
      <c r="Z37" s="74">
        <v>73.209999999999994</v>
      </c>
      <c r="AA37" s="74">
        <v>73.36</v>
      </c>
      <c r="AB37" s="74">
        <v>73.5</v>
      </c>
      <c r="AC37" s="74">
        <v>73.64</v>
      </c>
      <c r="AD37" s="74">
        <v>73.77</v>
      </c>
      <c r="AE37" s="74">
        <v>73.89</v>
      </c>
      <c r="AF37" s="74">
        <v>74</v>
      </c>
      <c r="AG37" s="74">
        <v>74.11</v>
      </c>
      <c r="AH37" s="74">
        <v>74.11</v>
      </c>
      <c r="AI37" s="74">
        <v>74.31</v>
      </c>
      <c r="AJ37" s="74">
        <v>74.31</v>
      </c>
      <c r="AK37" s="74">
        <v>74.48</v>
      </c>
      <c r="AL37" s="74">
        <v>74.48</v>
      </c>
      <c r="AM37" s="74">
        <v>74.62</v>
      </c>
      <c r="AN37" s="74">
        <v>74.62</v>
      </c>
      <c r="AO37" s="74">
        <v>74.739999999999995</v>
      </c>
      <c r="AP37" s="74">
        <v>74.739999999999995</v>
      </c>
      <c r="AQ37" s="74">
        <v>74.739999999999995</v>
      </c>
      <c r="AR37" s="74">
        <v>74.88</v>
      </c>
      <c r="AS37" s="74">
        <v>74.88</v>
      </c>
      <c r="AT37" s="74">
        <v>74.88</v>
      </c>
      <c r="AU37" s="74">
        <v>74.88</v>
      </c>
      <c r="AV37" s="74">
        <v>75.010000000000005</v>
      </c>
      <c r="AW37" s="74" t="s">
        <v>73</v>
      </c>
      <c r="AX37" s="74" t="s">
        <v>73</v>
      </c>
      <c r="AY37" s="74" t="s">
        <v>73</v>
      </c>
      <c r="AZ37" s="74" t="s">
        <v>73</v>
      </c>
      <c r="BA37" s="74" t="s">
        <v>73</v>
      </c>
      <c r="BB37" s="74" t="s">
        <v>73</v>
      </c>
      <c r="BC37" s="74" t="s">
        <v>73</v>
      </c>
      <c r="BD37" s="74" t="s">
        <v>73</v>
      </c>
      <c r="BE37" s="74" t="s">
        <v>73</v>
      </c>
      <c r="BF37" s="74" t="s">
        <v>73</v>
      </c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ht="14.25">
      <c r="B38" s="56">
        <v>46</v>
      </c>
      <c r="C38" s="69" t="s">
        <v>73</v>
      </c>
      <c r="D38" s="69" t="s">
        <v>73</v>
      </c>
      <c r="E38" s="69" t="s">
        <v>73</v>
      </c>
      <c r="F38" s="69" t="s">
        <v>73</v>
      </c>
      <c r="G38" s="69" t="s">
        <v>73</v>
      </c>
      <c r="H38" s="69" t="s">
        <v>73</v>
      </c>
      <c r="I38" s="69" t="s">
        <v>73</v>
      </c>
      <c r="J38" s="69" t="s">
        <v>73</v>
      </c>
      <c r="K38" s="69" t="s">
        <v>73</v>
      </c>
      <c r="L38" s="69" t="s">
        <v>73</v>
      </c>
      <c r="M38" s="69" t="s">
        <v>73</v>
      </c>
      <c r="N38" s="69" t="s">
        <v>73</v>
      </c>
      <c r="O38" s="69" t="s">
        <v>73</v>
      </c>
      <c r="P38" s="69" t="s">
        <v>73</v>
      </c>
      <c r="Q38" s="69" t="s">
        <v>73</v>
      </c>
      <c r="R38" s="74">
        <v>70.959999999999994</v>
      </c>
      <c r="S38" s="74">
        <v>71.38</v>
      </c>
      <c r="T38" s="74">
        <v>71.58</v>
      </c>
      <c r="U38" s="74">
        <v>71.760000000000005</v>
      </c>
      <c r="V38" s="74">
        <v>71.95</v>
      </c>
      <c r="W38" s="74">
        <v>72.959999999999994</v>
      </c>
      <c r="X38" s="74">
        <v>73.150000000000006</v>
      </c>
      <c r="Y38" s="74">
        <v>73.319999999999993</v>
      </c>
      <c r="Z38" s="74">
        <v>73.489999999999995</v>
      </c>
      <c r="AA38" s="74">
        <v>73.650000000000006</v>
      </c>
      <c r="AB38" s="74">
        <v>73.81</v>
      </c>
      <c r="AC38" s="74">
        <v>73.959999999999994</v>
      </c>
      <c r="AD38" s="74">
        <v>74.09</v>
      </c>
      <c r="AE38" s="74">
        <v>74.23</v>
      </c>
      <c r="AF38" s="74">
        <v>74.349999999999994</v>
      </c>
      <c r="AG38" s="74">
        <v>74.47</v>
      </c>
      <c r="AH38" s="74">
        <v>74.58</v>
      </c>
      <c r="AI38" s="74">
        <v>74.58</v>
      </c>
      <c r="AJ38" s="74">
        <v>74.78</v>
      </c>
      <c r="AK38" s="74">
        <v>74.78</v>
      </c>
      <c r="AL38" s="74">
        <v>74.95</v>
      </c>
      <c r="AM38" s="74">
        <v>74.95</v>
      </c>
      <c r="AN38" s="74">
        <v>75.09</v>
      </c>
      <c r="AO38" s="74">
        <v>75.09</v>
      </c>
      <c r="AP38" s="74">
        <v>75.209999999999994</v>
      </c>
      <c r="AQ38" s="74">
        <v>75.209999999999994</v>
      </c>
      <c r="AR38" s="74">
        <v>75.209999999999994</v>
      </c>
      <c r="AS38" s="74">
        <v>75.349999999999994</v>
      </c>
      <c r="AT38" s="74">
        <v>75.349999999999994</v>
      </c>
      <c r="AU38" s="74">
        <v>75.349999999999994</v>
      </c>
      <c r="AV38" s="74">
        <v>75.349999999999994</v>
      </c>
      <c r="AW38" s="74">
        <v>75.48</v>
      </c>
      <c r="AX38" s="74" t="s">
        <v>73</v>
      </c>
      <c r="AY38" s="74" t="s">
        <v>73</v>
      </c>
      <c r="AZ38" s="74" t="s">
        <v>73</v>
      </c>
      <c r="BA38" s="74" t="s">
        <v>73</v>
      </c>
      <c r="BB38" s="74" t="s">
        <v>73</v>
      </c>
      <c r="BC38" s="74" t="s">
        <v>73</v>
      </c>
      <c r="BD38" s="74" t="s">
        <v>73</v>
      </c>
      <c r="BE38" s="74" t="s">
        <v>73</v>
      </c>
      <c r="BF38" s="74" t="s">
        <v>73</v>
      </c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ht="14.25">
      <c r="B39" s="56">
        <v>47</v>
      </c>
      <c r="C39" s="69" t="s">
        <v>73</v>
      </c>
      <c r="D39" s="69" t="s">
        <v>73</v>
      </c>
      <c r="E39" s="69" t="s">
        <v>73</v>
      </c>
      <c r="F39" s="69" t="s">
        <v>73</v>
      </c>
      <c r="G39" s="69" t="s">
        <v>73</v>
      </c>
      <c r="H39" s="69" t="s">
        <v>73</v>
      </c>
      <c r="I39" s="69" t="s">
        <v>73</v>
      </c>
      <c r="J39" s="69" t="s">
        <v>73</v>
      </c>
      <c r="K39" s="69" t="s">
        <v>73</v>
      </c>
      <c r="L39" s="69" t="s">
        <v>73</v>
      </c>
      <c r="M39" s="69" t="s">
        <v>73</v>
      </c>
      <c r="N39" s="69" t="s">
        <v>73</v>
      </c>
      <c r="O39" s="69" t="s">
        <v>73</v>
      </c>
      <c r="P39" s="69" t="s">
        <v>73</v>
      </c>
      <c r="Q39" s="69" t="s">
        <v>73</v>
      </c>
      <c r="R39" s="74">
        <v>71.150000000000006</v>
      </c>
      <c r="S39" s="74">
        <v>71.36</v>
      </c>
      <c r="T39" s="74">
        <v>71.78</v>
      </c>
      <c r="U39" s="74">
        <v>71.97</v>
      </c>
      <c r="V39" s="74">
        <v>72.17</v>
      </c>
      <c r="W39" s="74">
        <v>73.209999999999994</v>
      </c>
      <c r="X39" s="74">
        <v>73.41</v>
      </c>
      <c r="Y39" s="74">
        <v>73.599999999999994</v>
      </c>
      <c r="Z39" s="74">
        <v>73.78</v>
      </c>
      <c r="AA39" s="74">
        <v>73.95</v>
      </c>
      <c r="AB39" s="74">
        <v>74.11</v>
      </c>
      <c r="AC39" s="74">
        <v>74.27</v>
      </c>
      <c r="AD39" s="74">
        <v>74.42</v>
      </c>
      <c r="AE39" s="74">
        <v>74.56</v>
      </c>
      <c r="AF39" s="74">
        <v>74.7</v>
      </c>
      <c r="AG39" s="74">
        <v>74.819999999999993</v>
      </c>
      <c r="AH39" s="74">
        <v>74.94</v>
      </c>
      <c r="AI39" s="74">
        <v>75.05</v>
      </c>
      <c r="AJ39" s="74">
        <v>75.05</v>
      </c>
      <c r="AK39" s="74">
        <v>75.260000000000005</v>
      </c>
      <c r="AL39" s="74">
        <v>75.260000000000005</v>
      </c>
      <c r="AM39" s="74">
        <v>75.430000000000007</v>
      </c>
      <c r="AN39" s="74">
        <v>75.430000000000007</v>
      </c>
      <c r="AO39" s="74">
        <v>75.58</v>
      </c>
      <c r="AP39" s="74">
        <v>75.58</v>
      </c>
      <c r="AQ39" s="74">
        <v>75.7</v>
      </c>
      <c r="AR39" s="74">
        <v>75.7</v>
      </c>
      <c r="AS39" s="74">
        <v>75.7</v>
      </c>
      <c r="AT39" s="74">
        <v>75.83</v>
      </c>
      <c r="AU39" s="74">
        <v>75.83</v>
      </c>
      <c r="AV39" s="74">
        <v>75.83</v>
      </c>
      <c r="AW39" s="74">
        <v>75.83</v>
      </c>
      <c r="AX39" s="74">
        <v>75.959999999999994</v>
      </c>
      <c r="AY39" s="74" t="s">
        <v>73</v>
      </c>
      <c r="AZ39" s="74" t="s">
        <v>73</v>
      </c>
      <c r="BA39" s="74" t="s">
        <v>73</v>
      </c>
      <c r="BB39" s="74" t="s">
        <v>73</v>
      </c>
      <c r="BC39" s="74" t="s">
        <v>73</v>
      </c>
      <c r="BD39" s="74" t="s">
        <v>73</v>
      </c>
      <c r="BE39" s="74" t="s">
        <v>73</v>
      </c>
      <c r="BF39" s="74" t="s">
        <v>73</v>
      </c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ht="14.25">
      <c r="B40" s="56">
        <v>48</v>
      </c>
      <c r="C40" s="69" t="s">
        <v>73</v>
      </c>
      <c r="D40" s="69" t="s">
        <v>73</v>
      </c>
      <c r="E40" s="69" t="s">
        <v>73</v>
      </c>
      <c r="F40" s="69" t="s">
        <v>73</v>
      </c>
      <c r="G40" s="69" t="s">
        <v>73</v>
      </c>
      <c r="H40" s="69" t="s">
        <v>73</v>
      </c>
      <c r="I40" s="69" t="s">
        <v>73</v>
      </c>
      <c r="J40" s="69" t="s">
        <v>73</v>
      </c>
      <c r="K40" s="69" t="s">
        <v>73</v>
      </c>
      <c r="L40" s="69" t="s">
        <v>73</v>
      </c>
      <c r="M40" s="69" t="s">
        <v>73</v>
      </c>
      <c r="N40" s="69" t="s">
        <v>73</v>
      </c>
      <c r="O40" s="69" t="s">
        <v>73</v>
      </c>
      <c r="P40" s="69" t="s">
        <v>73</v>
      </c>
      <c r="Q40" s="69" t="s">
        <v>73</v>
      </c>
      <c r="R40" s="74">
        <v>71.34</v>
      </c>
      <c r="S40" s="74">
        <v>71.55</v>
      </c>
      <c r="T40" s="74">
        <v>71.760000000000005</v>
      </c>
      <c r="U40" s="74">
        <v>72.180000000000007</v>
      </c>
      <c r="V40" s="74">
        <v>72.38</v>
      </c>
      <c r="W40" s="74">
        <v>73.459999999999994</v>
      </c>
      <c r="X40" s="74">
        <v>73.67</v>
      </c>
      <c r="Y40" s="74">
        <v>73.86</v>
      </c>
      <c r="Z40" s="74">
        <v>74.06</v>
      </c>
      <c r="AA40" s="74">
        <v>74.239999999999995</v>
      </c>
      <c r="AB40" s="74">
        <v>74.42</v>
      </c>
      <c r="AC40" s="74">
        <v>74.58</v>
      </c>
      <c r="AD40" s="74">
        <v>74.739999999999995</v>
      </c>
      <c r="AE40" s="74">
        <v>74.900000000000006</v>
      </c>
      <c r="AF40" s="74">
        <v>75.040000000000006</v>
      </c>
      <c r="AG40" s="74">
        <v>75.180000000000007</v>
      </c>
      <c r="AH40" s="74">
        <v>75.31</v>
      </c>
      <c r="AI40" s="74">
        <v>75.430000000000007</v>
      </c>
      <c r="AJ40" s="74">
        <v>75.540000000000006</v>
      </c>
      <c r="AK40" s="74">
        <v>75.540000000000006</v>
      </c>
      <c r="AL40" s="74">
        <v>75.75</v>
      </c>
      <c r="AM40" s="74">
        <v>75.75</v>
      </c>
      <c r="AN40" s="74">
        <v>75.92</v>
      </c>
      <c r="AO40" s="74">
        <v>75.92</v>
      </c>
      <c r="AP40" s="74">
        <v>76.069999999999993</v>
      </c>
      <c r="AQ40" s="74">
        <v>76.069999999999993</v>
      </c>
      <c r="AR40" s="74">
        <v>76.19</v>
      </c>
      <c r="AS40" s="74">
        <v>76.19</v>
      </c>
      <c r="AT40" s="74">
        <v>76.19</v>
      </c>
      <c r="AU40" s="74">
        <v>76.319999999999993</v>
      </c>
      <c r="AV40" s="74">
        <v>76.319999999999993</v>
      </c>
      <c r="AW40" s="74">
        <v>76.319999999999993</v>
      </c>
      <c r="AX40" s="74">
        <v>76.319999999999993</v>
      </c>
      <c r="AY40" s="74">
        <v>76.45</v>
      </c>
      <c r="AZ40" s="74" t="s">
        <v>73</v>
      </c>
      <c r="BA40" s="74" t="s">
        <v>73</v>
      </c>
      <c r="BB40" s="74" t="s">
        <v>73</v>
      </c>
      <c r="BC40" s="74" t="s">
        <v>73</v>
      </c>
      <c r="BD40" s="74" t="s">
        <v>73</v>
      </c>
      <c r="BE40" s="74" t="s">
        <v>73</v>
      </c>
      <c r="BF40" s="74" t="s">
        <v>73</v>
      </c>
    </row>
    <row r="41" spans="1:148" ht="14.25">
      <c r="B41" s="56">
        <v>49</v>
      </c>
      <c r="C41" s="69" t="s">
        <v>73</v>
      </c>
      <c r="D41" s="69" t="s">
        <v>73</v>
      </c>
      <c r="E41" s="69" t="s">
        <v>73</v>
      </c>
      <c r="F41" s="69" t="s">
        <v>73</v>
      </c>
      <c r="G41" s="69" t="s">
        <v>73</v>
      </c>
      <c r="H41" s="69" t="s">
        <v>73</v>
      </c>
      <c r="I41" s="69" t="s">
        <v>73</v>
      </c>
      <c r="J41" s="69" t="s">
        <v>73</v>
      </c>
      <c r="K41" s="69" t="s">
        <v>73</v>
      </c>
      <c r="L41" s="69" t="s">
        <v>73</v>
      </c>
      <c r="M41" s="69" t="s">
        <v>73</v>
      </c>
      <c r="N41" s="69" t="s">
        <v>73</v>
      </c>
      <c r="O41" s="69" t="s">
        <v>73</v>
      </c>
      <c r="P41" s="69" t="s">
        <v>73</v>
      </c>
      <c r="Q41" s="69" t="s">
        <v>73</v>
      </c>
      <c r="R41" s="74">
        <v>71.510000000000005</v>
      </c>
      <c r="S41" s="74">
        <v>71.739999999999995</v>
      </c>
      <c r="T41" s="74">
        <v>71.959999999999994</v>
      </c>
      <c r="U41" s="74">
        <v>72.17</v>
      </c>
      <c r="V41" s="74">
        <v>72.59</v>
      </c>
      <c r="W41" s="74">
        <v>73.7</v>
      </c>
      <c r="X41" s="74">
        <v>73.92</v>
      </c>
      <c r="Y41" s="74">
        <v>74.13</v>
      </c>
      <c r="Z41" s="74">
        <v>74.33</v>
      </c>
      <c r="AA41" s="74">
        <v>74.53</v>
      </c>
      <c r="AB41" s="74">
        <v>74.709999999999994</v>
      </c>
      <c r="AC41" s="74">
        <v>74.89</v>
      </c>
      <c r="AD41" s="74">
        <v>75.069999999999993</v>
      </c>
      <c r="AE41" s="74">
        <v>75.23</v>
      </c>
      <c r="AF41" s="74">
        <v>75.39</v>
      </c>
      <c r="AG41" s="74">
        <v>75.53</v>
      </c>
      <c r="AH41" s="74">
        <v>75.67</v>
      </c>
      <c r="AI41" s="74">
        <v>75.8</v>
      </c>
      <c r="AJ41" s="74">
        <v>75.930000000000007</v>
      </c>
      <c r="AK41" s="74">
        <v>76.040000000000006</v>
      </c>
      <c r="AL41" s="74">
        <v>76.040000000000006</v>
      </c>
      <c r="AM41" s="74">
        <v>76.25</v>
      </c>
      <c r="AN41" s="74">
        <v>76.25</v>
      </c>
      <c r="AO41" s="74">
        <v>76.42</v>
      </c>
      <c r="AP41" s="74">
        <v>76.42</v>
      </c>
      <c r="AQ41" s="74">
        <v>76.569999999999993</v>
      </c>
      <c r="AR41" s="74">
        <v>76.569999999999993</v>
      </c>
      <c r="AS41" s="74">
        <v>76.69</v>
      </c>
      <c r="AT41" s="74">
        <v>76.69</v>
      </c>
      <c r="AU41" s="74">
        <v>76.69</v>
      </c>
      <c r="AV41" s="74">
        <v>76.83</v>
      </c>
      <c r="AW41" s="74">
        <v>76.83</v>
      </c>
      <c r="AX41" s="74">
        <v>76.83</v>
      </c>
      <c r="AY41" s="74">
        <v>76.83</v>
      </c>
      <c r="AZ41" s="74">
        <v>76.95</v>
      </c>
      <c r="BA41" s="74" t="s">
        <v>73</v>
      </c>
      <c r="BB41" s="74" t="s">
        <v>73</v>
      </c>
      <c r="BC41" s="74" t="s">
        <v>73</v>
      </c>
      <c r="BD41" s="74" t="s">
        <v>73</v>
      </c>
      <c r="BE41" s="74" t="s">
        <v>73</v>
      </c>
      <c r="BF41" s="74" t="s">
        <v>73</v>
      </c>
    </row>
    <row r="42" spans="1:148" ht="14.25">
      <c r="B42" s="56">
        <v>50</v>
      </c>
      <c r="C42" s="69" t="s">
        <v>73</v>
      </c>
      <c r="D42" s="69" t="s">
        <v>73</v>
      </c>
      <c r="E42" s="69" t="s">
        <v>73</v>
      </c>
      <c r="F42" s="69" t="s">
        <v>73</v>
      </c>
      <c r="G42" s="69" t="s">
        <v>73</v>
      </c>
      <c r="H42" s="69" t="s">
        <v>73</v>
      </c>
      <c r="I42" s="69" t="s">
        <v>73</v>
      </c>
      <c r="J42" s="69" t="s">
        <v>73</v>
      </c>
      <c r="K42" s="69" t="s">
        <v>73</v>
      </c>
      <c r="L42" s="69" t="s">
        <v>73</v>
      </c>
      <c r="M42" s="69" t="s">
        <v>73</v>
      </c>
      <c r="N42" s="69" t="s">
        <v>73</v>
      </c>
      <c r="O42" s="69" t="s">
        <v>73</v>
      </c>
      <c r="P42" s="69" t="s">
        <v>73</v>
      </c>
      <c r="Q42" s="69" t="s">
        <v>73</v>
      </c>
      <c r="R42" s="74">
        <v>71.69</v>
      </c>
      <c r="S42" s="74">
        <v>71.92</v>
      </c>
      <c r="T42" s="74">
        <v>72.150000000000006</v>
      </c>
      <c r="U42" s="74">
        <v>72.38</v>
      </c>
      <c r="V42" s="74">
        <v>72.599999999999994</v>
      </c>
      <c r="W42" s="74">
        <v>73.94</v>
      </c>
      <c r="X42" s="74">
        <v>74.16</v>
      </c>
      <c r="Y42" s="74">
        <v>74.39</v>
      </c>
      <c r="Z42" s="74">
        <v>74.599999999999994</v>
      </c>
      <c r="AA42" s="74">
        <v>74.81</v>
      </c>
      <c r="AB42" s="74">
        <v>75.010000000000005</v>
      </c>
      <c r="AC42" s="74">
        <v>75.2</v>
      </c>
      <c r="AD42" s="74">
        <v>75.38</v>
      </c>
      <c r="AE42" s="74">
        <v>75.56</v>
      </c>
      <c r="AF42" s="74">
        <v>75.73</v>
      </c>
      <c r="AG42" s="74">
        <v>75.88</v>
      </c>
      <c r="AH42" s="74">
        <v>76.03</v>
      </c>
      <c r="AI42" s="74">
        <v>76.180000000000007</v>
      </c>
      <c r="AJ42" s="74">
        <v>76.31</v>
      </c>
      <c r="AK42" s="74">
        <v>76.430000000000007</v>
      </c>
      <c r="AL42" s="74">
        <v>76.55</v>
      </c>
      <c r="AM42" s="74">
        <v>76.55</v>
      </c>
      <c r="AN42" s="74">
        <v>76.760000000000005</v>
      </c>
      <c r="AO42" s="74">
        <v>76.760000000000005</v>
      </c>
      <c r="AP42" s="74">
        <v>76.930000000000007</v>
      </c>
      <c r="AQ42" s="74">
        <v>76.930000000000007</v>
      </c>
      <c r="AR42" s="74">
        <v>77.08</v>
      </c>
      <c r="AS42" s="74">
        <v>77.08</v>
      </c>
      <c r="AT42" s="74">
        <v>77.2</v>
      </c>
      <c r="AU42" s="74">
        <v>77.2</v>
      </c>
      <c r="AV42" s="74">
        <v>77.2</v>
      </c>
      <c r="AW42" s="74">
        <v>77.33</v>
      </c>
      <c r="AX42" s="74">
        <v>77.33</v>
      </c>
      <c r="AY42" s="74">
        <v>77.33</v>
      </c>
      <c r="AZ42" s="74">
        <v>77.33</v>
      </c>
      <c r="BA42" s="74">
        <v>77.45</v>
      </c>
      <c r="BB42" s="74" t="s">
        <v>73</v>
      </c>
      <c r="BC42" s="74" t="s">
        <v>73</v>
      </c>
      <c r="BD42" s="74" t="s">
        <v>73</v>
      </c>
      <c r="BE42" s="74" t="s">
        <v>73</v>
      </c>
      <c r="BF42" s="74" t="s">
        <v>73</v>
      </c>
    </row>
    <row r="43" spans="1:148" ht="14.25">
      <c r="B43" s="56">
        <v>51</v>
      </c>
      <c r="C43" s="69" t="s">
        <v>73</v>
      </c>
      <c r="D43" s="69" t="s">
        <v>73</v>
      </c>
      <c r="E43" s="69" t="s">
        <v>73</v>
      </c>
      <c r="F43" s="69" t="s">
        <v>73</v>
      </c>
      <c r="G43" s="69" t="s">
        <v>73</v>
      </c>
      <c r="H43" s="69" t="s">
        <v>73</v>
      </c>
      <c r="I43" s="69" t="s">
        <v>73</v>
      </c>
      <c r="J43" s="69" t="s">
        <v>73</v>
      </c>
      <c r="K43" s="69" t="s">
        <v>73</v>
      </c>
      <c r="L43" s="69" t="s">
        <v>73</v>
      </c>
      <c r="M43" s="69" t="s">
        <v>73</v>
      </c>
      <c r="N43" s="69" t="s">
        <v>73</v>
      </c>
      <c r="O43" s="69" t="s">
        <v>73</v>
      </c>
      <c r="P43" s="69" t="s">
        <v>73</v>
      </c>
      <c r="Q43" s="69" t="s">
        <v>73</v>
      </c>
      <c r="R43" s="74">
        <v>71.849999999999994</v>
      </c>
      <c r="S43" s="74">
        <v>72.099999999999994</v>
      </c>
      <c r="T43" s="74">
        <v>72.34</v>
      </c>
      <c r="U43" s="74">
        <v>72.569999999999993</v>
      </c>
      <c r="V43" s="74">
        <v>72.81</v>
      </c>
      <c r="W43" s="74">
        <v>74.05</v>
      </c>
      <c r="X43" s="74">
        <v>74.400000000000006</v>
      </c>
      <c r="Y43" s="74">
        <v>74.64</v>
      </c>
      <c r="Z43" s="74">
        <v>74.87</v>
      </c>
      <c r="AA43" s="74">
        <v>75.09</v>
      </c>
      <c r="AB43" s="74">
        <v>75.3</v>
      </c>
      <c r="AC43" s="74">
        <v>75.5</v>
      </c>
      <c r="AD43" s="74">
        <v>75.7</v>
      </c>
      <c r="AE43" s="74">
        <v>75.88</v>
      </c>
      <c r="AF43" s="74">
        <v>76.06</v>
      </c>
      <c r="AG43" s="74">
        <v>76.23</v>
      </c>
      <c r="AH43" s="74">
        <v>76.39</v>
      </c>
      <c r="AI43" s="74">
        <v>76.55</v>
      </c>
      <c r="AJ43" s="74">
        <v>76.69</v>
      </c>
      <c r="AK43" s="74">
        <v>76.819999999999993</v>
      </c>
      <c r="AL43" s="74">
        <v>76.95</v>
      </c>
      <c r="AM43" s="74">
        <v>77.069999999999993</v>
      </c>
      <c r="AN43" s="74">
        <v>77.069999999999993</v>
      </c>
      <c r="AO43" s="74">
        <v>77.28</v>
      </c>
      <c r="AP43" s="74">
        <v>77.28</v>
      </c>
      <c r="AQ43" s="74">
        <v>77.45</v>
      </c>
      <c r="AR43" s="74">
        <v>77.45</v>
      </c>
      <c r="AS43" s="74">
        <v>77.599999999999994</v>
      </c>
      <c r="AT43" s="74">
        <v>77.599999999999994</v>
      </c>
      <c r="AU43" s="74">
        <v>77.72</v>
      </c>
      <c r="AV43" s="74">
        <v>77.72</v>
      </c>
      <c r="AW43" s="74">
        <v>77.72</v>
      </c>
      <c r="AX43" s="74">
        <v>77.849999999999994</v>
      </c>
      <c r="AY43" s="74">
        <v>77.849999999999994</v>
      </c>
      <c r="AZ43" s="74">
        <v>77.849999999999994</v>
      </c>
      <c r="BA43" s="74">
        <v>77.849999999999994</v>
      </c>
      <c r="BB43" s="74">
        <v>77.97</v>
      </c>
      <c r="BC43" s="74" t="s">
        <v>73</v>
      </c>
      <c r="BD43" s="74" t="s">
        <v>73</v>
      </c>
      <c r="BE43" s="74" t="s">
        <v>73</v>
      </c>
      <c r="BF43" s="74" t="s">
        <v>73</v>
      </c>
    </row>
    <row r="44" spans="1:148" ht="14.25">
      <c r="B44" s="56">
        <v>52</v>
      </c>
      <c r="C44" s="69" t="s">
        <v>73</v>
      </c>
      <c r="D44" s="69" t="s">
        <v>73</v>
      </c>
      <c r="E44" s="69" t="s">
        <v>73</v>
      </c>
      <c r="F44" s="69" t="s">
        <v>73</v>
      </c>
      <c r="G44" s="69" t="s">
        <v>73</v>
      </c>
      <c r="H44" s="69" t="s">
        <v>73</v>
      </c>
      <c r="I44" s="69" t="s">
        <v>73</v>
      </c>
      <c r="J44" s="69" t="s">
        <v>73</v>
      </c>
      <c r="K44" s="69" t="s">
        <v>73</v>
      </c>
      <c r="L44" s="69" t="s">
        <v>73</v>
      </c>
      <c r="M44" s="69" t="s">
        <v>73</v>
      </c>
      <c r="N44" s="69" t="s">
        <v>73</v>
      </c>
      <c r="O44" s="69" t="s">
        <v>73</v>
      </c>
      <c r="P44" s="69" t="s">
        <v>73</v>
      </c>
      <c r="Q44" s="69" t="s">
        <v>73</v>
      </c>
      <c r="R44" s="74">
        <v>72.010000000000005</v>
      </c>
      <c r="S44" s="74">
        <v>72.27</v>
      </c>
      <c r="T44" s="74">
        <v>72.52</v>
      </c>
      <c r="U44" s="74">
        <v>72.77</v>
      </c>
      <c r="V44" s="74">
        <v>73.010000000000005</v>
      </c>
      <c r="W44" s="74">
        <v>74.27</v>
      </c>
      <c r="X44" s="74">
        <v>74.53</v>
      </c>
      <c r="Y44" s="74">
        <v>74.89</v>
      </c>
      <c r="Z44" s="74">
        <v>75.13</v>
      </c>
      <c r="AA44" s="74">
        <v>75.36</v>
      </c>
      <c r="AB44" s="74">
        <v>75.58</v>
      </c>
      <c r="AC44" s="74">
        <v>75.8</v>
      </c>
      <c r="AD44" s="74">
        <v>76.010000000000005</v>
      </c>
      <c r="AE44" s="74">
        <v>76.2</v>
      </c>
      <c r="AF44" s="74">
        <v>76.39</v>
      </c>
      <c r="AG44" s="74">
        <v>76.58</v>
      </c>
      <c r="AH44" s="74">
        <v>76.75</v>
      </c>
      <c r="AI44" s="74">
        <v>76.91</v>
      </c>
      <c r="AJ44" s="74">
        <v>77.069999999999993</v>
      </c>
      <c r="AK44" s="74">
        <v>77.209999999999994</v>
      </c>
      <c r="AL44" s="74">
        <v>77.349999999999994</v>
      </c>
      <c r="AM44" s="74">
        <v>77.48</v>
      </c>
      <c r="AN44" s="74">
        <v>77.599999999999994</v>
      </c>
      <c r="AO44" s="74">
        <v>77.599999999999994</v>
      </c>
      <c r="AP44" s="74">
        <v>77.81</v>
      </c>
      <c r="AQ44" s="74">
        <v>77.81</v>
      </c>
      <c r="AR44" s="74">
        <v>77.98</v>
      </c>
      <c r="AS44" s="74">
        <v>77.98</v>
      </c>
      <c r="AT44" s="74">
        <v>78.13</v>
      </c>
      <c r="AU44" s="74">
        <v>78.13</v>
      </c>
      <c r="AV44" s="74">
        <v>78.25</v>
      </c>
      <c r="AW44" s="74">
        <v>78.25</v>
      </c>
      <c r="AX44" s="74">
        <v>78.25</v>
      </c>
      <c r="AY44" s="74">
        <v>78.38</v>
      </c>
      <c r="AZ44" s="74">
        <v>78.38</v>
      </c>
      <c r="BA44" s="74">
        <v>78.38</v>
      </c>
      <c r="BB44" s="74">
        <v>78.38</v>
      </c>
      <c r="BC44" s="74">
        <v>78.38</v>
      </c>
      <c r="BD44" s="74" t="s">
        <v>73</v>
      </c>
      <c r="BE44" s="74" t="s">
        <v>73</v>
      </c>
      <c r="BF44" s="74" t="s">
        <v>73</v>
      </c>
    </row>
    <row r="45" spans="1:148" ht="14.25">
      <c r="B45" s="56">
        <v>53</v>
      </c>
      <c r="C45" s="69" t="s">
        <v>73</v>
      </c>
      <c r="D45" s="69" t="s">
        <v>73</v>
      </c>
      <c r="E45" s="69" t="s">
        <v>73</v>
      </c>
      <c r="F45" s="69" t="s">
        <v>73</v>
      </c>
      <c r="G45" s="69" t="s">
        <v>73</v>
      </c>
      <c r="H45" s="69" t="s">
        <v>73</v>
      </c>
      <c r="I45" s="69" t="s">
        <v>73</v>
      </c>
      <c r="J45" s="69" t="s">
        <v>73</v>
      </c>
      <c r="K45" s="69" t="s">
        <v>73</v>
      </c>
      <c r="L45" s="69" t="s">
        <v>73</v>
      </c>
      <c r="M45" s="69" t="s">
        <v>73</v>
      </c>
      <c r="N45" s="69" t="s">
        <v>73</v>
      </c>
      <c r="O45" s="69" t="s">
        <v>73</v>
      </c>
      <c r="P45" s="69" t="s">
        <v>73</v>
      </c>
      <c r="Q45" s="69" t="s">
        <v>73</v>
      </c>
      <c r="R45" s="74">
        <v>72.17</v>
      </c>
      <c r="S45" s="74">
        <v>72.430000000000007</v>
      </c>
      <c r="T45" s="74">
        <v>72.69</v>
      </c>
      <c r="U45" s="74">
        <v>72.95</v>
      </c>
      <c r="V45" s="74">
        <v>73.209999999999994</v>
      </c>
      <c r="W45" s="74">
        <v>74.489999999999995</v>
      </c>
      <c r="X45" s="74">
        <v>74.760000000000005</v>
      </c>
      <c r="Y45" s="74">
        <v>75.02</v>
      </c>
      <c r="Z45" s="74">
        <v>75.38</v>
      </c>
      <c r="AA45" s="74">
        <v>75.62</v>
      </c>
      <c r="AB45" s="74">
        <v>75.86</v>
      </c>
      <c r="AC45" s="74">
        <v>76.09</v>
      </c>
      <c r="AD45" s="74">
        <v>76.31</v>
      </c>
      <c r="AE45" s="74">
        <v>76.52</v>
      </c>
      <c r="AF45" s="74">
        <v>76.72</v>
      </c>
      <c r="AG45" s="74">
        <v>76.92</v>
      </c>
      <c r="AH45" s="74">
        <v>77.099999999999994</v>
      </c>
      <c r="AI45" s="74">
        <v>77.28</v>
      </c>
      <c r="AJ45" s="74">
        <v>77.44</v>
      </c>
      <c r="AK45" s="74">
        <v>77.599999999999994</v>
      </c>
      <c r="AL45" s="74">
        <v>77.75</v>
      </c>
      <c r="AM45" s="74">
        <v>77.89</v>
      </c>
      <c r="AN45" s="74">
        <v>78.02</v>
      </c>
      <c r="AO45" s="74">
        <v>78.14</v>
      </c>
      <c r="AP45" s="74">
        <v>78.14</v>
      </c>
      <c r="AQ45" s="74">
        <v>78.349999999999994</v>
      </c>
      <c r="AR45" s="74">
        <v>78.349999999999994</v>
      </c>
      <c r="AS45" s="74">
        <v>78.52</v>
      </c>
      <c r="AT45" s="74">
        <v>78.52</v>
      </c>
      <c r="AU45" s="74">
        <v>78.67</v>
      </c>
      <c r="AV45" s="74">
        <v>78.67</v>
      </c>
      <c r="AW45" s="74">
        <v>78.67</v>
      </c>
      <c r="AX45" s="74">
        <v>78.83</v>
      </c>
      <c r="AY45" s="74">
        <v>78.83</v>
      </c>
      <c r="AZ45" s="74">
        <v>78.83</v>
      </c>
      <c r="BA45" s="74">
        <v>78.83</v>
      </c>
      <c r="BB45" s="74">
        <v>78.98</v>
      </c>
      <c r="BC45" s="74">
        <v>78.98</v>
      </c>
      <c r="BD45" s="74">
        <v>78.98</v>
      </c>
      <c r="BE45" s="74" t="s">
        <v>73</v>
      </c>
      <c r="BF45" s="74" t="s">
        <v>73</v>
      </c>
    </row>
    <row r="46" spans="1:148" ht="14.25">
      <c r="B46" s="56">
        <v>54</v>
      </c>
      <c r="C46" s="69" t="s">
        <v>73</v>
      </c>
      <c r="D46" s="69" t="s">
        <v>73</v>
      </c>
      <c r="E46" s="69" t="s">
        <v>73</v>
      </c>
      <c r="F46" s="69" t="s">
        <v>73</v>
      </c>
      <c r="G46" s="69" t="s">
        <v>73</v>
      </c>
      <c r="H46" s="69" t="s">
        <v>73</v>
      </c>
      <c r="I46" s="69" t="s">
        <v>73</v>
      </c>
      <c r="J46" s="69" t="s">
        <v>73</v>
      </c>
      <c r="K46" s="69" t="s">
        <v>73</v>
      </c>
      <c r="L46" s="69" t="s">
        <v>73</v>
      </c>
      <c r="M46" s="69" t="s">
        <v>73</v>
      </c>
      <c r="N46" s="69" t="s">
        <v>73</v>
      </c>
      <c r="O46" s="69" t="s">
        <v>73</v>
      </c>
      <c r="P46" s="69" t="s">
        <v>73</v>
      </c>
      <c r="Q46" s="69" t="s">
        <v>73</v>
      </c>
      <c r="R46" s="74">
        <v>72.319999999999993</v>
      </c>
      <c r="S46" s="74">
        <v>72.59</v>
      </c>
      <c r="T46" s="74">
        <v>72.86</v>
      </c>
      <c r="U46" s="74">
        <v>73.13</v>
      </c>
      <c r="V46" s="74">
        <v>73.400000000000006</v>
      </c>
      <c r="W46" s="74">
        <v>74.7</v>
      </c>
      <c r="X46" s="74">
        <v>74.98</v>
      </c>
      <c r="Y46" s="74">
        <v>75.25</v>
      </c>
      <c r="Z46" s="74">
        <v>75.52</v>
      </c>
      <c r="AA46" s="74">
        <v>75.88</v>
      </c>
      <c r="AB46" s="74">
        <v>76.13</v>
      </c>
      <c r="AC46" s="74">
        <v>76.37</v>
      </c>
      <c r="AD46" s="74">
        <v>76.599999999999994</v>
      </c>
      <c r="AE46" s="74">
        <v>76.83</v>
      </c>
      <c r="AF46" s="74">
        <v>77.040000000000006</v>
      </c>
      <c r="AG46" s="74">
        <v>77.25</v>
      </c>
      <c r="AH46" s="74">
        <v>77.45</v>
      </c>
      <c r="AI46" s="74">
        <v>77.64</v>
      </c>
      <c r="AJ46" s="74">
        <v>77.81</v>
      </c>
      <c r="AK46" s="74">
        <v>77.98</v>
      </c>
      <c r="AL46" s="74">
        <v>78.14</v>
      </c>
      <c r="AM46" s="74">
        <v>78.290000000000006</v>
      </c>
      <c r="AN46" s="74">
        <v>78.430000000000007</v>
      </c>
      <c r="AO46" s="74">
        <v>78.56</v>
      </c>
      <c r="AP46" s="74">
        <v>78.680000000000007</v>
      </c>
      <c r="AQ46" s="74">
        <v>78.680000000000007</v>
      </c>
      <c r="AR46" s="74">
        <v>78.89</v>
      </c>
      <c r="AS46" s="74">
        <v>78.89</v>
      </c>
      <c r="AT46" s="74">
        <v>79.069999999999993</v>
      </c>
      <c r="AU46" s="74">
        <v>79.069999999999993</v>
      </c>
      <c r="AV46" s="74">
        <v>79.209999999999994</v>
      </c>
      <c r="AW46" s="74">
        <v>79.209999999999994</v>
      </c>
      <c r="AX46" s="74">
        <v>79.209999999999994</v>
      </c>
      <c r="AY46" s="74">
        <v>79.38</v>
      </c>
      <c r="AZ46" s="74">
        <v>79.38</v>
      </c>
      <c r="BA46" s="74">
        <v>79.38</v>
      </c>
      <c r="BB46" s="74">
        <v>79.38</v>
      </c>
      <c r="BC46" s="74">
        <v>79.53</v>
      </c>
      <c r="BD46" s="74">
        <v>79.53</v>
      </c>
      <c r="BE46" s="74">
        <v>79.53</v>
      </c>
      <c r="BF46" s="74" t="s">
        <v>73</v>
      </c>
    </row>
    <row r="47" spans="1:148" ht="14.25">
      <c r="B47" s="56">
        <v>55</v>
      </c>
      <c r="C47" s="69" t="s">
        <v>73</v>
      </c>
      <c r="D47" s="69" t="s">
        <v>73</v>
      </c>
      <c r="E47" s="69" t="s">
        <v>73</v>
      </c>
      <c r="F47" s="69" t="s">
        <v>73</v>
      </c>
      <c r="G47" s="69" t="s">
        <v>73</v>
      </c>
      <c r="H47" s="69" t="s">
        <v>73</v>
      </c>
      <c r="I47" s="69" t="s">
        <v>73</v>
      </c>
      <c r="J47" s="69" t="s">
        <v>73</v>
      </c>
      <c r="K47" s="69" t="s">
        <v>73</v>
      </c>
      <c r="L47" s="69" t="s">
        <v>73</v>
      </c>
      <c r="M47" s="69" t="s">
        <v>73</v>
      </c>
      <c r="N47" s="69" t="s">
        <v>73</v>
      </c>
      <c r="O47" s="69" t="s">
        <v>73</v>
      </c>
      <c r="P47" s="69" t="s">
        <v>73</v>
      </c>
      <c r="Q47" s="69" t="s">
        <v>73</v>
      </c>
      <c r="R47" s="74">
        <v>72.459999999999994</v>
      </c>
      <c r="S47" s="74">
        <v>72.739999999999995</v>
      </c>
      <c r="T47" s="74">
        <v>73.02</v>
      </c>
      <c r="U47" s="74">
        <v>73.3</v>
      </c>
      <c r="V47" s="74">
        <v>73.58</v>
      </c>
      <c r="W47" s="74">
        <v>74.91</v>
      </c>
      <c r="X47" s="74">
        <v>75.2</v>
      </c>
      <c r="Y47" s="74">
        <v>75.48</v>
      </c>
      <c r="Z47" s="74">
        <v>75.760000000000005</v>
      </c>
      <c r="AA47" s="74">
        <v>76.03</v>
      </c>
      <c r="AB47" s="74">
        <v>76.39</v>
      </c>
      <c r="AC47" s="74">
        <v>76.64</v>
      </c>
      <c r="AD47" s="74">
        <v>76.89</v>
      </c>
      <c r="AE47" s="74">
        <v>77.13</v>
      </c>
      <c r="AF47" s="74">
        <v>77.36</v>
      </c>
      <c r="AG47" s="74">
        <v>77.58</v>
      </c>
      <c r="AH47" s="74">
        <v>77.790000000000006</v>
      </c>
      <c r="AI47" s="74">
        <v>77.989999999999995</v>
      </c>
      <c r="AJ47" s="74">
        <v>78.180000000000007</v>
      </c>
      <c r="AK47" s="74">
        <v>78.36</v>
      </c>
      <c r="AL47" s="74">
        <v>78.540000000000006</v>
      </c>
      <c r="AM47" s="74">
        <v>78.7</v>
      </c>
      <c r="AN47" s="74">
        <v>78.849999999999994</v>
      </c>
      <c r="AO47" s="74">
        <v>78.989999999999995</v>
      </c>
      <c r="AP47" s="74">
        <v>79.12</v>
      </c>
      <c r="AQ47" s="74">
        <v>79.239999999999995</v>
      </c>
      <c r="AR47" s="74">
        <v>79.239999999999995</v>
      </c>
      <c r="AS47" s="74">
        <v>79.45</v>
      </c>
      <c r="AT47" s="74">
        <v>79.45</v>
      </c>
      <c r="AU47" s="74">
        <v>79.63</v>
      </c>
      <c r="AV47" s="74">
        <v>79.63</v>
      </c>
      <c r="AW47" s="74">
        <v>79.77</v>
      </c>
      <c r="AX47" s="74">
        <v>79.77</v>
      </c>
      <c r="AY47" s="74">
        <v>79.77</v>
      </c>
      <c r="AZ47" s="74">
        <v>79.930000000000007</v>
      </c>
      <c r="BA47" s="74">
        <v>79.930000000000007</v>
      </c>
      <c r="BB47" s="74">
        <v>79.930000000000007</v>
      </c>
      <c r="BC47" s="74">
        <v>79.930000000000007</v>
      </c>
      <c r="BD47" s="74">
        <v>80.08</v>
      </c>
      <c r="BE47" s="74">
        <v>80.08</v>
      </c>
      <c r="BF47" s="74">
        <v>80.08</v>
      </c>
    </row>
    <row r="48" spans="1:148" s="3" customFormat="1" ht="14.25">
      <c r="A48"/>
      <c r="B48" s="56">
        <v>56</v>
      </c>
      <c r="C48" s="69" t="s">
        <v>73</v>
      </c>
      <c r="D48" s="69" t="s">
        <v>73</v>
      </c>
      <c r="E48" s="69" t="s">
        <v>73</v>
      </c>
      <c r="F48" s="69" t="s">
        <v>73</v>
      </c>
      <c r="G48" s="69" t="s">
        <v>73</v>
      </c>
      <c r="H48" s="69" t="s">
        <v>73</v>
      </c>
      <c r="I48" s="69" t="s">
        <v>73</v>
      </c>
      <c r="J48" s="69" t="s">
        <v>73</v>
      </c>
      <c r="K48" s="69" t="s">
        <v>73</v>
      </c>
      <c r="L48" s="69" t="s">
        <v>73</v>
      </c>
      <c r="M48" s="69" t="s">
        <v>73</v>
      </c>
      <c r="N48" s="69" t="s">
        <v>73</v>
      </c>
      <c r="O48" s="69" t="s">
        <v>73</v>
      </c>
      <c r="P48" s="69" t="s">
        <v>73</v>
      </c>
      <c r="Q48" s="69" t="s">
        <v>73</v>
      </c>
      <c r="R48" s="74">
        <v>72.59</v>
      </c>
      <c r="S48" s="74">
        <v>72.89</v>
      </c>
      <c r="T48" s="74">
        <v>73.180000000000007</v>
      </c>
      <c r="U48" s="74">
        <v>73.47</v>
      </c>
      <c r="V48" s="74">
        <v>73.75</v>
      </c>
      <c r="W48" s="74">
        <v>75.099999999999994</v>
      </c>
      <c r="X48" s="74">
        <v>75.41</v>
      </c>
      <c r="Y48" s="74">
        <v>75.7</v>
      </c>
      <c r="Z48" s="74">
        <v>75.989999999999995</v>
      </c>
      <c r="AA48" s="74">
        <v>76.27</v>
      </c>
      <c r="AB48" s="74">
        <v>76.55</v>
      </c>
      <c r="AC48" s="74">
        <v>76.91</v>
      </c>
      <c r="AD48" s="74">
        <v>77.17</v>
      </c>
      <c r="AE48" s="74">
        <v>77.42</v>
      </c>
      <c r="AF48" s="74">
        <v>77.67</v>
      </c>
      <c r="AG48" s="74">
        <v>77.900000000000006</v>
      </c>
      <c r="AH48" s="74">
        <v>78.12</v>
      </c>
      <c r="AI48" s="74">
        <v>78.34</v>
      </c>
      <c r="AJ48" s="74">
        <v>78.540000000000006</v>
      </c>
      <c r="AK48" s="74">
        <v>78.739999999999995</v>
      </c>
      <c r="AL48" s="74">
        <v>78.92</v>
      </c>
      <c r="AM48" s="74">
        <v>79.099999999999994</v>
      </c>
      <c r="AN48" s="74">
        <v>79.260000000000005</v>
      </c>
      <c r="AO48" s="74">
        <v>79.41</v>
      </c>
      <c r="AP48" s="74">
        <v>79.55</v>
      </c>
      <c r="AQ48" s="74">
        <v>79.680000000000007</v>
      </c>
      <c r="AR48" s="74">
        <v>79.81</v>
      </c>
      <c r="AS48" s="74">
        <v>79.81</v>
      </c>
      <c r="AT48" s="74">
        <v>80.02</v>
      </c>
      <c r="AU48" s="74">
        <v>80.02</v>
      </c>
      <c r="AV48" s="74">
        <v>80.19</v>
      </c>
      <c r="AW48" s="74">
        <v>80.19</v>
      </c>
      <c r="AX48" s="74">
        <v>80.34</v>
      </c>
      <c r="AY48" s="74">
        <v>80.34</v>
      </c>
      <c r="AZ48" s="74">
        <v>80.34</v>
      </c>
      <c r="BA48" s="74">
        <v>80.5</v>
      </c>
      <c r="BB48" s="74">
        <v>80.5</v>
      </c>
      <c r="BC48" s="74">
        <v>80.5</v>
      </c>
      <c r="BD48" s="74">
        <v>80.5</v>
      </c>
      <c r="BE48" s="74">
        <v>80.64</v>
      </c>
      <c r="BF48" s="74">
        <v>80.64</v>
      </c>
    </row>
    <row r="49" spans="1:58" s="3" customFormat="1" ht="14.25">
      <c r="A49"/>
      <c r="B49" s="56">
        <v>57</v>
      </c>
      <c r="C49" s="69" t="s">
        <v>73</v>
      </c>
      <c r="D49" s="69" t="s">
        <v>73</v>
      </c>
      <c r="E49" s="69" t="s">
        <v>73</v>
      </c>
      <c r="F49" s="69" t="s">
        <v>73</v>
      </c>
      <c r="G49" s="69" t="s">
        <v>73</v>
      </c>
      <c r="H49" s="69" t="s">
        <v>73</v>
      </c>
      <c r="I49" s="69" t="s">
        <v>73</v>
      </c>
      <c r="J49" s="69" t="s">
        <v>73</v>
      </c>
      <c r="K49" s="69" t="s">
        <v>73</v>
      </c>
      <c r="L49" s="69" t="s">
        <v>73</v>
      </c>
      <c r="M49" s="69" t="s">
        <v>73</v>
      </c>
      <c r="N49" s="69" t="s">
        <v>73</v>
      </c>
      <c r="O49" s="69" t="s">
        <v>73</v>
      </c>
      <c r="P49" s="69" t="s">
        <v>73</v>
      </c>
      <c r="Q49" s="69" t="s">
        <v>73</v>
      </c>
      <c r="R49" s="74">
        <v>72.72</v>
      </c>
      <c r="S49" s="74">
        <v>73.02</v>
      </c>
      <c r="T49" s="74">
        <v>73.319999999999993</v>
      </c>
      <c r="U49" s="74">
        <v>73.62</v>
      </c>
      <c r="V49" s="74">
        <v>73.92</v>
      </c>
      <c r="W49" s="74">
        <v>75.290000000000006</v>
      </c>
      <c r="X49" s="74">
        <v>75.61</v>
      </c>
      <c r="Y49" s="74">
        <v>75.91</v>
      </c>
      <c r="Z49" s="74">
        <v>76.22</v>
      </c>
      <c r="AA49" s="74">
        <v>76.510000000000005</v>
      </c>
      <c r="AB49" s="74">
        <v>76.8</v>
      </c>
      <c r="AC49" s="74">
        <v>77.08</v>
      </c>
      <c r="AD49" s="74">
        <v>77.44</v>
      </c>
      <c r="AE49" s="74">
        <v>77.709999999999994</v>
      </c>
      <c r="AF49" s="74">
        <v>77.97</v>
      </c>
      <c r="AG49" s="74">
        <v>78.209999999999994</v>
      </c>
      <c r="AH49" s="74">
        <v>78.45</v>
      </c>
      <c r="AI49" s="74">
        <v>78.680000000000007</v>
      </c>
      <c r="AJ49" s="74">
        <v>78.900000000000006</v>
      </c>
      <c r="AK49" s="74">
        <v>79.11</v>
      </c>
      <c r="AL49" s="74">
        <v>79.3</v>
      </c>
      <c r="AM49" s="74">
        <v>79.489999999999995</v>
      </c>
      <c r="AN49" s="74">
        <v>79.67</v>
      </c>
      <c r="AO49" s="74">
        <v>79.83</v>
      </c>
      <c r="AP49" s="74">
        <v>79.989999999999995</v>
      </c>
      <c r="AQ49" s="74">
        <v>80.13</v>
      </c>
      <c r="AR49" s="74">
        <v>80.260000000000005</v>
      </c>
      <c r="AS49" s="74">
        <v>80.260000000000005</v>
      </c>
      <c r="AT49" s="74">
        <v>80.489999999999995</v>
      </c>
      <c r="AU49" s="74">
        <v>80.489999999999995</v>
      </c>
      <c r="AV49" s="74">
        <v>80.69</v>
      </c>
      <c r="AW49" s="74">
        <v>80.69</v>
      </c>
      <c r="AX49" s="74">
        <v>80.84</v>
      </c>
      <c r="AY49" s="74">
        <v>80.84</v>
      </c>
      <c r="AZ49" s="74">
        <v>80.97</v>
      </c>
      <c r="BA49" s="74">
        <v>80.97</v>
      </c>
      <c r="BB49" s="74">
        <v>80.97</v>
      </c>
      <c r="BC49" s="74">
        <v>81.12</v>
      </c>
      <c r="BD49" s="74">
        <v>81.12</v>
      </c>
      <c r="BE49" s="74">
        <v>81.12</v>
      </c>
      <c r="BF49" s="74">
        <v>81.12</v>
      </c>
    </row>
    <row r="50" spans="1:58" s="3" customFormat="1" ht="14.25">
      <c r="A50"/>
      <c r="B50" s="56">
        <v>58</v>
      </c>
      <c r="C50" s="69" t="s">
        <v>73</v>
      </c>
      <c r="D50" s="69" t="s">
        <v>73</v>
      </c>
      <c r="E50" s="69" t="s">
        <v>73</v>
      </c>
      <c r="F50" s="69" t="s">
        <v>73</v>
      </c>
      <c r="G50" s="69" t="s">
        <v>73</v>
      </c>
      <c r="H50" s="69" t="s">
        <v>73</v>
      </c>
      <c r="I50" s="69" t="s">
        <v>73</v>
      </c>
      <c r="J50" s="69" t="s">
        <v>73</v>
      </c>
      <c r="K50" s="69" t="s">
        <v>73</v>
      </c>
      <c r="L50" s="69" t="s">
        <v>73</v>
      </c>
      <c r="M50" s="69" t="s">
        <v>73</v>
      </c>
      <c r="N50" s="69" t="s">
        <v>73</v>
      </c>
      <c r="O50" s="69" t="s">
        <v>73</v>
      </c>
      <c r="P50" s="69" t="s">
        <v>73</v>
      </c>
      <c r="Q50" s="69" t="s">
        <v>73</v>
      </c>
      <c r="R50" s="74">
        <v>72.84</v>
      </c>
      <c r="S50" s="74">
        <v>73.150000000000006</v>
      </c>
      <c r="T50" s="74">
        <v>73.47</v>
      </c>
      <c r="U50" s="74">
        <v>73.78</v>
      </c>
      <c r="V50" s="74">
        <v>74.08</v>
      </c>
      <c r="W50" s="74">
        <v>75.47</v>
      </c>
      <c r="X50" s="74">
        <v>75.8</v>
      </c>
      <c r="Y50" s="74">
        <v>76.12</v>
      </c>
      <c r="Z50" s="74">
        <v>76.430000000000007</v>
      </c>
      <c r="AA50" s="74">
        <v>76.739999999999995</v>
      </c>
      <c r="AB50" s="74">
        <v>77.040000000000006</v>
      </c>
      <c r="AC50" s="74">
        <v>77.33</v>
      </c>
      <c r="AD50" s="74">
        <v>77.62</v>
      </c>
      <c r="AE50" s="74">
        <v>77.989999999999995</v>
      </c>
      <c r="AF50" s="74">
        <v>78.260000000000005</v>
      </c>
      <c r="AG50" s="74">
        <v>78.52</v>
      </c>
      <c r="AH50" s="74">
        <v>78.77</v>
      </c>
      <c r="AI50" s="74">
        <v>79.010000000000005</v>
      </c>
      <c r="AJ50" s="74">
        <v>79.25</v>
      </c>
      <c r="AK50" s="74">
        <v>79.47</v>
      </c>
      <c r="AL50" s="74">
        <v>79.680000000000007</v>
      </c>
      <c r="AM50" s="74">
        <v>79.88</v>
      </c>
      <c r="AN50" s="74">
        <v>80.069999999999993</v>
      </c>
      <c r="AO50" s="74">
        <v>80.25</v>
      </c>
      <c r="AP50" s="74">
        <v>80.42</v>
      </c>
      <c r="AQ50" s="74">
        <v>80.569999999999993</v>
      </c>
      <c r="AR50" s="74">
        <v>80.72</v>
      </c>
      <c r="AS50" s="74">
        <v>80.849999999999994</v>
      </c>
      <c r="AT50" s="74">
        <v>80.849999999999994</v>
      </c>
      <c r="AU50" s="74">
        <v>81.08</v>
      </c>
      <c r="AV50" s="74">
        <v>81.08</v>
      </c>
      <c r="AW50" s="74">
        <v>81.27</v>
      </c>
      <c r="AX50" s="74">
        <v>81.27</v>
      </c>
      <c r="AY50" s="74">
        <v>81.430000000000007</v>
      </c>
      <c r="AZ50" s="74">
        <v>81.430000000000007</v>
      </c>
      <c r="BA50" s="74">
        <v>81.56</v>
      </c>
      <c r="BB50" s="74">
        <v>81.56</v>
      </c>
      <c r="BC50" s="74">
        <v>81.56</v>
      </c>
      <c r="BD50" s="74">
        <v>81.709999999999994</v>
      </c>
      <c r="BE50" s="74">
        <v>81.709999999999994</v>
      </c>
      <c r="BF50" s="74">
        <v>81.709999999999994</v>
      </c>
    </row>
    <row r="51" spans="1:58" s="3" customFormat="1" ht="14.25">
      <c r="A51"/>
      <c r="B51" s="56">
        <v>59</v>
      </c>
      <c r="C51" s="69" t="s">
        <v>73</v>
      </c>
      <c r="D51" s="69" t="s">
        <v>73</v>
      </c>
      <c r="E51" s="69" t="s">
        <v>73</v>
      </c>
      <c r="F51" s="69" t="s">
        <v>73</v>
      </c>
      <c r="G51" s="69" t="s">
        <v>73</v>
      </c>
      <c r="H51" s="69" t="s">
        <v>73</v>
      </c>
      <c r="I51" s="69" t="s">
        <v>73</v>
      </c>
      <c r="J51" s="69" t="s">
        <v>73</v>
      </c>
      <c r="K51" s="69" t="s">
        <v>73</v>
      </c>
      <c r="L51" s="69" t="s">
        <v>73</v>
      </c>
      <c r="M51" s="69" t="s">
        <v>73</v>
      </c>
      <c r="N51" s="69" t="s">
        <v>73</v>
      </c>
      <c r="O51" s="69" t="s">
        <v>73</v>
      </c>
      <c r="P51" s="69" t="s">
        <v>73</v>
      </c>
      <c r="Q51" s="69" t="s">
        <v>73</v>
      </c>
      <c r="R51" s="74">
        <v>72.959999999999994</v>
      </c>
      <c r="S51" s="74">
        <v>73.28</v>
      </c>
      <c r="T51" s="74">
        <v>73.599999999999994</v>
      </c>
      <c r="U51" s="74">
        <v>73.92</v>
      </c>
      <c r="V51" s="74">
        <v>74.239999999999995</v>
      </c>
      <c r="W51" s="74">
        <v>75.64</v>
      </c>
      <c r="X51" s="74">
        <v>75.98</v>
      </c>
      <c r="Y51" s="74">
        <v>76.31</v>
      </c>
      <c r="Z51" s="74">
        <v>76.64</v>
      </c>
      <c r="AA51" s="74">
        <v>76.959999999999994</v>
      </c>
      <c r="AB51" s="74">
        <v>77.27</v>
      </c>
      <c r="AC51" s="74">
        <v>77.58</v>
      </c>
      <c r="AD51" s="74">
        <v>77.88</v>
      </c>
      <c r="AE51" s="74">
        <v>78.17</v>
      </c>
      <c r="AF51" s="74">
        <v>78.540000000000006</v>
      </c>
      <c r="AG51" s="74">
        <v>78.819999999999993</v>
      </c>
      <c r="AH51" s="74">
        <v>79.08</v>
      </c>
      <c r="AI51" s="74">
        <v>79.34</v>
      </c>
      <c r="AJ51" s="74">
        <v>79.59</v>
      </c>
      <c r="AK51" s="74">
        <v>79.83</v>
      </c>
      <c r="AL51" s="74">
        <v>80.05</v>
      </c>
      <c r="AM51" s="74">
        <v>80.27</v>
      </c>
      <c r="AN51" s="74">
        <v>80.47</v>
      </c>
      <c r="AO51" s="74">
        <v>80.67</v>
      </c>
      <c r="AP51" s="74">
        <v>80.849999999999994</v>
      </c>
      <c r="AQ51" s="74">
        <v>81.02</v>
      </c>
      <c r="AR51" s="74">
        <v>81.17</v>
      </c>
      <c r="AS51" s="74">
        <v>81.319999999999993</v>
      </c>
      <c r="AT51" s="74">
        <v>81.45</v>
      </c>
      <c r="AU51" s="74">
        <v>81.45</v>
      </c>
      <c r="AV51" s="74">
        <v>81.680000000000007</v>
      </c>
      <c r="AW51" s="74">
        <v>81.680000000000007</v>
      </c>
      <c r="AX51" s="74">
        <v>81.88</v>
      </c>
      <c r="AY51" s="74">
        <v>81.88</v>
      </c>
      <c r="AZ51" s="74">
        <v>82.04</v>
      </c>
      <c r="BA51" s="74">
        <v>82.04</v>
      </c>
      <c r="BB51" s="74">
        <v>82.17</v>
      </c>
      <c r="BC51" s="74">
        <v>82.17</v>
      </c>
      <c r="BD51" s="74">
        <v>82.17</v>
      </c>
      <c r="BE51" s="74">
        <v>82.32</v>
      </c>
      <c r="BF51" s="74">
        <v>82.32</v>
      </c>
    </row>
    <row r="52" spans="1:58" s="3" customFormat="1" ht="14.25">
      <c r="A52"/>
      <c r="B52" s="56">
        <v>60</v>
      </c>
      <c r="C52" s="69" t="s">
        <v>73</v>
      </c>
      <c r="D52" s="69" t="s">
        <v>73</v>
      </c>
      <c r="E52" s="69" t="s">
        <v>73</v>
      </c>
      <c r="F52" s="69" t="s">
        <v>73</v>
      </c>
      <c r="G52" s="69" t="s">
        <v>73</v>
      </c>
      <c r="H52" s="69" t="s">
        <v>73</v>
      </c>
      <c r="I52" s="69" t="s">
        <v>73</v>
      </c>
      <c r="J52" s="69" t="s">
        <v>73</v>
      </c>
      <c r="K52" s="69" t="s">
        <v>73</v>
      </c>
      <c r="L52" s="69" t="s">
        <v>73</v>
      </c>
      <c r="M52" s="69" t="s">
        <v>73</v>
      </c>
      <c r="N52" s="69" t="s">
        <v>73</v>
      </c>
      <c r="O52" s="69" t="s">
        <v>73</v>
      </c>
      <c r="P52" s="69" t="s">
        <v>73</v>
      </c>
      <c r="Q52" s="69" t="s">
        <v>73</v>
      </c>
      <c r="R52" s="74">
        <v>73.069999999999993</v>
      </c>
      <c r="S52" s="74">
        <v>73.400000000000006</v>
      </c>
      <c r="T52" s="74">
        <v>73.73</v>
      </c>
      <c r="U52" s="74">
        <v>74.06</v>
      </c>
      <c r="V52" s="74">
        <v>74.38</v>
      </c>
      <c r="W52" s="74">
        <v>75.8</v>
      </c>
      <c r="X52" s="74">
        <v>76.150000000000006</v>
      </c>
      <c r="Y52" s="74">
        <v>76.5</v>
      </c>
      <c r="Z52" s="74">
        <v>76.84</v>
      </c>
      <c r="AA52" s="74">
        <v>77.17</v>
      </c>
      <c r="AB52" s="74">
        <v>77.5</v>
      </c>
      <c r="AC52" s="74">
        <v>77.819999999999993</v>
      </c>
      <c r="AD52" s="74">
        <v>78.13</v>
      </c>
      <c r="AE52" s="74">
        <v>78.44</v>
      </c>
      <c r="AF52" s="74">
        <v>78.739999999999995</v>
      </c>
      <c r="AG52" s="74">
        <v>79.11</v>
      </c>
      <c r="AH52" s="74">
        <v>79.39</v>
      </c>
      <c r="AI52" s="74">
        <v>79.66</v>
      </c>
      <c r="AJ52" s="74">
        <v>79.92</v>
      </c>
      <c r="AK52" s="74">
        <v>80.180000000000007</v>
      </c>
      <c r="AL52" s="74">
        <v>80.42</v>
      </c>
      <c r="AM52" s="74">
        <v>80.650000000000006</v>
      </c>
      <c r="AN52" s="74">
        <v>80.87</v>
      </c>
      <c r="AO52" s="74">
        <v>81.08</v>
      </c>
      <c r="AP52" s="74">
        <v>81.27</v>
      </c>
      <c r="AQ52" s="74">
        <v>81.459999999999994</v>
      </c>
      <c r="AR52" s="74">
        <v>81.63</v>
      </c>
      <c r="AS52" s="74">
        <v>81.78</v>
      </c>
      <c r="AT52" s="74">
        <v>81.93</v>
      </c>
      <c r="AU52" s="74">
        <v>82.06</v>
      </c>
      <c r="AV52" s="74">
        <v>82.06</v>
      </c>
      <c r="AW52" s="74">
        <v>82.3</v>
      </c>
      <c r="AX52" s="74">
        <v>82.3</v>
      </c>
      <c r="AY52" s="74">
        <v>82.5</v>
      </c>
      <c r="AZ52" s="74">
        <v>82.5</v>
      </c>
      <c r="BA52" s="74">
        <v>82.66</v>
      </c>
      <c r="BB52" s="74">
        <v>82.66</v>
      </c>
      <c r="BC52" s="74">
        <v>82.79</v>
      </c>
      <c r="BD52" s="74">
        <v>82.79</v>
      </c>
      <c r="BE52" s="74">
        <v>82.79</v>
      </c>
      <c r="BF52" s="74">
        <v>82.94</v>
      </c>
    </row>
    <row r="53" spans="1:58" s="3" customFormat="1" ht="14.25">
      <c r="A53"/>
      <c r="B53" s="56">
        <v>61</v>
      </c>
      <c r="C53" s="69" t="s">
        <v>73</v>
      </c>
      <c r="D53" s="69" t="s">
        <v>73</v>
      </c>
      <c r="E53" s="69" t="s">
        <v>73</v>
      </c>
      <c r="F53" s="69" t="s">
        <v>73</v>
      </c>
      <c r="G53" s="69" t="s">
        <v>73</v>
      </c>
      <c r="H53" s="69" t="s">
        <v>73</v>
      </c>
      <c r="I53" s="69" t="s">
        <v>73</v>
      </c>
      <c r="J53" s="69" t="s">
        <v>73</v>
      </c>
      <c r="K53" s="69" t="s">
        <v>73</v>
      </c>
      <c r="L53" s="69" t="s">
        <v>73</v>
      </c>
      <c r="M53" s="69" t="s">
        <v>73</v>
      </c>
      <c r="N53" s="69" t="s">
        <v>73</v>
      </c>
      <c r="O53" s="69" t="s">
        <v>73</v>
      </c>
      <c r="P53" s="69" t="s">
        <v>73</v>
      </c>
      <c r="Q53" s="69" t="s">
        <v>73</v>
      </c>
      <c r="R53" s="74">
        <v>73.17</v>
      </c>
      <c r="S53" s="74">
        <v>73.510000000000005</v>
      </c>
      <c r="T53" s="74">
        <v>73.849999999999994</v>
      </c>
      <c r="U53" s="74">
        <v>74.180000000000007</v>
      </c>
      <c r="V53" s="74">
        <v>74.52</v>
      </c>
      <c r="W53" s="74">
        <v>75.959999999999994</v>
      </c>
      <c r="X53" s="74">
        <v>76.319999999999993</v>
      </c>
      <c r="Y53" s="74">
        <v>76.67</v>
      </c>
      <c r="Z53" s="74">
        <v>77.02</v>
      </c>
      <c r="AA53" s="74">
        <v>77.37</v>
      </c>
      <c r="AB53" s="74">
        <v>77.709999999999994</v>
      </c>
      <c r="AC53" s="74">
        <v>78.05</v>
      </c>
      <c r="AD53" s="74">
        <v>78.37</v>
      </c>
      <c r="AE53" s="74">
        <v>78.69</v>
      </c>
      <c r="AF53" s="74">
        <v>79.010000000000005</v>
      </c>
      <c r="AG53" s="74">
        <v>79.31</v>
      </c>
      <c r="AH53" s="74">
        <v>79.69</v>
      </c>
      <c r="AI53" s="74">
        <v>79.97</v>
      </c>
      <c r="AJ53" s="74">
        <v>80.25</v>
      </c>
      <c r="AK53" s="74">
        <v>80.52</v>
      </c>
      <c r="AL53" s="74">
        <v>80.78</v>
      </c>
      <c r="AM53" s="74">
        <v>81.03</v>
      </c>
      <c r="AN53" s="74">
        <v>81.260000000000005</v>
      </c>
      <c r="AO53" s="74">
        <v>81.489999999999995</v>
      </c>
      <c r="AP53" s="74">
        <v>81.7</v>
      </c>
      <c r="AQ53" s="74">
        <v>81.89</v>
      </c>
      <c r="AR53" s="74">
        <v>82.08</v>
      </c>
      <c r="AS53" s="74">
        <v>82.25</v>
      </c>
      <c r="AT53" s="74">
        <v>82.41</v>
      </c>
      <c r="AU53" s="74">
        <v>82.56</v>
      </c>
      <c r="AV53" s="74">
        <v>82.7</v>
      </c>
      <c r="AW53" s="74">
        <v>82.7</v>
      </c>
      <c r="AX53" s="74">
        <v>82.94</v>
      </c>
      <c r="AY53" s="74">
        <v>82.94</v>
      </c>
      <c r="AZ53" s="74">
        <v>83.14</v>
      </c>
      <c r="BA53" s="74">
        <v>83.14</v>
      </c>
      <c r="BB53" s="74">
        <v>83.3</v>
      </c>
      <c r="BC53" s="74">
        <v>83.3</v>
      </c>
      <c r="BD53" s="74">
        <v>83.3</v>
      </c>
      <c r="BE53" s="74">
        <v>83.49</v>
      </c>
      <c r="BF53" s="74">
        <v>83.49</v>
      </c>
    </row>
    <row r="54" spans="1:58" s="3" customFormat="1" ht="14.25">
      <c r="A54"/>
      <c r="B54" s="56">
        <v>62</v>
      </c>
      <c r="C54" s="69" t="s">
        <v>73</v>
      </c>
      <c r="D54" s="69" t="s">
        <v>73</v>
      </c>
      <c r="E54" s="69" t="s">
        <v>73</v>
      </c>
      <c r="F54" s="69" t="s">
        <v>73</v>
      </c>
      <c r="G54" s="69" t="s">
        <v>73</v>
      </c>
      <c r="H54" s="69" t="s">
        <v>73</v>
      </c>
      <c r="I54" s="69" t="s">
        <v>73</v>
      </c>
      <c r="J54" s="69" t="s">
        <v>73</v>
      </c>
      <c r="K54" s="69" t="s">
        <v>73</v>
      </c>
      <c r="L54" s="69" t="s">
        <v>73</v>
      </c>
      <c r="M54" s="69" t="s">
        <v>73</v>
      </c>
      <c r="N54" s="69" t="s">
        <v>73</v>
      </c>
      <c r="O54" s="69" t="s">
        <v>73</v>
      </c>
      <c r="P54" s="69" t="s">
        <v>73</v>
      </c>
      <c r="Q54" s="69" t="s">
        <v>73</v>
      </c>
      <c r="R54" s="74">
        <v>73.27</v>
      </c>
      <c r="S54" s="74">
        <v>73.61</v>
      </c>
      <c r="T54" s="74">
        <v>73.959999999999994</v>
      </c>
      <c r="U54" s="74">
        <v>74.31</v>
      </c>
      <c r="V54" s="74">
        <v>74.650000000000006</v>
      </c>
      <c r="W54" s="74">
        <v>76.099999999999994</v>
      </c>
      <c r="X54" s="74">
        <v>76.47</v>
      </c>
      <c r="Y54" s="74">
        <v>76.84</v>
      </c>
      <c r="Z54" s="74">
        <v>77.2</v>
      </c>
      <c r="AA54" s="74">
        <v>77.56</v>
      </c>
      <c r="AB54" s="74">
        <v>77.91</v>
      </c>
      <c r="AC54" s="74">
        <v>78.260000000000005</v>
      </c>
      <c r="AD54" s="74">
        <v>78.599999999999994</v>
      </c>
      <c r="AE54" s="74">
        <v>78.94</v>
      </c>
      <c r="AF54" s="74">
        <v>79.27</v>
      </c>
      <c r="AG54" s="74">
        <v>79.59</v>
      </c>
      <c r="AH54" s="74">
        <v>79.900000000000006</v>
      </c>
      <c r="AI54" s="74">
        <v>80.28</v>
      </c>
      <c r="AJ54" s="74">
        <v>80.569999999999993</v>
      </c>
      <c r="AK54" s="74">
        <v>80.86</v>
      </c>
      <c r="AL54" s="74">
        <v>81.13</v>
      </c>
      <c r="AM54" s="74">
        <v>81.400000000000006</v>
      </c>
      <c r="AN54" s="74">
        <v>81.650000000000006</v>
      </c>
      <c r="AO54" s="74">
        <v>81.89</v>
      </c>
      <c r="AP54" s="74">
        <v>82.12</v>
      </c>
      <c r="AQ54" s="74">
        <v>82.33</v>
      </c>
      <c r="AR54" s="74">
        <v>82.53</v>
      </c>
      <c r="AS54" s="74">
        <v>82.72</v>
      </c>
      <c r="AT54" s="74">
        <v>82.89</v>
      </c>
      <c r="AU54" s="74">
        <v>83.05</v>
      </c>
      <c r="AV54" s="74">
        <v>83.2</v>
      </c>
      <c r="AW54" s="74">
        <v>83.34</v>
      </c>
      <c r="AX54" s="74">
        <v>83.34</v>
      </c>
      <c r="AY54" s="74">
        <v>83.59</v>
      </c>
      <c r="AZ54" s="74">
        <v>83.59</v>
      </c>
      <c r="BA54" s="74">
        <v>83.79</v>
      </c>
      <c r="BB54" s="74">
        <v>83.79</v>
      </c>
      <c r="BC54" s="74">
        <v>83.96</v>
      </c>
      <c r="BD54" s="74">
        <v>83.96</v>
      </c>
      <c r="BE54" s="74">
        <v>84.09</v>
      </c>
      <c r="BF54" s="74">
        <v>84.09</v>
      </c>
    </row>
    <row r="55" spans="1:58" s="3" customFormat="1" ht="14.25">
      <c r="A55"/>
      <c r="B55" s="56">
        <v>63</v>
      </c>
      <c r="C55" s="69" t="s">
        <v>73</v>
      </c>
      <c r="D55" s="69" t="s">
        <v>73</v>
      </c>
      <c r="E55" s="69" t="s">
        <v>73</v>
      </c>
      <c r="F55" s="69" t="s">
        <v>73</v>
      </c>
      <c r="G55" s="69" t="s">
        <v>73</v>
      </c>
      <c r="H55" s="69" t="s">
        <v>73</v>
      </c>
      <c r="I55" s="69" t="s">
        <v>73</v>
      </c>
      <c r="J55" s="69" t="s">
        <v>73</v>
      </c>
      <c r="K55" s="69" t="s">
        <v>73</v>
      </c>
      <c r="L55" s="69" t="s">
        <v>73</v>
      </c>
      <c r="M55" s="69" t="s">
        <v>73</v>
      </c>
      <c r="N55" s="69" t="s">
        <v>73</v>
      </c>
      <c r="O55" s="69" t="s">
        <v>73</v>
      </c>
      <c r="P55" s="69" t="s">
        <v>73</v>
      </c>
      <c r="Q55" s="69" t="s">
        <v>73</v>
      </c>
      <c r="R55" s="74">
        <v>73.36</v>
      </c>
      <c r="S55" s="74">
        <v>73.709999999999994</v>
      </c>
      <c r="T55" s="74">
        <v>74.069999999999993</v>
      </c>
      <c r="U55" s="74">
        <v>74.42</v>
      </c>
      <c r="V55" s="74">
        <v>74.78</v>
      </c>
      <c r="W55" s="74">
        <v>76.239999999999995</v>
      </c>
      <c r="X55" s="74">
        <v>76.62</v>
      </c>
      <c r="Y55" s="74">
        <v>77</v>
      </c>
      <c r="Z55" s="74">
        <v>77.37</v>
      </c>
      <c r="AA55" s="74">
        <v>77.739999999999995</v>
      </c>
      <c r="AB55" s="74">
        <v>78.11</v>
      </c>
      <c r="AC55" s="74">
        <v>78.47</v>
      </c>
      <c r="AD55" s="74">
        <v>78.83</v>
      </c>
      <c r="AE55" s="74">
        <v>79.180000000000007</v>
      </c>
      <c r="AF55" s="74">
        <v>79.52</v>
      </c>
      <c r="AG55" s="74">
        <v>79.849999999999994</v>
      </c>
      <c r="AH55" s="74">
        <v>80.180000000000007</v>
      </c>
      <c r="AI55" s="74">
        <v>80.5</v>
      </c>
      <c r="AJ55" s="74">
        <v>80.88</v>
      </c>
      <c r="AK55" s="74">
        <v>81.19</v>
      </c>
      <c r="AL55" s="74">
        <v>81.48</v>
      </c>
      <c r="AM55" s="74">
        <v>81.760000000000005</v>
      </c>
      <c r="AN55" s="74">
        <v>82.03</v>
      </c>
      <c r="AO55" s="74">
        <v>82.29</v>
      </c>
      <c r="AP55" s="74">
        <v>82.53</v>
      </c>
      <c r="AQ55" s="74">
        <v>82.76</v>
      </c>
      <c r="AR55" s="74">
        <v>82.98</v>
      </c>
      <c r="AS55" s="74">
        <v>83.18</v>
      </c>
      <c r="AT55" s="74">
        <v>83.38</v>
      </c>
      <c r="AU55" s="74">
        <v>83.55</v>
      </c>
      <c r="AV55" s="74">
        <v>83.72</v>
      </c>
      <c r="AW55" s="74">
        <v>83.87</v>
      </c>
      <c r="AX55" s="74">
        <v>84.01</v>
      </c>
      <c r="AY55" s="74">
        <v>84.01</v>
      </c>
      <c r="AZ55" s="74">
        <v>84.26</v>
      </c>
      <c r="BA55" s="74">
        <v>84.26</v>
      </c>
      <c r="BB55" s="74">
        <v>84.47</v>
      </c>
      <c r="BC55" s="74">
        <v>84.47</v>
      </c>
      <c r="BD55" s="74">
        <v>84.64</v>
      </c>
      <c r="BE55" s="74">
        <v>84.64</v>
      </c>
      <c r="BF55" s="74">
        <v>84.78</v>
      </c>
    </row>
    <row r="56" spans="1:58" s="3" customFormat="1" ht="14.25">
      <c r="A56"/>
      <c r="B56" s="56">
        <v>64</v>
      </c>
      <c r="C56" s="69" t="s">
        <v>73</v>
      </c>
      <c r="D56" s="69" t="s">
        <v>73</v>
      </c>
      <c r="E56" s="69" t="s">
        <v>73</v>
      </c>
      <c r="F56" s="69" t="s">
        <v>73</v>
      </c>
      <c r="G56" s="69" t="s">
        <v>73</v>
      </c>
      <c r="H56" s="69" t="s">
        <v>73</v>
      </c>
      <c r="I56" s="69" t="s">
        <v>73</v>
      </c>
      <c r="J56" s="69" t="s">
        <v>73</v>
      </c>
      <c r="K56" s="69" t="s">
        <v>73</v>
      </c>
      <c r="L56" s="69" t="s">
        <v>73</v>
      </c>
      <c r="M56" s="69" t="s">
        <v>73</v>
      </c>
      <c r="N56" s="69" t="s">
        <v>73</v>
      </c>
      <c r="O56" s="69" t="s">
        <v>73</v>
      </c>
      <c r="P56" s="69" t="s">
        <v>73</v>
      </c>
      <c r="Q56" s="69" t="s">
        <v>73</v>
      </c>
      <c r="R56" s="74">
        <v>73.44</v>
      </c>
      <c r="S56" s="74">
        <v>73.8</v>
      </c>
      <c r="T56" s="74">
        <v>74.17</v>
      </c>
      <c r="U56" s="74">
        <v>74.53</v>
      </c>
      <c r="V56" s="74">
        <v>74.89</v>
      </c>
      <c r="W56" s="74">
        <v>76.36</v>
      </c>
      <c r="X56" s="74">
        <v>76.760000000000005</v>
      </c>
      <c r="Y56" s="74">
        <v>77.150000000000006</v>
      </c>
      <c r="Z56" s="74">
        <v>77.53</v>
      </c>
      <c r="AA56" s="74">
        <v>77.92</v>
      </c>
      <c r="AB56" s="74">
        <v>78.290000000000006</v>
      </c>
      <c r="AC56" s="74">
        <v>78.67</v>
      </c>
      <c r="AD56" s="74">
        <v>79.040000000000006</v>
      </c>
      <c r="AE56" s="74">
        <v>79.400000000000006</v>
      </c>
      <c r="AF56" s="74">
        <v>79.760000000000005</v>
      </c>
      <c r="AG56" s="74">
        <v>80.11</v>
      </c>
      <c r="AH56" s="74">
        <v>80.45</v>
      </c>
      <c r="AI56" s="74">
        <v>80.790000000000006</v>
      </c>
      <c r="AJ56" s="74">
        <v>81.12</v>
      </c>
      <c r="AK56" s="74">
        <v>81.510000000000005</v>
      </c>
      <c r="AL56" s="74">
        <v>81.819999999999993</v>
      </c>
      <c r="AM56" s="74">
        <v>82.12</v>
      </c>
      <c r="AN56" s="74">
        <v>82.4</v>
      </c>
      <c r="AO56" s="74">
        <v>82.68</v>
      </c>
      <c r="AP56" s="74">
        <v>82.94</v>
      </c>
      <c r="AQ56" s="74">
        <v>83.19</v>
      </c>
      <c r="AR56" s="74">
        <v>83.43</v>
      </c>
      <c r="AS56" s="74">
        <v>83.65</v>
      </c>
      <c r="AT56" s="74">
        <v>83.86</v>
      </c>
      <c r="AU56" s="74">
        <v>84.05</v>
      </c>
      <c r="AV56" s="74">
        <v>84.24</v>
      </c>
      <c r="AW56" s="74">
        <v>84.4</v>
      </c>
      <c r="AX56" s="74">
        <v>84.56</v>
      </c>
      <c r="AY56" s="74">
        <v>84.7</v>
      </c>
      <c r="AZ56" s="74">
        <v>84.7</v>
      </c>
      <c r="BA56" s="74">
        <v>84.96</v>
      </c>
      <c r="BB56" s="74">
        <v>84.96</v>
      </c>
      <c r="BC56" s="74">
        <v>85.17</v>
      </c>
      <c r="BD56" s="74">
        <v>85.17</v>
      </c>
      <c r="BE56" s="74">
        <v>85.35</v>
      </c>
      <c r="BF56" s="74">
        <v>85.35</v>
      </c>
    </row>
    <row r="57" spans="1:58" s="3" customFormat="1" ht="14.25">
      <c r="A57"/>
      <c r="B57" s="56">
        <v>65</v>
      </c>
      <c r="C57" s="69" t="s">
        <v>73</v>
      </c>
      <c r="D57" s="69" t="s">
        <v>73</v>
      </c>
      <c r="E57" s="69" t="s">
        <v>73</v>
      </c>
      <c r="F57" s="69" t="s">
        <v>73</v>
      </c>
      <c r="G57" s="69" t="s">
        <v>73</v>
      </c>
      <c r="H57" s="69" t="s">
        <v>73</v>
      </c>
      <c r="I57" s="69" t="s">
        <v>73</v>
      </c>
      <c r="J57" s="69" t="s">
        <v>73</v>
      </c>
      <c r="K57" s="69" t="s">
        <v>73</v>
      </c>
      <c r="L57" s="69" t="s">
        <v>73</v>
      </c>
      <c r="M57" s="69" t="s">
        <v>73</v>
      </c>
      <c r="N57" s="69" t="s">
        <v>73</v>
      </c>
      <c r="O57" s="69" t="s">
        <v>73</v>
      </c>
      <c r="P57" s="69" t="s">
        <v>73</v>
      </c>
      <c r="Q57" s="69" t="s">
        <v>73</v>
      </c>
      <c r="R57" s="74">
        <v>73.52</v>
      </c>
      <c r="S57" s="74">
        <v>73.89</v>
      </c>
      <c r="T57" s="74">
        <v>74.260000000000005</v>
      </c>
      <c r="U57" s="74">
        <v>74.63</v>
      </c>
      <c r="V57" s="74">
        <v>75</v>
      </c>
      <c r="W57" s="74">
        <v>76.48</v>
      </c>
      <c r="X57" s="74">
        <v>76.89</v>
      </c>
      <c r="Y57" s="74">
        <v>77.290000000000006</v>
      </c>
      <c r="Z57" s="74">
        <v>77.680000000000007</v>
      </c>
      <c r="AA57" s="74">
        <v>78.08</v>
      </c>
      <c r="AB57" s="74">
        <v>78.47</v>
      </c>
      <c r="AC57" s="74">
        <v>78.86</v>
      </c>
      <c r="AD57" s="74">
        <v>79.239999999999995</v>
      </c>
      <c r="AE57" s="74">
        <v>79.62</v>
      </c>
      <c r="AF57" s="74">
        <v>79.989999999999995</v>
      </c>
      <c r="AG57" s="74">
        <v>80.36</v>
      </c>
      <c r="AH57" s="74">
        <v>80.709999999999994</v>
      </c>
      <c r="AI57" s="74">
        <v>81.069999999999993</v>
      </c>
      <c r="AJ57" s="74">
        <v>81.41</v>
      </c>
      <c r="AK57" s="74">
        <v>81.75</v>
      </c>
      <c r="AL57" s="74">
        <v>82.15</v>
      </c>
      <c r="AM57" s="74">
        <v>82.46</v>
      </c>
      <c r="AN57" s="74">
        <v>82.77</v>
      </c>
      <c r="AO57" s="74">
        <v>83.07</v>
      </c>
      <c r="AP57" s="74">
        <v>83.35</v>
      </c>
      <c r="AQ57" s="74">
        <v>83.62</v>
      </c>
      <c r="AR57" s="74">
        <v>83.87</v>
      </c>
      <c r="AS57" s="74">
        <v>84.11</v>
      </c>
      <c r="AT57" s="74">
        <v>84.34</v>
      </c>
      <c r="AU57" s="74">
        <v>84.55</v>
      </c>
      <c r="AV57" s="74">
        <v>84.75</v>
      </c>
      <c r="AW57" s="74">
        <v>84.94</v>
      </c>
      <c r="AX57" s="74">
        <v>85.11</v>
      </c>
      <c r="AY57" s="74">
        <v>85.27</v>
      </c>
      <c r="AZ57" s="74">
        <v>85.42</v>
      </c>
      <c r="BA57" s="74">
        <v>85.42</v>
      </c>
      <c r="BB57" s="74">
        <v>85.68</v>
      </c>
      <c r="BC57" s="74">
        <v>85.68</v>
      </c>
      <c r="BD57" s="74">
        <v>85.9</v>
      </c>
      <c r="BE57" s="74">
        <v>85.9</v>
      </c>
      <c r="BF57" s="74">
        <v>86.08</v>
      </c>
    </row>
    <row r="58" spans="1:58" s="3" customFormat="1" ht="14.25">
      <c r="A58"/>
      <c r="B58" s="56">
        <v>66</v>
      </c>
      <c r="C58" s="69" t="s">
        <v>73</v>
      </c>
      <c r="D58" s="69" t="s">
        <v>73</v>
      </c>
      <c r="E58" s="69" t="s">
        <v>73</v>
      </c>
      <c r="F58" s="69" t="s">
        <v>73</v>
      </c>
      <c r="G58" s="69" t="s">
        <v>73</v>
      </c>
      <c r="H58" s="69" t="s">
        <v>73</v>
      </c>
      <c r="I58" s="69" t="s">
        <v>73</v>
      </c>
      <c r="J58" s="69" t="s">
        <v>73</v>
      </c>
      <c r="K58" s="69" t="s">
        <v>73</v>
      </c>
      <c r="L58" s="69" t="s">
        <v>73</v>
      </c>
      <c r="M58" s="69" t="s">
        <v>73</v>
      </c>
      <c r="N58" s="69" t="s">
        <v>73</v>
      </c>
      <c r="O58" s="69" t="s">
        <v>73</v>
      </c>
      <c r="P58" s="69" t="s">
        <v>73</v>
      </c>
      <c r="Q58" s="69" t="s">
        <v>73</v>
      </c>
      <c r="R58" s="74">
        <v>73.599999999999994</v>
      </c>
      <c r="S58" s="74">
        <v>73.97</v>
      </c>
      <c r="T58" s="74">
        <v>74.349999999999994</v>
      </c>
      <c r="U58" s="74">
        <v>74.72</v>
      </c>
      <c r="V58" s="74">
        <v>75.11</v>
      </c>
      <c r="W58" s="74">
        <v>76.59</v>
      </c>
      <c r="X58" s="74">
        <v>77.010000000000005</v>
      </c>
      <c r="Y58" s="74">
        <v>77.42</v>
      </c>
      <c r="Z58" s="74">
        <v>77.819999999999993</v>
      </c>
      <c r="AA58" s="74">
        <v>78.23</v>
      </c>
      <c r="AB58" s="74">
        <v>78.63</v>
      </c>
      <c r="AC58" s="74">
        <v>79.03</v>
      </c>
      <c r="AD58" s="74">
        <v>79.430000000000007</v>
      </c>
      <c r="AE58" s="74">
        <v>79.819999999999993</v>
      </c>
      <c r="AF58" s="74">
        <v>80.209999999999994</v>
      </c>
      <c r="AG58" s="74">
        <v>80.59</v>
      </c>
      <c r="AH58" s="74">
        <v>80.959999999999994</v>
      </c>
      <c r="AI58" s="74">
        <v>81.33</v>
      </c>
      <c r="AJ58" s="74">
        <v>81.7</v>
      </c>
      <c r="AK58" s="74">
        <v>82.05</v>
      </c>
      <c r="AL58" s="74">
        <v>82.4</v>
      </c>
      <c r="AM58" s="74">
        <v>82.8</v>
      </c>
      <c r="AN58" s="74">
        <v>83.13</v>
      </c>
      <c r="AO58" s="74">
        <v>83.44</v>
      </c>
      <c r="AP58" s="74">
        <v>83.75</v>
      </c>
      <c r="AQ58" s="74">
        <v>84.03</v>
      </c>
      <c r="AR58" s="74">
        <v>84.31</v>
      </c>
      <c r="AS58" s="74">
        <v>84.57</v>
      </c>
      <c r="AT58" s="74">
        <v>84.82</v>
      </c>
      <c r="AU58" s="74">
        <v>85.05</v>
      </c>
      <c r="AV58" s="74">
        <v>85.27</v>
      </c>
      <c r="AW58" s="74">
        <v>85.47</v>
      </c>
      <c r="AX58" s="74">
        <v>85.66</v>
      </c>
      <c r="AY58" s="74">
        <v>85.84</v>
      </c>
      <c r="AZ58" s="74">
        <v>86</v>
      </c>
      <c r="BA58" s="74">
        <v>86.16</v>
      </c>
      <c r="BB58" s="74">
        <v>86.16</v>
      </c>
      <c r="BC58" s="74">
        <v>86.42</v>
      </c>
      <c r="BD58" s="74">
        <v>86.42</v>
      </c>
      <c r="BE58" s="74">
        <v>86.65</v>
      </c>
      <c r="BF58" s="74">
        <v>86.65</v>
      </c>
    </row>
    <row r="59" spans="1:58" s="3" customFormat="1" ht="14.25">
      <c r="A59"/>
      <c r="B59" s="56">
        <v>67</v>
      </c>
      <c r="C59" s="69" t="s">
        <v>73</v>
      </c>
      <c r="D59" s="69" t="s">
        <v>73</v>
      </c>
      <c r="E59" s="69" t="s">
        <v>73</v>
      </c>
      <c r="F59" s="69" t="s">
        <v>73</v>
      </c>
      <c r="G59" s="69" t="s">
        <v>73</v>
      </c>
      <c r="H59" s="69" t="s">
        <v>73</v>
      </c>
      <c r="I59" s="69" t="s">
        <v>73</v>
      </c>
      <c r="J59" s="69" t="s">
        <v>73</v>
      </c>
      <c r="K59" s="69" t="s">
        <v>73</v>
      </c>
      <c r="L59" s="69" t="s">
        <v>73</v>
      </c>
      <c r="M59" s="69" t="s">
        <v>73</v>
      </c>
      <c r="N59" s="69" t="s">
        <v>73</v>
      </c>
      <c r="O59" s="69" t="s">
        <v>73</v>
      </c>
      <c r="P59" s="69" t="s">
        <v>73</v>
      </c>
      <c r="Q59" s="69" t="s">
        <v>73</v>
      </c>
      <c r="R59" s="74">
        <v>73.66</v>
      </c>
      <c r="S59" s="74">
        <v>74.040000000000006</v>
      </c>
      <c r="T59" s="74">
        <v>74.430000000000007</v>
      </c>
      <c r="U59" s="74">
        <v>74.81</v>
      </c>
      <c r="V59" s="74">
        <v>75.2</v>
      </c>
      <c r="W59" s="74">
        <v>76.7</v>
      </c>
      <c r="X59" s="74">
        <v>77.12</v>
      </c>
      <c r="Y59" s="74">
        <v>77.540000000000006</v>
      </c>
      <c r="Z59" s="74">
        <v>77.959999999999994</v>
      </c>
      <c r="AA59" s="74">
        <v>78.37</v>
      </c>
      <c r="AB59" s="74">
        <v>78.790000000000006</v>
      </c>
      <c r="AC59" s="74">
        <v>79.2</v>
      </c>
      <c r="AD59" s="74">
        <v>79.61</v>
      </c>
      <c r="AE59" s="74">
        <v>80.010000000000005</v>
      </c>
      <c r="AF59" s="74">
        <v>80.41</v>
      </c>
      <c r="AG59" s="74">
        <v>80.81</v>
      </c>
      <c r="AH59" s="74">
        <v>81.2</v>
      </c>
      <c r="AI59" s="74">
        <v>81.59</v>
      </c>
      <c r="AJ59" s="74">
        <v>81.97</v>
      </c>
      <c r="AK59" s="74">
        <v>82.34</v>
      </c>
      <c r="AL59" s="74">
        <v>82.71</v>
      </c>
      <c r="AM59" s="74">
        <v>83.07</v>
      </c>
      <c r="AN59" s="74">
        <v>83.48</v>
      </c>
      <c r="AO59" s="74">
        <v>83.81</v>
      </c>
      <c r="AP59" s="74">
        <v>84.13</v>
      </c>
      <c r="AQ59" s="74">
        <v>84.44</v>
      </c>
      <c r="AR59" s="74">
        <v>84.74</v>
      </c>
      <c r="AS59" s="74">
        <v>85.02</v>
      </c>
      <c r="AT59" s="74">
        <v>85.29</v>
      </c>
      <c r="AU59" s="74">
        <v>85.54</v>
      </c>
      <c r="AV59" s="74">
        <v>85.78</v>
      </c>
      <c r="AW59" s="74">
        <v>86</v>
      </c>
      <c r="AX59" s="74">
        <v>86.21</v>
      </c>
      <c r="AY59" s="74">
        <v>86.41</v>
      </c>
      <c r="AZ59" s="74">
        <v>86.59</v>
      </c>
      <c r="BA59" s="74">
        <v>86.76</v>
      </c>
      <c r="BB59" s="74">
        <v>86.92</v>
      </c>
      <c r="BC59" s="74">
        <v>86.92</v>
      </c>
      <c r="BD59" s="74">
        <v>87.19</v>
      </c>
      <c r="BE59" s="74">
        <v>87.19</v>
      </c>
      <c r="BF59" s="74">
        <v>87.42</v>
      </c>
    </row>
    <row r="60" spans="1:58" s="3" customFormat="1" ht="14.25">
      <c r="A60"/>
      <c r="B60" s="56">
        <v>68</v>
      </c>
      <c r="C60" s="69" t="s">
        <v>73</v>
      </c>
      <c r="D60" s="69" t="s">
        <v>73</v>
      </c>
      <c r="E60" s="69" t="s">
        <v>73</v>
      </c>
      <c r="F60" s="69" t="s">
        <v>73</v>
      </c>
      <c r="G60" s="69" t="s">
        <v>73</v>
      </c>
      <c r="H60" s="69" t="s">
        <v>73</v>
      </c>
      <c r="I60" s="69" t="s">
        <v>73</v>
      </c>
      <c r="J60" s="69" t="s">
        <v>73</v>
      </c>
      <c r="K60" s="69" t="s">
        <v>73</v>
      </c>
      <c r="L60" s="69" t="s">
        <v>73</v>
      </c>
      <c r="M60" s="69" t="s">
        <v>73</v>
      </c>
      <c r="N60" s="69" t="s">
        <v>73</v>
      </c>
      <c r="O60" s="69" t="s">
        <v>73</v>
      </c>
      <c r="P60" s="69" t="s">
        <v>73</v>
      </c>
      <c r="Q60" s="69" t="s">
        <v>73</v>
      </c>
      <c r="R60" s="74">
        <v>73.72</v>
      </c>
      <c r="S60" s="74">
        <v>74.11</v>
      </c>
      <c r="T60" s="74">
        <v>74.5</v>
      </c>
      <c r="U60" s="74">
        <v>74.89</v>
      </c>
      <c r="V60" s="74">
        <v>75.290000000000006</v>
      </c>
      <c r="W60" s="74">
        <v>76.790000000000006</v>
      </c>
      <c r="X60" s="74">
        <v>77.22</v>
      </c>
      <c r="Y60" s="74">
        <v>77.650000000000006</v>
      </c>
      <c r="Z60" s="74">
        <v>78.08</v>
      </c>
      <c r="AA60" s="74">
        <v>78.510000000000005</v>
      </c>
      <c r="AB60" s="74">
        <v>78.930000000000007</v>
      </c>
      <c r="AC60" s="74">
        <v>79.349999999999994</v>
      </c>
      <c r="AD60" s="74">
        <v>79.78</v>
      </c>
      <c r="AE60" s="74">
        <v>80.19</v>
      </c>
      <c r="AF60" s="74">
        <v>80.61</v>
      </c>
      <c r="AG60" s="74">
        <v>81.02</v>
      </c>
      <c r="AH60" s="74">
        <v>81.430000000000007</v>
      </c>
      <c r="AI60" s="74">
        <v>81.83</v>
      </c>
      <c r="AJ60" s="74">
        <v>82.23</v>
      </c>
      <c r="AK60" s="74">
        <v>82.62</v>
      </c>
      <c r="AL60" s="74">
        <v>83.01</v>
      </c>
      <c r="AM60" s="74">
        <v>83.38</v>
      </c>
      <c r="AN60" s="74">
        <v>83.75</v>
      </c>
      <c r="AO60" s="74">
        <v>84.17</v>
      </c>
      <c r="AP60" s="74">
        <v>84.51</v>
      </c>
      <c r="AQ60" s="74">
        <v>84.84</v>
      </c>
      <c r="AR60" s="74">
        <v>85.16</v>
      </c>
      <c r="AS60" s="74">
        <v>85.46</v>
      </c>
      <c r="AT60" s="74">
        <v>85.75</v>
      </c>
      <c r="AU60" s="74">
        <v>86.03</v>
      </c>
      <c r="AV60" s="74">
        <v>86.29</v>
      </c>
      <c r="AW60" s="74">
        <v>86.53</v>
      </c>
      <c r="AX60" s="74">
        <v>86.76</v>
      </c>
      <c r="AY60" s="74">
        <v>86.98</v>
      </c>
      <c r="AZ60" s="74">
        <v>87.18</v>
      </c>
      <c r="BA60" s="74">
        <v>87.37</v>
      </c>
      <c r="BB60" s="74">
        <v>87.54</v>
      </c>
      <c r="BC60" s="74">
        <v>87.7</v>
      </c>
      <c r="BD60" s="74">
        <v>87.7</v>
      </c>
      <c r="BE60" s="74">
        <v>87.98</v>
      </c>
      <c r="BF60" s="74">
        <v>87.98</v>
      </c>
    </row>
    <row r="61" spans="1:58" s="3" customFormat="1" ht="14.25">
      <c r="A61"/>
      <c r="B61" s="56">
        <v>69</v>
      </c>
      <c r="C61" s="69" t="s">
        <v>73</v>
      </c>
      <c r="D61" s="69" t="s">
        <v>73</v>
      </c>
      <c r="E61" s="69" t="s">
        <v>73</v>
      </c>
      <c r="F61" s="69" t="s">
        <v>73</v>
      </c>
      <c r="G61" s="69" t="s">
        <v>73</v>
      </c>
      <c r="H61" s="69" t="s">
        <v>73</v>
      </c>
      <c r="I61" s="69" t="s">
        <v>73</v>
      </c>
      <c r="J61" s="69" t="s">
        <v>73</v>
      </c>
      <c r="K61" s="69" t="s">
        <v>73</v>
      </c>
      <c r="L61" s="69" t="s">
        <v>73</v>
      </c>
      <c r="M61" s="69" t="s">
        <v>73</v>
      </c>
      <c r="N61" s="69" t="s">
        <v>73</v>
      </c>
      <c r="O61" s="69" t="s">
        <v>73</v>
      </c>
      <c r="P61" s="69" t="s">
        <v>73</v>
      </c>
      <c r="Q61" s="69" t="s">
        <v>73</v>
      </c>
      <c r="R61" s="74">
        <v>73.78</v>
      </c>
      <c r="S61" s="74">
        <v>74.17</v>
      </c>
      <c r="T61" s="74">
        <v>74.569999999999993</v>
      </c>
      <c r="U61" s="74">
        <v>74.97</v>
      </c>
      <c r="V61" s="74">
        <v>75.37</v>
      </c>
      <c r="W61" s="74">
        <v>76.88</v>
      </c>
      <c r="X61" s="74">
        <v>77.31</v>
      </c>
      <c r="Y61" s="74">
        <v>77.75</v>
      </c>
      <c r="Z61" s="74">
        <v>78.19</v>
      </c>
      <c r="AA61" s="74">
        <v>78.63</v>
      </c>
      <c r="AB61" s="74">
        <v>79.06</v>
      </c>
      <c r="AC61" s="74">
        <v>79.5</v>
      </c>
      <c r="AD61" s="74">
        <v>79.930000000000007</v>
      </c>
      <c r="AE61" s="74">
        <v>80.36</v>
      </c>
      <c r="AF61" s="74">
        <v>80.790000000000006</v>
      </c>
      <c r="AG61" s="74">
        <v>81.22</v>
      </c>
      <c r="AH61" s="74">
        <v>81.64</v>
      </c>
      <c r="AI61" s="74">
        <v>82.06</v>
      </c>
      <c r="AJ61" s="74">
        <v>82.48</v>
      </c>
      <c r="AK61" s="74">
        <v>82.89</v>
      </c>
      <c r="AL61" s="74">
        <v>83.29</v>
      </c>
      <c r="AM61" s="74">
        <v>83.69</v>
      </c>
      <c r="AN61" s="74">
        <v>84.08</v>
      </c>
      <c r="AO61" s="74">
        <v>84.45</v>
      </c>
      <c r="AP61" s="74">
        <v>84.88</v>
      </c>
      <c r="AQ61" s="74">
        <v>85.23</v>
      </c>
      <c r="AR61" s="74">
        <v>85.57</v>
      </c>
      <c r="AS61" s="74">
        <v>85.9</v>
      </c>
      <c r="AT61" s="74">
        <v>86.21</v>
      </c>
      <c r="AU61" s="74">
        <v>86.51</v>
      </c>
      <c r="AV61" s="74">
        <v>86.79</v>
      </c>
      <c r="AW61" s="74">
        <v>87.06</v>
      </c>
      <c r="AX61" s="74">
        <v>87.31</v>
      </c>
      <c r="AY61" s="74">
        <v>87.54</v>
      </c>
      <c r="AZ61" s="74">
        <v>87.77</v>
      </c>
      <c r="BA61" s="74">
        <v>87.97</v>
      </c>
      <c r="BB61" s="74">
        <v>88.16</v>
      </c>
      <c r="BC61" s="74">
        <v>88.34</v>
      </c>
      <c r="BD61" s="74">
        <v>88.51</v>
      </c>
      <c r="BE61" s="74">
        <v>88.51</v>
      </c>
      <c r="BF61" s="74">
        <v>88.8</v>
      </c>
    </row>
    <row r="62" spans="1:58" s="3" customFormat="1" ht="14.25">
      <c r="A62"/>
      <c r="B62" s="56">
        <v>70</v>
      </c>
      <c r="C62" s="69" t="s">
        <v>73</v>
      </c>
      <c r="D62" s="69" t="s">
        <v>73</v>
      </c>
      <c r="E62" s="69" t="s">
        <v>73</v>
      </c>
      <c r="F62" s="69" t="s">
        <v>73</v>
      </c>
      <c r="G62" s="69" t="s">
        <v>73</v>
      </c>
      <c r="H62" s="69" t="s">
        <v>73</v>
      </c>
      <c r="I62" s="69" t="s">
        <v>73</v>
      </c>
      <c r="J62" s="69" t="s">
        <v>73</v>
      </c>
      <c r="K62" s="69" t="s">
        <v>73</v>
      </c>
      <c r="L62" s="69" t="s">
        <v>73</v>
      </c>
      <c r="M62" s="69" t="s">
        <v>73</v>
      </c>
      <c r="N62" s="69" t="s">
        <v>73</v>
      </c>
      <c r="O62" s="69" t="s">
        <v>73</v>
      </c>
      <c r="P62" s="69" t="s">
        <v>73</v>
      </c>
      <c r="Q62" s="69" t="s">
        <v>73</v>
      </c>
      <c r="R62" s="74">
        <v>73.83</v>
      </c>
      <c r="S62" s="74">
        <v>74.23</v>
      </c>
      <c r="T62" s="74">
        <v>74.63</v>
      </c>
      <c r="U62" s="74">
        <v>75.03</v>
      </c>
      <c r="V62" s="74">
        <v>75.44</v>
      </c>
      <c r="W62" s="74">
        <v>76.959999999999994</v>
      </c>
      <c r="X62" s="74">
        <v>77.400000000000006</v>
      </c>
      <c r="Y62" s="74">
        <v>77.849999999999994</v>
      </c>
      <c r="Z62" s="74">
        <v>78.290000000000006</v>
      </c>
      <c r="AA62" s="74">
        <v>78.739999999999995</v>
      </c>
      <c r="AB62" s="74">
        <v>79.19</v>
      </c>
      <c r="AC62" s="74">
        <v>79.63</v>
      </c>
      <c r="AD62" s="74">
        <v>80.08</v>
      </c>
      <c r="AE62" s="74">
        <v>80.52</v>
      </c>
      <c r="AF62" s="74">
        <v>80.959999999999994</v>
      </c>
      <c r="AG62" s="74">
        <v>81.400000000000006</v>
      </c>
      <c r="AH62" s="74">
        <v>81.84</v>
      </c>
      <c r="AI62" s="74">
        <v>82.28</v>
      </c>
      <c r="AJ62" s="74">
        <v>82.71</v>
      </c>
      <c r="AK62" s="74">
        <v>83.14</v>
      </c>
      <c r="AL62" s="74">
        <v>83.56</v>
      </c>
      <c r="AM62" s="74">
        <v>83.98</v>
      </c>
      <c r="AN62" s="74">
        <v>84.39</v>
      </c>
      <c r="AO62" s="74">
        <v>84.79</v>
      </c>
      <c r="AP62" s="74">
        <v>85.18</v>
      </c>
      <c r="AQ62" s="74">
        <v>85.61</v>
      </c>
      <c r="AR62" s="74">
        <v>85.97</v>
      </c>
      <c r="AS62" s="74">
        <v>86.32</v>
      </c>
      <c r="AT62" s="74">
        <v>86.66</v>
      </c>
      <c r="AU62" s="74">
        <v>86.98</v>
      </c>
      <c r="AV62" s="74">
        <v>87.28</v>
      </c>
      <c r="AW62" s="74">
        <v>87.57</v>
      </c>
      <c r="AX62" s="74">
        <v>87.85</v>
      </c>
      <c r="AY62" s="74">
        <v>88.11</v>
      </c>
      <c r="AZ62" s="74">
        <v>88.35</v>
      </c>
      <c r="BA62" s="74">
        <v>88.58</v>
      </c>
      <c r="BB62" s="74">
        <v>88.79</v>
      </c>
      <c r="BC62" s="74">
        <v>88.98</v>
      </c>
      <c r="BD62" s="74">
        <v>89.17</v>
      </c>
      <c r="BE62" s="74">
        <v>89.34</v>
      </c>
      <c r="BF62" s="74">
        <v>89.34</v>
      </c>
    </row>
    <row r="63" spans="1:58" s="3" customFormat="1" ht="14.25">
      <c r="A63"/>
      <c r="B63" s="56">
        <v>71</v>
      </c>
      <c r="C63" s="69" t="s">
        <v>73</v>
      </c>
      <c r="D63" s="69" t="s">
        <v>73</v>
      </c>
      <c r="E63" s="69" t="s">
        <v>73</v>
      </c>
      <c r="F63" s="69" t="s">
        <v>73</v>
      </c>
      <c r="G63" s="69" t="s">
        <v>73</v>
      </c>
      <c r="H63" s="69" t="s">
        <v>73</v>
      </c>
      <c r="I63" s="69" t="s">
        <v>73</v>
      </c>
      <c r="J63" s="69" t="s">
        <v>73</v>
      </c>
      <c r="K63" s="69" t="s">
        <v>73</v>
      </c>
      <c r="L63" s="69" t="s">
        <v>73</v>
      </c>
      <c r="M63" s="69" t="s">
        <v>73</v>
      </c>
      <c r="N63" s="69" t="s">
        <v>73</v>
      </c>
      <c r="O63" s="69" t="s">
        <v>73</v>
      </c>
      <c r="P63" s="69" t="s">
        <v>73</v>
      </c>
      <c r="Q63" s="69" t="s">
        <v>73</v>
      </c>
      <c r="R63" s="74">
        <v>73.88</v>
      </c>
      <c r="S63" s="74">
        <v>74.28</v>
      </c>
      <c r="T63" s="74">
        <v>74.680000000000007</v>
      </c>
      <c r="U63" s="74">
        <v>75.09</v>
      </c>
      <c r="V63" s="74">
        <v>75.510000000000005</v>
      </c>
      <c r="W63" s="74">
        <v>77.03</v>
      </c>
      <c r="X63" s="74">
        <v>77.48</v>
      </c>
      <c r="Y63" s="74">
        <v>77.930000000000007</v>
      </c>
      <c r="Z63" s="74">
        <v>78.39</v>
      </c>
      <c r="AA63" s="74">
        <v>78.84</v>
      </c>
      <c r="AB63" s="74">
        <v>79.3</v>
      </c>
      <c r="AC63" s="74">
        <v>79.75</v>
      </c>
      <c r="AD63" s="74">
        <v>80.209999999999994</v>
      </c>
      <c r="AE63" s="74">
        <v>80.66</v>
      </c>
      <c r="AF63" s="74">
        <v>81.12</v>
      </c>
      <c r="AG63" s="74">
        <v>81.569999999999993</v>
      </c>
      <c r="AH63" s="74">
        <v>82.03</v>
      </c>
      <c r="AI63" s="74">
        <v>82.48</v>
      </c>
      <c r="AJ63" s="74">
        <v>82.93</v>
      </c>
      <c r="AK63" s="74">
        <v>83.38</v>
      </c>
      <c r="AL63" s="74">
        <v>83.82</v>
      </c>
      <c r="AM63" s="74">
        <v>84.26</v>
      </c>
      <c r="AN63" s="74">
        <v>84.69</v>
      </c>
      <c r="AO63" s="74">
        <v>85.11</v>
      </c>
      <c r="AP63" s="74">
        <v>85.52</v>
      </c>
      <c r="AQ63" s="74">
        <v>85.92</v>
      </c>
      <c r="AR63" s="74">
        <v>86.36</v>
      </c>
      <c r="AS63" s="74">
        <v>86.73</v>
      </c>
      <c r="AT63" s="74">
        <v>87.09</v>
      </c>
      <c r="AU63" s="74">
        <v>87.44</v>
      </c>
      <c r="AV63" s="74">
        <v>87.77</v>
      </c>
      <c r="AW63" s="74">
        <v>88.08</v>
      </c>
      <c r="AX63" s="74">
        <v>88.38</v>
      </c>
      <c r="AY63" s="74">
        <v>88.66</v>
      </c>
      <c r="AZ63" s="74">
        <v>88.93</v>
      </c>
      <c r="BA63" s="74">
        <v>89.18</v>
      </c>
      <c r="BB63" s="74">
        <v>89.41</v>
      </c>
      <c r="BC63" s="74">
        <v>89.63</v>
      </c>
      <c r="BD63" s="74">
        <v>89.83</v>
      </c>
      <c r="BE63" s="74">
        <v>90.02</v>
      </c>
      <c r="BF63" s="74">
        <v>90.19</v>
      </c>
    </row>
    <row r="64" spans="1:58" s="3" customFormat="1" ht="14.25">
      <c r="A64"/>
      <c r="B64" s="56">
        <v>72</v>
      </c>
      <c r="C64" s="69" t="s">
        <v>73</v>
      </c>
      <c r="D64" s="69" t="s">
        <v>73</v>
      </c>
      <c r="E64" s="69" t="s">
        <v>73</v>
      </c>
      <c r="F64" s="69" t="s">
        <v>73</v>
      </c>
      <c r="G64" s="69" t="s">
        <v>73</v>
      </c>
      <c r="H64" s="69" t="s">
        <v>73</v>
      </c>
      <c r="I64" s="69" t="s">
        <v>73</v>
      </c>
      <c r="J64" s="69" t="s">
        <v>73</v>
      </c>
      <c r="K64" s="69" t="s">
        <v>73</v>
      </c>
      <c r="L64" s="69" t="s">
        <v>73</v>
      </c>
      <c r="M64" s="69" t="s">
        <v>73</v>
      </c>
      <c r="N64" s="69" t="s">
        <v>73</v>
      </c>
      <c r="O64" s="69" t="s">
        <v>73</v>
      </c>
      <c r="P64" s="69" t="s">
        <v>73</v>
      </c>
      <c r="Q64" s="69" t="s">
        <v>73</v>
      </c>
      <c r="R64" s="74">
        <v>73.92</v>
      </c>
      <c r="S64" s="74">
        <v>74.319999999999993</v>
      </c>
      <c r="T64" s="74">
        <v>74.73</v>
      </c>
      <c r="U64" s="74">
        <v>75.150000000000006</v>
      </c>
      <c r="V64" s="74">
        <v>75.569999999999993</v>
      </c>
      <c r="W64" s="74">
        <v>77.09</v>
      </c>
      <c r="X64" s="74">
        <v>77.55</v>
      </c>
      <c r="Y64" s="74">
        <v>78.010000000000005</v>
      </c>
      <c r="Z64" s="74">
        <v>78.47</v>
      </c>
      <c r="AA64" s="74">
        <v>78.94</v>
      </c>
      <c r="AB64" s="74">
        <v>79.400000000000006</v>
      </c>
      <c r="AC64" s="74">
        <v>79.87</v>
      </c>
      <c r="AD64" s="74">
        <v>80.33</v>
      </c>
      <c r="AE64" s="74">
        <v>80.8</v>
      </c>
      <c r="AF64" s="74">
        <v>81.27</v>
      </c>
      <c r="AG64" s="74">
        <v>81.73</v>
      </c>
      <c r="AH64" s="74">
        <v>82.2</v>
      </c>
      <c r="AI64" s="74">
        <v>82.67</v>
      </c>
      <c r="AJ64" s="74">
        <v>83.13</v>
      </c>
      <c r="AK64" s="74">
        <v>83.6</v>
      </c>
      <c r="AL64" s="74">
        <v>84.06</v>
      </c>
      <c r="AM64" s="74">
        <v>84.52</v>
      </c>
      <c r="AN64" s="74">
        <v>84.97</v>
      </c>
      <c r="AO64" s="74">
        <v>85.41</v>
      </c>
      <c r="AP64" s="74">
        <v>85.85</v>
      </c>
      <c r="AQ64" s="74">
        <v>86.27</v>
      </c>
      <c r="AR64" s="74">
        <v>86.68</v>
      </c>
      <c r="AS64" s="74">
        <v>87.13</v>
      </c>
      <c r="AT64" s="74">
        <v>87.51</v>
      </c>
      <c r="AU64" s="74">
        <v>87.88</v>
      </c>
      <c r="AV64" s="74">
        <v>88.24</v>
      </c>
      <c r="AW64" s="74">
        <v>88.58</v>
      </c>
      <c r="AX64" s="74">
        <v>88.9</v>
      </c>
      <c r="AY64" s="74">
        <v>89.21</v>
      </c>
      <c r="AZ64" s="74">
        <v>89.5</v>
      </c>
      <c r="BA64" s="74">
        <v>89.77</v>
      </c>
      <c r="BB64" s="74">
        <v>90.03</v>
      </c>
      <c r="BC64" s="74">
        <v>90.27</v>
      </c>
      <c r="BD64" s="74">
        <v>90.49</v>
      </c>
      <c r="BE64" s="74">
        <v>90.7</v>
      </c>
      <c r="BF64" s="74">
        <v>90.89</v>
      </c>
    </row>
    <row r="65" spans="1:58" s="3" customFormat="1" ht="14.25">
      <c r="A65"/>
      <c r="B65" s="56">
        <v>73</v>
      </c>
      <c r="C65" s="69" t="s">
        <v>73</v>
      </c>
      <c r="D65" s="69" t="s">
        <v>73</v>
      </c>
      <c r="E65" s="69" t="s">
        <v>73</v>
      </c>
      <c r="F65" s="69" t="s">
        <v>73</v>
      </c>
      <c r="G65" s="69" t="s">
        <v>73</v>
      </c>
      <c r="H65" s="69" t="s">
        <v>73</v>
      </c>
      <c r="I65" s="69" t="s">
        <v>73</v>
      </c>
      <c r="J65" s="69" t="s">
        <v>73</v>
      </c>
      <c r="K65" s="69" t="s">
        <v>73</v>
      </c>
      <c r="L65" s="69" t="s">
        <v>73</v>
      </c>
      <c r="M65" s="69" t="s">
        <v>73</v>
      </c>
      <c r="N65" s="69" t="s">
        <v>73</v>
      </c>
      <c r="O65" s="69" t="s">
        <v>73</v>
      </c>
      <c r="P65" s="69" t="s">
        <v>73</v>
      </c>
      <c r="Q65" s="69" t="s">
        <v>73</v>
      </c>
      <c r="R65" s="74">
        <v>73.95</v>
      </c>
      <c r="S65" s="74">
        <v>74.36</v>
      </c>
      <c r="T65" s="74">
        <v>74.78</v>
      </c>
      <c r="U65" s="74">
        <v>75.2</v>
      </c>
      <c r="V65" s="74">
        <v>75.63</v>
      </c>
      <c r="W65" s="74">
        <v>77.150000000000006</v>
      </c>
      <c r="X65" s="74">
        <v>77.61</v>
      </c>
      <c r="Y65" s="74">
        <v>78.08</v>
      </c>
      <c r="Z65" s="74">
        <v>78.55</v>
      </c>
      <c r="AA65" s="74">
        <v>79.02</v>
      </c>
      <c r="AB65" s="74">
        <v>79.489999999999995</v>
      </c>
      <c r="AC65" s="74">
        <v>79.97</v>
      </c>
      <c r="AD65" s="74">
        <v>80.44</v>
      </c>
      <c r="AE65" s="74">
        <v>80.92</v>
      </c>
      <c r="AF65" s="74">
        <v>81.400000000000006</v>
      </c>
      <c r="AG65" s="74">
        <v>81.88</v>
      </c>
      <c r="AH65" s="74">
        <v>82.36</v>
      </c>
      <c r="AI65" s="74">
        <v>82.84</v>
      </c>
      <c r="AJ65" s="74">
        <v>83.33</v>
      </c>
      <c r="AK65" s="74">
        <v>83.81</v>
      </c>
      <c r="AL65" s="74">
        <v>84.29</v>
      </c>
      <c r="AM65" s="74">
        <v>84.77</v>
      </c>
      <c r="AN65" s="74">
        <v>85.24</v>
      </c>
      <c r="AO65" s="74">
        <v>85.7</v>
      </c>
      <c r="AP65" s="74">
        <v>86.16</v>
      </c>
      <c r="AQ65" s="74">
        <v>86.61</v>
      </c>
      <c r="AR65" s="74">
        <v>87.04</v>
      </c>
      <c r="AS65" s="74">
        <v>87.46</v>
      </c>
      <c r="AT65" s="74">
        <v>87.92</v>
      </c>
      <c r="AU65" s="74">
        <v>88.32</v>
      </c>
      <c r="AV65" s="74">
        <v>88.7</v>
      </c>
      <c r="AW65" s="74">
        <v>89.06</v>
      </c>
      <c r="AX65" s="74">
        <v>89.41</v>
      </c>
      <c r="AY65" s="74">
        <v>89.74</v>
      </c>
      <c r="AZ65" s="74">
        <v>90.06</v>
      </c>
      <c r="BA65" s="74">
        <v>90.36</v>
      </c>
      <c r="BB65" s="74">
        <v>90.64</v>
      </c>
      <c r="BC65" s="74">
        <v>90.9</v>
      </c>
      <c r="BD65" s="74">
        <v>91.15</v>
      </c>
      <c r="BE65" s="74">
        <v>91.38</v>
      </c>
      <c r="BF65" s="74">
        <v>91.59</v>
      </c>
    </row>
    <row r="66" spans="1:58" s="3" customFormat="1" ht="14.25">
      <c r="A66"/>
      <c r="B66" s="56">
        <v>74</v>
      </c>
      <c r="C66" s="69" t="s">
        <v>73</v>
      </c>
      <c r="D66" s="69" t="s">
        <v>73</v>
      </c>
      <c r="E66" s="69" t="s">
        <v>73</v>
      </c>
      <c r="F66" s="69" t="s">
        <v>73</v>
      </c>
      <c r="G66" s="69" t="s">
        <v>73</v>
      </c>
      <c r="H66" s="69" t="s">
        <v>73</v>
      </c>
      <c r="I66" s="69" t="s">
        <v>73</v>
      </c>
      <c r="J66" s="69" t="s">
        <v>73</v>
      </c>
      <c r="K66" s="69" t="s">
        <v>73</v>
      </c>
      <c r="L66" s="69" t="s">
        <v>73</v>
      </c>
      <c r="M66" s="69" t="s">
        <v>73</v>
      </c>
      <c r="N66" s="69" t="s">
        <v>73</v>
      </c>
      <c r="O66" s="69" t="s">
        <v>73</v>
      </c>
      <c r="P66" s="69" t="s">
        <v>73</v>
      </c>
      <c r="Q66" s="69" t="s">
        <v>73</v>
      </c>
      <c r="R66" s="74">
        <v>73.989999999999995</v>
      </c>
      <c r="S66" s="74">
        <v>74.400000000000006</v>
      </c>
      <c r="T66" s="74">
        <v>74.819999999999993</v>
      </c>
      <c r="U66" s="74">
        <v>75.25</v>
      </c>
      <c r="V66" s="74">
        <v>75.680000000000007</v>
      </c>
      <c r="W66" s="74">
        <v>77.2</v>
      </c>
      <c r="X66" s="74">
        <v>77.67</v>
      </c>
      <c r="Y66" s="74">
        <v>78.14</v>
      </c>
      <c r="Z66" s="74">
        <v>78.62</v>
      </c>
      <c r="AA66" s="74">
        <v>79.099999999999994</v>
      </c>
      <c r="AB66" s="74">
        <v>79.58</v>
      </c>
      <c r="AC66" s="74">
        <v>80.06</v>
      </c>
      <c r="AD66" s="74">
        <v>80.55</v>
      </c>
      <c r="AE66" s="74">
        <v>81.040000000000006</v>
      </c>
      <c r="AF66" s="74">
        <v>81.53</v>
      </c>
      <c r="AG66" s="74">
        <v>82.02</v>
      </c>
      <c r="AH66" s="74">
        <v>82.51</v>
      </c>
      <c r="AI66" s="74">
        <v>83.01</v>
      </c>
      <c r="AJ66" s="74">
        <v>83.51</v>
      </c>
      <c r="AK66" s="74">
        <v>84.01</v>
      </c>
      <c r="AL66" s="74">
        <v>84.51</v>
      </c>
      <c r="AM66" s="74">
        <v>85</v>
      </c>
      <c r="AN66" s="74">
        <v>85.5</v>
      </c>
      <c r="AO66" s="74">
        <v>85.98</v>
      </c>
      <c r="AP66" s="74">
        <v>86.46</v>
      </c>
      <c r="AQ66" s="74">
        <v>86.93</v>
      </c>
      <c r="AR66" s="74">
        <v>87.39</v>
      </c>
      <c r="AS66" s="74">
        <v>87.83</v>
      </c>
      <c r="AT66" s="74">
        <v>88.27</v>
      </c>
      <c r="AU66" s="74">
        <v>88.74</v>
      </c>
      <c r="AV66" s="74">
        <v>89.15</v>
      </c>
      <c r="AW66" s="74">
        <v>89.54</v>
      </c>
      <c r="AX66" s="74">
        <v>89.91</v>
      </c>
      <c r="AY66" s="74">
        <v>90.27</v>
      </c>
      <c r="AZ66" s="74">
        <v>90.61</v>
      </c>
      <c r="BA66" s="74">
        <v>90.94</v>
      </c>
      <c r="BB66" s="74">
        <v>91.24</v>
      </c>
      <c r="BC66" s="74">
        <v>91.53</v>
      </c>
      <c r="BD66" s="74">
        <v>91.8</v>
      </c>
      <c r="BE66" s="74">
        <v>92.05</v>
      </c>
      <c r="BF66" s="74">
        <v>92.28</v>
      </c>
    </row>
    <row r="67" spans="1:58" s="3" customFormat="1" ht="14.25">
      <c r="A67"/>
      <c r="B67" s="56">
        <v>75</v>
      </c>
      <c r="C67" s="69" t="s">
        <v>73</v>
      </c>
      <c r="D67" s="69" t="s">
        <v>73</v>
      </c>
      <c r="E67" s="69" t="s">
        <v>73</v>
      </c>
      <c r="F67" s="69" t="s">
        <v>73</v>
      </c>
      <c r="G67" s="69" t="s">
        <v>73</v>
      </c>
      <c r="H67" s="69" t="s">
        <v>73</v>
      </c>
      <c r="I67" s="69" t="s">
        <v>73</v>
      </c>
      <c r="J67" s="69" t="s">
        <v>73</v>
      </c>
      <c r="K67" s="69" t="s">
        <v>73</v>
      </c>
      <c r="L67" s="69" t="s">
        <v>73</v>
      </c>
      <c r="M67" s="69" t="s">
        <v>73</v>
      </c>
      <c r="N67" s="69" t="s">
        <v>73</v>
      </c>
      <c r="O67" s="69" t="s">
        <v>73</v>
      </c>
      <c r="P67" s="69" t="s">
        <v>73</v>
      </c>
      <c r="Q67" s="69" t="s">
        <v>73</v>
      </c>
      <c r="R67" s="74">
        <v>74.02</v>
      </c>
      <c r="S67" s="74">
        <v>74.430000000000007</v>
      </c>
      <c r="T67" s="74">
        <v>74.86</v>
      </c>
      <c r="U67" s="74">
        <v>75.290000000000006</v>
      </c>
      <c r="V67" s="74">
        <v>75.72</v>
      </c>
      <c r="W67" s="74">
        <v>77.25</v>
      </c>
      <c r="X67" s="74">
        <v>77.72</v>
      </c>
      <c r="Y67" s="74">
        <v>78.2</v>
      </c>
      <c r="Z67" s="74">
        <v>78.680000000000007</v>
      </c>
      <c r="AA67" s="74">
        <v>79.17</v>
      </c>
      <c r="AB67" s="74">
        <v>79.66</v>
      </c>
      <c r="AC67" s="74">
        <v>80.150000000000006</v>
      </c>
      <c r="AD67" s="74">
        <v>80.64</v>
      </c>
      <c r="AE67" s="74">
        <v>81.14</v>
      </c>
      <c r="AF67" s="74">
        <v>81.64</v>
      </c>
      <c r="AG67" s="74">
        <v>82.14</v>
      </c>
      <c r="AH67" s="74">
        <v>82.65</v>
      </c>
      <c r="AI67" s="74">
        <v>83.16</v>
      </c>
      <c r="AJ67" s="74">
        <v>83.67</v>
      </c>
      <c r="AK67" s="74">
        <v>84.19</v>
      </c>
      <c r="AL67" s="74">
        <v>84.71</v>
      </c>
      <c r="AM67" s="74">
        <v>85.22</v>
      </c>
      <c r="AN67" s="74">
        <v>85.73</v>
      </c>
      <c r="AO67" s="74">
        <v>86.24</v>
      </c>
      <c r="AP67" s="74">
        <v>86.74</v>
      </c>
      <c r="AQ67" s="74">
        <v>87.24</v>
      </c>
      <c r="AR67" s="74">
        <v>87.72</v>
      </c>
      <c r="AS67" s="74">
        <v>88.19</v>
      </c>
      <c r="AT67" s="74">
        <v>88.65</v>
      </c>
      <c r="AU67" s="74">
        <v>89.1</v>
      </c>
      <c r="AV67" s="74">
        <v>89.58</v>
      </c>
      <c r="AW67" s="74">
        <v>90</v>
      </c>
      <c r="AX67" s="74">
        <v>90.4</v>
      </c>
      <c r="AY67" s="74">
        <v>90.79</v>
      </c>
      <c r="AZ67" s="74">
        <v>91.15</v>
      </c>
      <c r="BA67" s="74">
        <v>91.5</v>
      </c>
      <c r="BB67" s="74">
        <v>91.84</v>
      </c>
      <c r="BC67" s="74">
        <v>92.15</v>
      </c>
      <c r="BD67" s="74">
        <v>92.44</v>
      </c>
      <c r="BE67" s="74">
        <v>92.72</v>
      </c>
      <c r="BF67" s="74">
        <v>92.97</v>
      </c>
    </row>
    <row r="68" spans="1:58" s="3" customFormat="1" ht="14.25">
      <c r="A68"/>
      <c r="B68" s="56">
        <v>76</v>
      </c>
      <c r="C68" s="69" t="s">
        <v>73</v>
      </c>
      <c r="D68" s="69" t="s">
        <v>73</v>
      </c>
      <c r="E68" s="69" t="s">
        <v>73</v>
      </c>
      <c r="F68" s="69" t="s">
        <v>73</v>
      </c>
      <c r="G68" s="69" t="s">
        <v>73</v>
      </c>
      <c r="H68" s="69" t="s">
        <v>73</v>
      </c>
      <c r="I68" s="69" t="s">
        <v>73</v>
      </c>
      <c r="J68" s="69" t="s">
        <v>73</v>
      </c>
      <c r="K68" s="69" t="s">
        <v>73</v>
      </c>
      <c r="L68" s="69" t="s">
        <v>73</v>
      </c>
      <c r="M68" s="69" t="s">
        <v>73</v>
      </c>
      <c r="N68" s="69" t="s">
        <v>73</v>
      </c>
      <c r="O68" s="69" t="s">
        <v>73</v>
      </c>
      <c r="P68" s="69" t="s">
        <v>73</v>
      </c>
      <c r="Q68" s="69" t="s">
        <v>73</v>
      </c>
      <c r="R68" s="74" t="s">
        <v>73</v>
      </c>
      <c r="S68" s="74">
        <v>74.459999999999994</v>
      </c>
      <c r="T68" s="74">
        <v>74.89</v>
      </c>
      <c r="U68" s="74">
        <v>75.319999999999993</v>
      </c>
      <c r="V68" s="74">
        <v>75.760000000000005</v>
      </c>
      <c r="W68" s="74">
        <v>77.290000000000006</v>
      </c>
      <c r="X68" s="74">
        <v>77.77</v>
      </c>
      <c r="Y68" s="74">
        <v>78.25</v>
      </c>
      <c r="Z68" s="74">
        <v>78.739999999999995</v>
      </c>
      <c r="AA68" s="74">
        <v>79.23</v>
      </c>
      <c r="AB68" s="74">
        <v>79.73</v>
      </c>
      <c r="AC68" s="74">
        <v>80.22</v>
      </c>
      <c r="AD68" s="74">
        <v>80.73</v>
      </c>
      <c r="AE68" s="74">
        <v>81.23</v>
      </c>
      <c r="AF68" s="74">
        <v>81.739999999999995</v>
      </c>
      <c r="AG68" s="74">
        <v>82.26</v>
      </c>
      <c r="AH68" s="74">
        <v>82.78</v>
      </c>
      <c r="AI68" s="74">
        <v>83.3</v>
      </c>
      <c r="AJ68" s="74">
        <v>83.83</v>
      </c>
      <c r="AK68" s="74">
        <v>84.36</v>
      </c>
      <c r="AL68" s="74">
        <v>84.89</v>
      </c>
      <c r="AM68" s="74">
        <v>85.43</v>
      </c>
      <c r="AN68" s="74">
        <v>85.96</v>
      </c>
      <c r="AO68" s="74">
        <v>86.49</v>
      </c>
      <c r="AP68" s="74">
        <v>87.01</v>
      </c>
      <c r="AQ68" s="74">
        <v>87.53</v>
      </c>
      <c r="AR68" s="74">
        <v>88.03</v>
      </c>
      <c r="AS68" s="74">
        <v>88.53</v>
      </c>
      <c r="AT68" s="74">
        <v>89.02</v>
      </c>
      <c r="AU68" s="74">
        <v>89.49</v>
      </c>
      <c r="AV68" s="74">
        <v>89.95</v>
      </c>
      <c r="AW68" s="74">
        <v>90.44</v>
      </c>
      <c r="AX68" s="74">
        <v>90.87</v>
      </c>
      <c r="AY68" s="74">
        <v>91.29</v>
      </c>
      <c r="AZ68" s="74">
        <v>91.68</v>
      </c>
      <c r="BA68" s="74">
        <v>92.06</v>
      </c>
      <c r="BB68" s="74">
        <v>92.42</v>
      </c>
      <c r="BC68" s="74">
        <v>92.76</v>
      </c>
      <c r="BD68" s="74">
        <v>93.08</v>
      </c>
      <c r="BE68" s="74">
        <v>93.38</v>
      </c>
      <c r="BF68" s="74">
        <v>93.66</v>
      </c>
    </row>
    <row r="69" spans="1:58" s="3" customFormat="1" ht="14.25">
      <c r="A69"/>
      <c r="B69" s="56">
        <v>77</v>
      </c>
      <c r="C69" s="69" t="s">
        <v>73</v>
      </c>
      <c r="D69" s="69" t="s">
        <v>73</v>
      </c>
      <c r="E69" s="69" t="s">
        <v>73</v>
      </c>
      <c r="F69" s="69" t="s">
        <v>73</v>
      </c>
      <c r="G69" s="69" t="s">
        <v>73</v>
      </c>
      <c r="H69" s="69" t="s">
        <v>73</v>
      </c>
      <c r="I69" s="69" t="s">
        <v>73</v>
      </c>
      <c r="J69" s="69" t="s">
        <v>73</v>
      </c>
      <c r="K69" s="69" t="s">
        <v>73</v>
      </c>
      <c r="L69" s="69" t="s">
        <v>73</v>
      </c>
      <c r="M69" s="69" t="s">
        <v>73</v>
      </c>
      <c r="N69" s="69" t="s">
        <v>73</v>
      </c>
      <c r="O69" s="69" t="s">
        <v>73</v>
      </c>
      <c r="P69" s="69" t="s">
        <v>73</v>
      </c>
      <c r="Q69" s="69" t="s">
        <v>73</v>
      </c>
      <c r="R69" s="74" t="s">
        <v>73</v>
      </c>
      <c r="S69" s="74" t="s">
        <v>73</v>
      </c>
      <c r="T69" s="74">
        <v>74.92</v>
      </c>
      <c r="U69" s="74">
        <v>75.349999999999994</v>
      </c>
      <c r="V69" s="74">
        <v>75.8</v>
      </c>
      <c r="W69" s="74">
        <v>77.33</v>
      </c>
      <c r="X69" s="74">
        <v>77.81</v>
      </c>
      <c r="Y69" s="74">
        <v>78.3</v>
      </c>
      <c r="Z69" s="74">
        <v>78.790000000000006</v>
      </c>
      <c r="AA69" s="74">
        <v>79.290000000000006</v>
      </c>
      <c r="AB69" s="74">
        <v>79.790000000000006</v>
      </c>
      <c r="AC69" s="74">
        <v>80.290000000000006</v>
      </c>
      <c r="AD69" s="74">
        <v>80.8</v>
      </c>
      <c r="AE69" s="74">
        <v>81.319999999999993</v>
      </c>
      <c r="AF69" s="74">
        <v>81.84</v>
      </c>
      <c r="AG69" s="74">
        <v>82.36</v>
      </c>
      <c r="AH69" s="74">
        <v>82.89</v>
      </c>
      <c r="AI69" s="74">
        <v>83.43</v>
      </c>
      <c r="AJ69" s="74">
        <v>83.97</v>
      </c>
      <c r="AK69" s="74">
        <v>84.52</v>
      </c>
      <c r="AL69" s="74">
        <v>85.07</v>
      </c>
      <c r="AM69" s="74">
        <v>85.62</v>
      </c>
      <c r="AN69" s="74">
        <v>86.17</v>
      </c>
      <c r="AO69" s="74">
        <v>86.72</v>
      </c>
      <c r="AP69" s="74">
        <v>87.26</v>
      </c>
      <c r="AQ69" s="74">
        <v>87.8</v>
      </c>
      <c r="AR69" s="74">
        <v>88.33</v>
      </c>
      <c r="AS69" s="74">
        <v>88.86</v>
      </c>
      <c r="AT69" s="74">
        <v>89.37</v>
      </c>
      <c r="AU69" s="74">
        <v>89.87</v>
      </c>
      <c r="AV69" s="74">
        <v>90.35</v>
      </c>
      <c r="AW69" s="74">
        <v>90.83</v>
      </c>
      <c r="AX69" s="74">
        <v>91.33</v>
      </c>
      <c r="AY69" s="74">
        <v>91.77</v>
      </c>
      <c r="AZ69" s="74">
        <v>92.2</v>
      </c>
      <c r="BA69" s="74">
        <v>92.6</v>
      </c>
      <c r="BB69" s="74">
        <v>92.99</v>
      </c>
      <c r="BC69" s="74">
        <v>93.36</v>
      </c>
      <c r="BD69" s="74">
        <v>93.7</v>
      </c>
      <c r="BE69" s="74">
        <v>94.03</v>
      </c>
      <c r="BF69" s="74">
        <v>94.33</v>
      </c>
    </row>
    <row r="70" spans="1:58" s="3" customFormat="1" ht="14.25">
      <c r="A70"/>
      <c r="B70" s="56">
        <v>78</v>
      </c>
      <c r="C70" s="69" t="s">
        <v>73</v>
      </c>
      <c r="D70" s="69" t="s">
        <v>73</v>
      </c>
      <c r="E70" s="69" t="s">
        <v>73</v>
      </c>
      <c r="F70" s="69" t="s">
        <v>73</v>
      </c>
      <c r="G70" s="69" t="s">
        <v>73</v>
      </c>
      <c r="H70" s="69" t="s">
        <v>73</v>
      </c>
      <c r="I70" s="69" t="s">
        <v>73</v>
      </c>
      <c r="J70" s="69" t="s">
        <v>73</v>
      </c>
      <c r="K70" s="69" t="s">
        <v>73</v>
      </c>
      <c r="L70" s="69" t="s">
        <v>73</v>
      </c>
      <c r="M70" s="69" t="s">
        <v>73</v>
      </c>
      <c r="N70" s="69" t="s">
        <v>73</v>
      </c>
      <c r="O70" s="69" t="s">
        <v>73</v>
      </c>
      <c r="P70" s="69" t="s">
        <v>73</v>
      </c>
      <c r="Q70" s="69" t="s">
        <v>73</v>
      </c>
      <c r="R70" s="74" t="s">
        <v>73</v>
      </c>
      <c r="S70" s="74" t="s">
        <v>73</v>
      </c>
      <c r="T70" s="74" t="s">
        <v>73</v>
      </c>
      <c r="U70" s="74">
        <v>75.38</v>
      </c>
      <c r="V70" s="74">
        <v>75.83</v>
      </c>
      <c r="W70" s="74">
        <v>77.36</v>
      </c>
      <c r="X70" s="74">
        <v>77.849999999999994</v>
      </c>
      <c r="Y70" s="74">
        <v>78.34</v>
      </c>
      <c r="Z70" s="74">
        <v>78.84</v>
      </c>
      <c r="AA70" s="74">
        <v>79.34</v>
      </c>
      <c r="AB70" s="74">
        <v>79.84</v>
      </c>
      <c r="AC70" s="74">
        <v>80.349999999999994</v>
      </c>
      <c r="AD70" s="74">
        <v>80.87</v>
      </c>
      <c r="AE70" s="74">
        <v>81.39</v>
      </c>
      <c r="AF70" s="74">
        <v>81.92</v>
      </c>
      <c r="AG70" s="74">
        <v>82.46</v>
      </c>
      <c r="AH70" s="74">
        <v>83</v>
      </c>
      <c r="AI70" s="74">
        <v>83.55</v>
      </c>
      <c r="AJ70" s="74">
        <v>84.1</v>
      </c>
      <c r="AK70" s="74">
        <v>84.66</v>
      </c>
      <c r="AL70" s="74">
        <v>85.23</v>
      </c>
      <c r="AM70" s="74">
        <v>85.8</v>
      </c>
      <c r="AN70" s="74">
        <v>86.37</v>
      </c>
      <c r="AO70" s="74">
        <v>86.94</v>
      </c>
      <c r="AP70" s="74">
        <v>87.5</v>
      </c>
      <c r="AQ70" s="74">
        <v>88.06</v>
      </c>
      <c r="AR70" s="74">
        <v>88.62</v>
      </c>
      <c r="AS70" s="74">
        <v>89.16</v>
      </c>
      <c r="AT70" s="74">
        <v>89.7</v>
      </c>
      <c r="AU70" s="74">
        <v>90.23</v>
      </c>
      <c r="AV70" s="74">
        <v>90.74</v>
      </c>
      <c r="AW70" s="74">
        <v>91.24</v>
      </c>
      <c r="AX70" s="74">
        <v>91.73</v>
      </c>
      <c r="AY70" s="74">
        <v>92.24</v>
      </c>
      <c r="AZ70" s="74">
        <v>92.7</v>
      </c>
      <c r="BA70" s="74">
        <v>93.13</v>
      </c>
      <c r="BB70" s="74">
        <v>93.54</v>
      </c>
      <c r="BC70" s="74">
        <v>93.94</v>
      </c>
      <c r="BD70" s="74">
        <v>94.31</v>
      </c>
      <c r="BE70" s="74">
        <v>94.67</v>
      </c>
      <c r="BF70" s="74">
        <v>95</v>
      </c>
    </row>
    <row r="71" spans="1:58" s="3" customFormat="1" ht="14.25">
      <c r="A71"/>
      <c r="B71" s="56">
        <v>79</v>
      </c>
      <c r="C71" s="69" t="s">
        <v>73</v>
      </c>
      <c r="D71" s="69" t="s">
        <v>73</v>
      </c>
      <c r="E71" s="69" t="s">
        <v>73</v>
      </c>
      <c r="F71" s="69" t="s">
        <v>73</v>
      </c>
      <c r="G71" s="69" t="s">
        <v>73</v>
      </c>
      <c r="H71" s="69" t="s">
        <v>73</v>
      </c>
      <c r="I71" s="69" t="s">
        <v>73</v>
      </c>
      <c r="J71" s="69" t="s">
        <v>73</v>
      </c>
      <c r="K71" s="69" t="s">
        <v>73</v>
      </c>
      <c r="L71" s="69" t="s">
        <v>73</v>
      </c>
      <c r="M71" s="69" t="s">
        <v>73</v>
      </c>
      <c r="N71" s="69" t="s">
        <v>73</v>
      </c>
      <c r="O71" s="69" t="s">
        <v>73</v>
      </c>
      <c r="P71" s="69" t="s">
        <v>73</v>
      </c>
      <c r="Q71" s="69" t="s">
        <v>73</v>
      </c>
      <c r="R71" s="74" t="s">
        <v>73</v>
      </c>
      <c r="S71" s="74" t="s">
        <v>73</v>
      </c>
      <c r="T71" s="74" t="s">
        <v>73</v>
      </c>
      <c r="U71" s="74" t="s">
        <v>73</v>
      </c>
      <c r="V71" s="74">
        <v>75.86</v>
      </c>
      <c r="W71" s="74">
        <v>77.39</v>
      </c>
      <c r="X71" s="74">
        <v>77.88</v>
      </c>
      <c r="Y71" s="74">
        <v>78.37</v>
      </c>
      <c r="Z71" s="74">
        <v>78.88</v>
      </c>
      <c r="AA71" s="74">
        <v>79.38</v>
      </c>
      <c r="AB71" s="74">
        <v>79.89</v>
      </c>
      <c r="AC71" s="74">
        <v>80.41</v>
      </c>
      <c r="AD71" s="74">
        <v>80.930000000000007</v>
      </c>
      <c r="AE71" s="74">
        <v>81.459999999999994</v>
      </c>
      <c r="AF71" s="74">
        <v>82</v>
      </c>
      <c r="AG71" s="74">
        <v>82.54</v>
      </c>
      <c r="AH71" s="74">
        <v>83.1</v>
      </c>
      <c r="AI71" s="74">
        <v>83.65</v>
      </c>
      <c r="AJ71" s="74">
        <v>84.22</v>
      </c>
      <c r="AK71" s="74">
        <v>84.8</v>
      </c>
      <c r="AL71" s="74">
        <v>85.38</v>
      </c>
      <c r="AM71" s="74">
        <v>85.96</v>
      </c>
      <c r="AN71" s="74">
        <v>86.55</v>
      </c>
      <c r="AO71" s="74">
        <v>87.14</v>
      </c>
      <c r="AP71" s="74">
        <v>87.72</v>
      </c>
      <c r="AQ71" s="74">
        <v>88.31</v>
      </c>
      <c r="AR71" s="74">
        <v>88.88</v>
      </c>
      <c r="AS71" s="74">
        <v>89.45</v>
      </c>
      <c r="AT71" s="74">
        <v>90.02</v>
      </c>
      <c r="AU71" s="74">
        <v>90.57</v>
      </c>
      <c r="AV71" s="74">
        <v>91.11</v>
      </c>
      <c r="AW71" s="74">
        <v>91.64</v>
      </c>
      <c r="AX71" s="74">
        <v>92.15</v>
      </c>
      <c r="AY71" s="74">
        <v>92.65</v>
      </c>
      <c r="AZ71" s="74">
        <v>93.18</v>
      </c>
      <c r="BA71" s="74">
        <v>93.64</v>
      </c>
      <c r="BB71" s="74">
        <v>94.08</v>
      </c>
      <c r="BC71" s="74">
        <v>94.51</v>
      </c>
      <c r="BD71" s="74">
        <v>94.91</v>
      </c>
      <c r="BE71" s="74">
        <v>95.29</v>
      </c>
      <c r="BF71" s="74">
        <v>95.65</v>
      </c>
    </row>
    <row r="72" spans="1:58" s="3" customFormat="1" ht="14.25">
      <c r="A72"/>
      <c r="B72" s="56">
        <v>80</v>
      </c>
      <c r="C72" s="69" t="s">
        <v>73</v>
      </c>
      <c r="D72" s="69" t="s">
        <v>73</v>
      </c>
      <c r="E72" s="69" t="s">
        <v>73</v>
      </c>
      <c r="F72" s="69" t="s">
        <v>73</v>
      </c>
      <c r="G72" s="69" t="s">
        <v>73</v>
      </c>
      <c r="H72" s="69" t="s">
        <v>73</v>
      </c>
      <c r="I72" s="69" t="s">
        <v>73</v>
      </c>
      <c r="J72" s="69" t="s">
        <v>73</v>
      </c>
      <c r="K72" s="69" t="s">
        <v>73</v>
      </c>
      <c r="L72" s="69" t="s">
        <v>73</v>
      </c>
      <c r="M72" s="69" t="s">
        <v>73</v>
      </c>
      <c r="N72" s="69" t="s">
        <v>73</v>
      </c>
      <c r="O72" s="69" t="s">
        <v>73</v>
      </c>
      <c r="P72" s="69" t="s">
        <v>73</v>
      </c>
      <c r="Q72" s="69" t="s">
        <v>73</v>
      </c>
      <c r="R72" s="74" t="s">
        <v>73</v>
      </c>
      <c r="S72" s="74" t="s">
        <v>73</v>
      </c>
      <c r="T72" s="74" t="s">
        <v>73</v>
      </c>
      <c r="U72" s="74" t="s">
        <v>73</v>
      </c>
      <c r="V72" s="74" t="s">
        <v>73</v>
      </c>
      <c r="W72" s="74">
        <v>77.41</v>
      </c>
      <c r="X72" s="74">
        <v>77.91</v>
      </c>
      <c r="Y72" s="74">
        <v>78.41</v>
      </c>
      <c r="Z72" s="74">
        <v>78.91</v>
      </c>
      <c r="AA72" s="74">
        <v>79.42</v>
      </c>
      <c r="AB72" s="74">
        <v>79.94</v>
      </c>
      <c r="AC72" s="74">
        <v>80.459999999999994</v>
      </c>
      <c r="AD72" s="74">
        <v>80.989999999999995</v>
      </c>
      <c r="AE72" s="74">
        <v>81.52</v>
      </c>
      <c r="AF72" s="74">
        <v>82.07</v>
      </c>
      <c r="AG72" s="74">
        <v>82.62</v>
      </c>
      <c r="AH72" s="74">
        <v>83.18</v>
      </c>
      <c r="AI72" s="74">
        <v>83.75</v>
      </c>
      <c r="AJ72" s="74">
        <v>84.33</v>
      </c>
      <c r="AK72" s="74">
        <v>84.92</v>
      </c>
      <c r="AL72" s="74">
        <v>85.52</v>
      </c>
      <c r="AM72" s="74">
        <v>86.12</v>
      </c>
      <c r="AN72" s="74">
        <v>86.72</v>
      </c>
      <c r="AO72" s="74">
        <v>87.33</v>
      </c>
      <c r="AP72" s="74">
        <v>87.93</v>
      </c>
      <c r="AQ72" s="74">
        <v>88.53</v>
      </c>
      <c r="AR72" s="74">
        <v>89.13</v>
      </c>
      <c r="AS72" s="74">
        <v>89.73</v>
      </c>
      <c r="AT72" s="74">
        <v>90.31</v>
      </c>
      <c r="AU72" s="74">
        <v>90.89</v>
      </c>
      <c r="AV72" s="74">
        <v>91.46</v>
      </c>
      <c r="AW72" s="74">
        <v>92.02</v>
      </c>
      <c r="AX72" s="74">
        <v>92.56</v>
      </c>
      <c r="AY72" s="74">
        <v>93.08</v>
      </c>
      <c r="AZ72" s="74">
        <v>93.59</v>
      </c>
      <c r="BA72" s="74">
        <v>94.13</v>
      </c>
      <c r="BB72" s="74">
        <v>94.61</v>
      </c>
      <c r="BC72" s="74">
        <v>95.06</v>
      </c>
      <c r="BD72" s="74">
        <v>95.49</v>
      </c>
      <c r="BE72" s="74">
        <v>95.9</v>
      </c>
      <c r="BF72" s="74">
        <v>96.29</v>
      </c>
    </row>
    <row r="73" spans="1:58" s="3" customFormat="1" ht="14.25">
      <c r="A73"/>
      <c r="B73" s="56">
        <v>81</v>
      </c>
      <c r="C73" s="69" t="s">
        <v>73</v>
      </c>
      <c r="D73" s="69" t="s">
        <v>73</v>
      </c>
      <c r="E73" s="69" t="s">
        <v>73</v>
      </c>
      <c r="F73" s="69" t="s">
        <v>73</v>
      </c>
      <c r="G73" s="69" t="s">
        <v>73</v>
      </c>
      <c r="H73" s="69" t="s">
        <v>73</v>
      </c>
      <c r="I73" s="69" t="s">
        <v>73</v>
      </c>
      <c r="J73" s="69" t="s">
        <v>73</v>
      </c>
      <c r="K73" s="69" t="s">
        <v>73</v>
      </c>
      <c r="L73" s="69" t="s">
        <v>73</v>
      </c>
      <c r="M73" s="69" t="s">
        <v>73</v>
      </c>
      <c r="N73" s="69" t="s">
        <v>73</v>
      </c>
      <c r="O73" s="69" t="s">
        <v>73</v>
      </c>
      <c r="P73" s="69" t="s">
        <v>73</v>
      </c>
      <c r="Q73" s="69" t="s">
        <v>73</v>
      </c>
      <c r="R73" s="74" t="s">
        <v>73</v>
      </c>
      <c r="S73" s="74" t="s">
        <v>73</v>
      </c>
      <c r="T73" s="74" t="s">
        <v>73</v>
      </c>
      <c r="U73" s="74" t="s">
        <v>73</v>
      </c>
      <c r="V73" s="74" t="s">
        <v>73</v>
      </c>
      <c r="W73" s="74" t="s">
        <v>73</v>
      </c>
      <c r="X73" s="74">
        <v>77.930000000000007</v>
      </c>
      <c r="Y73" s="74">
        <v>78.430000000000007</v>
      </c>
      <c r="Z73" s="74">
        <v>78.94</v>
      </c>
      <c r="AA73" s="74">
        <v>79.459999999999994</v>
      </c>
      <c r="AB73" s="74">
        <v>79.98</v>
      </c>
      <c r="AC73" s="74">
        <v>80.5</v>
      </c>
      <c r="AD73" s="74">
        <v>81.040000000000006</v>
      </c>
      <c r="AE73" s="74">
        <v>81.58</v>
      </c>
      <c r="AF73" s="74">
        <v>82.13</v>
      </c>
      <c r="AG73" s="74">
        <v>82.69</v>
      </c>
      <c r="AH73" s="74">
        <v>83.26</v>
      </c>
      <c r="AI73" s="74">
        <v>83.84</v>
      </c>
      <c r="AJ73" s="74">
        <v>84.43</v>
      </c>
      <c r="AK73" s="74">
        <v>85.03</v>
      </c>
      <c r="AL73" s="74">
        <v>85.64</v>
      </c>
      <c r="AM73" s="74">
        <v>86.26</v>
      </c>
      <c r="AN73" s="74">
        <v>86.88</v>
      </c>
      <c r="AO73" s="74">
        <v>87.5</v>
      </c>
      <c r="AP73" s="74">
        <v>88.12</v>
      </c>
      <c r="AQ73" s="74">
        <v>88.75</v>
      </c>
      <c r="AR73" s="74">
        <v>89.37</v>
      </c>
      <c r="AS73" s="74">
        <v>89.98</v>
      </c>
      <c r="AT73" s="74">
        <v>90.59</v>
      </c>
      <c r="AU73" s="74">
        <v>91.2</v>
      </c>
      <c r="AV73" s="74">
        <v>91.79</v>
      </c>
      <c r="AW73" s="74">
        <v>92.37</v>
      </c>
      <c r="AX73" s="74">
        <v>92.94</v>
      </c>
      <c r="AY73" s="74">
        <v>93.5</v>
      </c>
      <c r="AZ73" s="74">
        <v>94.04</v>
      </c>
      <c r="BA73" s="74">
        <v>94.56</v>
      </c>
      <c r="BB73" s="74">
        <v>95.11</v>
      </c>
      <c r="BC73" s="74">
        <v>95.59</v>
      </c>
      <c r="BD73" s="74">
        <v>96.05</v>
      </c>
      <c r="BE73" s="74">
        <v>96.49</v>
      </c>
      <c r="BF73" s="74">
        <v>96.91</v>
      </c>
    </row>
    <row r="74" spans="1:58" s="3" customFormat="1" ht="14.25">
      <c r="A74"/>
      <c r="B74" s="56">
        <v>82</v>
      </c>
      <c r="C74" s="69" t="s">
        <v>73</v>
      </c>
      <c r="D74" s="69" t="s">
        <v>73</v>
      </c>
      <c r="E74" s="69" t="s">
        <v>73</v>
      </c>
      <c r="F74" s="69" t="s">
        <v>73</v>
      </c>
      <c r="G74" s="69" t="s">
        <v>73</v>
      </c>
      <c r="H74" s="69" t="s">
        <v>73</v>
      </c>
      <c r="I74" s="69" t="s">
        <v>73</v>
      </c>
      <c r="J74" s="69" t="s">
        <v>73</v>
      </c>
      <c r="K74" s="69" t="s">
        <v>73</v>
      </c>
      <c r="L74" s="69" t="s">
        <v>73</v>
      </c>
      <c r="M74" s="69" t="s">
        <v>73</v>
      </c>
      <c r="N74" s="69" t="s">
        <v>73</v>
      </c>
      <c r="O74" s="69" t="s">
        <v>73</v>
      </c>
      <c r="P74" s="69" t="s">
        <v>73</v>
      </c>
      <c r="Q74" s="69" t="s">
        <v>73</v>
      </c>
      <c r="R74" s="74" t="s">
        <v>73</v>
      </c>
      <c r="S74" s="74" t="s">
        <v>73</v>
      </c>
      <c r="T74" s="74" t="s">
        <v>73</v>
      </c>
      <c r="U74" s="74" t="s">
        <v>73</v>
      </c>
      <c r="V74" s="74" t="s">
        <v>73</v>
      </c>
      <c r="W74" s="74" t="s">
        <v>73</v>
      </c>
      <c r="X74" s="74" t="s">
        <v>73</v>
      </c>
      <c r="Y74" s="74">
        <v>78.459999999999994</v>
      </c>
      <c r="Z74" s="74">
        <v>78.97</v>
      </c>
      <c r="AA74" s="74">
        <v>79.489999999999995</v>
      </c>
      <c r="AB74" s="74">
        <v>80.010000000000005</v>
      </c>
      <c r="AC74" s="74">
        <v>80.540000000000006</v>
      </c>
      <c r="AD74" s="74">
        <v>81.08</v>
      </c>
      <c r="AE74" s="74">
        <v>81.63</v>
      </c>
      <c r="AF74" s="74">
        <v>82.18</v>
      </c>
      <c r="AG74" s="74">
        <v>82.75</v>
      </c>
      <c r="AH74" s="74">
        <v>83.33</v>
      </c>
      <c r="AI74" s="74">
        <v>83.92</v>
      </c>
      <c r="AJ74" s="74">
        <v>84.52</v>
      </c>
      <c r="AK74" s="74">
        <v>85.13</v>
      </c>
      <c r="AL74" s="74">
        <v>85.75</v>
      </c>
      <c r="AM74" s="74">
        <v>86.38</v>
      </c>
      <c r="AN74" s="74">
        <v>87.02</v>
      </c>
      <c r="AO74" s="74">
        <v>87.66</v>
      </c>
      <c r="AP74" s="74">
        <v>88.3</v>
      </c>
      <c r="AQ74" s="74">
        <v>88.94</v>
      </c>
      <c r="AR74" s="74">
        <v>89.59</v>
      </c>
      <c r="AS74" s="74">
        <v>90.22</v>
      </c>
      <c r="AT74" s="74">
        <v>90.86</v>
      </c>
      <c r="AU74" s="74">
        <v>91.49</v>
      </c>
      <c r="AV74" s="74">
        <v>92.1</v>
      </c>
      <c r="AW74" s="74">
        <v>92.71</v>
      </c>
      <c r="AX74" s="74">
        <v>93.31</v>
      </c>
      <c r="AY74" s="74">
        <v>93.89</v>
      </c>
      <c r="AZ74" s="74">
        <v>94.46</v>
      </c>
      <c r="BA74" s="74">
        <v>95.01</v>
      </c>
      <c r="BB74" s="74">
        <v>95.54</v>
      </c>
      <c r="BC74" s="74">
        <v>96.1</v>
      </c>
      <c r="BD74" s="74">
        <v>96.59</v>
      </c>
      <c r="BE74" s="74">
        <v>97.06</v>
      </c>
      <c r="BF74" s="74">
        <v>97.5</v>
      </c>
    </row>
    <row r="75" spans="1:58" s="3" customFormat="1" ht="14.25">
      <c r="A75"/>
      <c r="B75" s="56">
        <v>83</v>
      </c>
      <c r="C75" s="69" t="s">
        <v>73</v>
      </c>
      <c r="D75" s="69" t="s">
        <v>73</v>
      </c>
      <c r="E75" s="69" t="s">
        <v>73</v>
      </c>
      <c r="F75" s="69" t="s">
        <v>73</v>
      </c>
      <c r="G75" s="69" t="s">
        <v>73</v>
      </c>
      <c r="H75" s="69" t="s">
        <v>73</v>
      </c>
      <c r="I75" s="69" t="s">
        <v>73</v>
      </c>
      <c r="J75" s="69" t="s">
        <v>73</v>
      </c>
      <c r="K75" s="69" t="s">
        <v>73</v>
      </c>
      <c r="L75" s="69" t="s">
        <v>73</v>
      </c>
      <c r="M75" s="69" t="s">
        <v>73</v>
      </c>
      <c r="N75" s="69" t="s">
        <v>73</v>
      </c>
      <c r="O75" s="69" t="s">
        <v>73</v>
      </c>
      <c r="P75" s="69" t="s">
        <v>73</v>
      </c>
      <c r="Q75" s="69" t="s">
        <v>73</v>
      </c>
      <c r="R75" s="74" t="s">
        <v>73</v>
      </c>
      <c r="S75" s="74" t="s">
        <v>73</v>
      </c>
      <c r="T75" s="74" t="s">
        <v>73</v>
      </c>
      <c r="U75" s="74" t="s">
        <v>73</v>
      </c>
      <c r="V75" s="74" t="s">
        <v>73</v>
      </c>
      <c r="W75" s="74" t="s">
        <v>73</v>
      </c>
      <c r="X75" s="74" t="s">
        <v>73</v>
      </c>
      <c r="Y75" s="74" t="s">
        <v>73</v>
      </c>
      <c r="Z75" s="74">
        <v>78.989999999999995</v>
      </c>
      <c r="AA75" s="74">
        <v>79.510000000000005</v>
      </c>
      <c r="AB75" s="74">
        <v>80.040000000000006</v>
      </c>
      <c r="AC75" s="74">
        <v>80.58</v>
      </c>
      <c r="AD75" s="74">
        <v>81.12</v>
      </c>
      <c r="AE75" s="74">
        <v>81.67</v>
      </c>
      <c r="AF75" s="74">
        <v>82.23</v>
      </c>
      <c r="AG75" s="74">
        <v>82.81</v>
      </c>
      <c r="AH75" s="74">
        <v>83.39</v>
      </c>
      <c r="AI75" s="74">
        <v>83.99</v>
      </c>
      <c r="AJ75" s="74">
        <v>84.6</v>
      </c>
      <c r="AK75" s="74">
        <v>85.23</v>
      </c>
      <c r="AL75" s="74">
        <v>85.86</v>
      </c>
      <c r="AM75" s="74">
        <v>86.5</v>
      </c>
      <c r="AN75" s="74">
        <v>87.15</v>
      </c>
      <c r="AO75" s="74">
        <v>87.81</v>
      </c>
      <c r="AP75" s="74">
        <v>88.47</v>
      </c>
      <c r="AQ75" s="74">
        <v>89.13</v>
      </c>
      <c r="AR75" s="74">
        <v>89.79</v>
      </c>
      <c r="AS75" s="74">
        <v>90.45</v>
      </c>
      <c r="AT75" s="74">
        <v>91.1</v>
      </c>
      <c r="AU75" s="74">
        <v>91.75</v>
      </c>
      <c r="AV75" s="74">
        <v>92.4</v>
      </c>
      <c r="AW75" s="74">
        <v>93.03</v>
      </c>
      <c r="AX75" s="74">
        <v>93.66</v>
      </c>
      <c r="AY75" s="74">
        <v>94.27</v>
      </c>
      <c r="AZ75" s="74">
        <v>94.86</v>
      </c>
      <c r="BA75" s="74">
        <v>95.44</v>
      </c>
      <c r="BB75" s="74">
        <v>96</v>
      </c>
      <c r="BC75" s="74">
        <v>96.55</v>
      </c>
      <c r="BD75" s="74">
        <v>97.11</v>
      </c>
      <c r="BE75" s="74">
        <v>97.61</v>
      </c>
      <c r="BF75" s="74">
        <v>98.08</v>
      </c>
    </row>
    <row r="76" spans="1:58" s="3" customFormat="1" ht="14.25">
      <c r="A76"/>
      <c r="B76" s="56">
        <v>84</v>
      </c>
      <c r="C76" s="69" t="s">
        <v>73</v>
      </c>
      <c r="D76" s="69" t="s">
        <v>73</v>
      </c>
      <c r="E76" s="69" t="s">
        <v>73</v>
      </c>
      <c r="F76" s="69" t="s">
        <v>73</v>
      </c>
      <c r="G76" s="69" t="s">
        <v>73</v>
      </c>
      <c r="H76" s="69" t="s">
        <v>73</v>
      </c>
      <c r="I76" s="69" t="s">
        <v>73</v>
      </c>
      <c r="J76" s="69" t="s">
        <v>73</v>
      </c>
      <c r="K76" s="69" t="s">
        <v>73</v>
      </c>
      <c r="L76" s="69" t="s">
        <v>73</v>
      </c>
      <c r="M76" s="69" t="s">
        <v>73</v>
      </c>
      <c r="N76" s="69" t="s">
        <v>73</v>
      </c>
      <c r="O76" s="69" t="s">
        <v>73</v>
      </c>
      <c r="P76" s="69" t="s">
        <v>73</v>
      </c>
      <c r="Q76" s="69" t="s">
        <v>73</v>
      </c>
      <c r="R76" s="74" t="s">
        <v>73</v>
      </c>
      <c r="S76" s="74" t="s">
        <v>73</v>
      </c>
      <c r="T76" s="74" t="s">
        <v>73</v>
      </c>
      <c r="U76" s="74" t="s">
        <v>73</v>
      </c>
      <c r="V76" s="74" t="s">
        <v>73</v>
      </c>
      <c r="W76" s="74" t="s">
        <v>73</v>
      </c>
      <c r="X76" s="74" t="s">
        <v>73</v>
      </c>
      <c r="Y76" s="74" t="s">
        <v>73</v>
      </c>
      <c r="Z76" s="74" t="s">
        <v>73</v>
      </c>
      <c r="AA76" s="74">
        <v>79.540000000000006</v>
      </c>
      <c r="AB76" s="74">
        <v>80.069999999999993</v>
      </c>
      <c r="AC76" s="74">
        <v>80.61</v>
      </c>
      <c r="AD76" s="74">
        <v>81.150000000000006</v>
      </c>
      <c r="AE76" s="74">
        <v>81.709999999999994</v>
      </c>
      <c r="AF76" s="74">
        <v>82.28</v>
      </c>
      <c r="AG76" s="74">
        <v>82.86</v>
      </c>
      <c r="AH76" s="74">
        <v>83.45</v>
      </c>
      <c r="AI76" s="74">
        <v>84.06</v>
      </c>
      <c r="AJ76" s="74">
        <v>84.68</v>
      </c>
      <c r="AK76" s="74">
        <v>85.31</v>
      </c>
      <c r="AL76" s="74">
        <v>85.95</v>
      </c>
      <c r="AM76" s="74">
        <v>86.61</v>
      </c>
      <c r="AN76" s="74">
        <v>87.27</v>
      </c>
      <c r="AO76" s="74">
        <v>87.94</v>
      </c>
      <c r="AP76" s="74">
        <v>88.62</v>
      </c>
      <c r="AQ76" s="74">
        <v>89.3</v>
      </c>
      <c r="AR76" s="74">
        <v>89.98</v>
      </c>
      <c r="AS76" s="74">
        <v>90.65</v>
      </c>
      <c r="AT76" s="74">
        <v>91.33</v>
      </c>
      <c r="AU76" s="74">
        <v>92.01</v>
      </c>
      <c r="AV76" s="74">
        <v>92.67</v>
      </c>
      <c r="AW76" s="74">
        <v>93.33</v>
      </c>
      <c r="AX76" s="74">
        <v>93.98</v>
      </c>
      <c r="AY76" s="74">
        <v>94.62</v>
      </c>
      <c r="AZ76" s="74">
        <v>95.25</v>
      </c>
      <c r="BA76" s="74">
        <v>95.85</v>
      </c>
      <c r="BB76" s="74">
        <v>96.44</v>
      </c>
      <c r="BC76" s="74">
        <v>97.01</v>
      </c>
      <c r="BD76" s="74">
        <v>97.56</v>
      </c>
      <c r="BE76" s="74">
        <v>98.14</v>
      </c>
      <c r="BF76" s="74">
        <v>98.64</v>
      </c>
    </row>
    <row r="77" spans="1:58" s="3" customFormat="1" ht="15" thickBot="1">
      <c r="A77"/>
      <c r="B77" s="57">
        <v>85</v>
      </c>
      <c r="C77" s="69" t="s">
        <v>73</v>
      </c>
      <c r="D77" s="69" t="s">
        <v>73</v>
      </c>
      <c r="E77" s="69" t="s">
        <v>73</v>
      </c>
      <c r="F77" s="69" t="s">
        <v>73</v>
      </c>
      <c r="G77" s="69" t="s">
        <v>73</v>
      </c>
      <c r="H77" s="69" t="s">
        <v>73</v>
      </c>
      <c r="I77" s="69" t="s">
        <v>73</v>
      </c>
      <c r="J77" s="69" t="s">
        <v>73</v>
      </c>
      <c r="K77" s="69" t="s">
        <v>73</v>
      </c>
      <c r="L77" s="69" t="s">
        <v>73</v>
      </c>
      <c r="M77" s="69" t="s">
        <v>73</v>
      </c>
      <c r="N77" s="69" t="s">
        <v>73</v>
      </c>
      <c r="O77" s="69" t="s">
        <v>73</v>
      </c>
      <c r="P77" s="69" t="s">
        <v>73</v>
      </c>
      <c r="Q77" s="69" t="s">
        <v>73</v>
      </c>
      <c r="R77" s="74" t="s">
        <v>73</v>
      </c>
      <c r="S77" s="74" t="s">
        <v>73</v>
      </c>
      <c r="T77" s="74" t="s">
        <v>73</v>
      </c>
      <c r="U77" s="74" t="s">
        <v>73</v>
      </c>
      <c r="V77" s="74" t="s">
        <v>73</v>
      </c>
      <c r="W77" s="74" t="s">
        <v>73</v>
      </c>
      <c r="X77" s="74" t="s">
        <v>73</v>
      </c>
      <c r="Y77" s="74" t="s">
        <v>73</v>
      </c>
      <c r="Z77" s="74" t="s">
        <v>73</v>
      </c>
      <c r="AA77" s="74" t="s">
        <v>73</v>
      </c>
      <c r="AB77" s="74">
        <v>80.09</v>
      </c>
      <c r="AC77" s="74">
        <v>80.63</v>
      </c>
      <c r="AD77" s="74">
        <v>81.180000000000007</v>
      </c>
      <c r="AE77" s="74">
        <v>81.739999999999995</v>
      </c>
      <c r="AF77" s="74">
        <v>82.32</v>
      </c>
      <c r="AG77" s="74">
        <v>82.9</v>
      </c>
      <c r="AH77" s="74">
        <v>83.5</v>
      </c>
      <c r="AI77" s="74">
        <v>84.11</v>
      </c>
      <c r="AJ77" s="74">
        <v>84.74</v>
      </c>
      <c r="AK77" s="74">
        <v>85.38</v>
      </c>
      <c r="AL77" s="74">
        <v>86.04</v>
      </c>
      <c r="AM77" s="74">
        <v>86.71</v>
      </c>
      <c r="AN77" s="74">
        <v>87.38</v>
      </c>
      <c r="AO77" s="74">
        <v>88.07</v>
      </c>
      <c r="AP77" s="74">
        <v>88.76</v>
      </c>
      <c r="AQ77" s="74">
        <v>89.45</v>
      </c>
      <c r="AR77" s="74">
        <v>90.15</v>
      </c>
      <c r="AS77" s="74">
        <v>90.85</v>
      </c>
      <c r="AT77" s="74">
        <v>91.54</v>
      </c>
      <c r="AU77" s="74">
        <v>92.24</v>
      </c>
      <c r="AV77" s="74">
        <v>92.93</v>
      </c>
      <c r="AW77" s="74">
        <v>93.61</v>
      </c>
      <c r="AX77" s="74">
        <v>94.29</v>
      </c>
      <c r="AY77" s="74">
        <v>94.95</v>
      </c>
      <c r="AZ77" s="74">
        <v>95.6</v>
      </c>
      <c r="BA77" s="74">
        <v>96.24</v>
      </c>
      <c r="BB77" s="74">
        <v>96.86</v>
      </c>
      <c r="BC77" s="74">
        <v>97.46</v>
      </c>
      <c r="BD77" s="74">
        <v>98.03</v>
      </c>
      <c r="BE77" s="74">
        <v>98.59</v>
      </c>
      <c r="BF77" s="74">
        <v>99.17</v>
      </c>
    </row>
    <row r="78" spans="1:58" s="3" customFormat="1">
      <c r="A78"/>
      <c r="B78"/>
    </row>
    <row r="79" spans="1:58" s="3" customFormat="1">
      <c r="A79"/>
      <c r="B79"/>
    </row>
    <row r="80" spans="1:58" s="3" customFormat="1">
      <c r="A80"/>
      <c r="B80"/>
    </row>
    <row r="81" spans="1:2" s="3" customFormat="1">
      <c r="A81"/>
      <c r="B81"/>
    </row>
    <row r="82" spans="1:2" s="3" customFormat="1">
      <c r="A82"/>
      <c r="B82"/>
    </row>
    <row r="83" spans="1:2" s="3" customFormat="1">
      <c r="A83"/>
      <c r="B83"/>
    </row>
    <row r="84" spans="1:2" s="3" customFormat="1">
      <c r="A84"/>
      <c r="B84"/>
    </row>
    <row r="85" spans="1:2" s="3" customFormat="1">
      <c r="A85"/>
      <c r="B85"/>
    </row>
    <row r="86" spans="1:2" s="3" customFormat="1">
      <c r="A86"/>
      <c r="B86"/>
    </row>
    <row r="87" spans="1:2" s="3" customFormat="1">
      <c r="A87"/>
      <c r="B87"/>
    </row>
    <row r="88" spans="1:2" s="3" customFormat="1">
      <c r="A88"/>
      <c r="B88"/>
    </row>
    <row r="89" spans="1:2" s="3" customFormat="1">
      <c r="A89"/>
      <c r="B89"/>
    </row>
    <row r="90" spans="1:2" s="3" customFormat="1">
      <c r="A90"/>
      <c r="B90"/>
    </row>
    <row r="91" spans="1:2" s="3" customFormat="1">
      <c r="A91"/>
      <c r="B91"/>
    </row>
    <row r="92" spans="1:2" s="3" customFormat="1">
      <c r="A92"/>
      <c r="B92"/>
    </row>
    <row r="93" spans="1:2" s="3" customFormat="1">
      <c r="A93"/>
      <c r="B93"/>
    </row>
    <row r="94" spans="1:2" s="3" customFormat="1">
      <c r="A94"/>
      <c r="B94"/>
    </row>
    <row r="95" spans="1:2" s="3" customFormat="1">
      <c r="A95"/>
      <c r="B95"/>
    </row>
    <row r="96" spans="1:2" s="3" customFormat="1">
      <c r="A96"/>
      <c r="B96"/>
    </row>
    <row r="97" spans="1:2" s="3" customFormat="1">
      <c r="A97"/>
      <c r="B97"/>
    </row>
    <row r="98" spans="1:2" s="3" customFormat="1">
      <c r="A98"/>
      <c r="B98"/>
    </row>
    <row r="99" spans="1:2" s="3" customFormat="1">
      <c r="A99"/>
      <c r="B99"/>
    </row>
    <row r="100" spans="1:2" s="3" customFormat="1">
      <c r="A100"/>
      <c r="B100"/>
    </row>
    <row r="101" spans="1:2" s="3" customFormat="1">
      <c r="A101"/>
      <c r="B101"/>
    </row>
    <row r="102" spans="1:2" s="3" customFormat="1">
      <c r="A102"/>
      <c r="B102"/>
    </row>
    <row r="103" spans="1:2" s="3" customFormat="1">
      <c r="A103"/>
      <c r="B103"/>
    </row>
    <row r="104" spans="1:2" s="3" customFormat="1">
      <c r="A104"/>
      <c r="B104"/>
    </row>
    <row r="105" spans="1:2" s="3" customFormat="1">
      <c r="A105"/>
      <c r="B105"/>
    </row>
    <row r="106" spans="1:2" s="3" customFormat="1">
      <c r="A106"/>
      <c r="B106"/>
    </row>
    <row r="107" spans="1:2" s="3" customFormat="1">
      <c r="A107"/>
      <c r="B107"/>
    </row>
    <row r="108" spans="1:2" s="3" customFormat="1">
      <c r="A108"/>
      <c r="B108"/>
    </row>
    <row r="109" spans="1:2" s="3" customFormat="1">
      <c r="A109"/>
      <c r="B109"/>
    </row>
    <row r="110" spans="1:2" s="3" customFormat="1">
      <c r="A110"/>
      <c r="B110"/>
    </row>
    <row r="111" spans="1:2" s="3" customFormat="1">
      <c r="A111"/>
      <c r="B111"/>
    </row>
    <row r="112" spans="1:2" s="3" customFormat="1">
      <c r="A112"/>
      <c r="B112"/>
    </row>
    <row r="113" spans="1:2" s="3" customFormat="1">
      <c r="A113"/>
      <c r="B113"/>
    </row>
    <row r="114" spans="1:2" s="3" customFormat="1">
      <c r="A114"/>
      <c r="B114"/>
    </row>
    <row r="115" spans="1:2" s="3" customFormat="1">
      <c r="A115"/>
      <c r="B115"/>
    </row>
    <row r="116" spans="1:2" s="3" customFormat="1">
      <c r="A116"/>
      <c r="B116"/>
    </row>
  </sheetData>
  <mergeCells count="36">
    <mergeCell ref="AY3:BE3"/>
    <mergeCell ref="C2:H2"/>
    <mergeCell ref="J2:P2"/>
    <mergeCell ref="U2:AA2"/>
    <mergeCell ref="AE2:AK2"/>
    <mergeCell ref="AO2:AU2"/>
    <mergeCell ref="AY2:BE2"/>
    <mergeCell ref="C3:H3"/>
    <mergeCell ref="J3:P3"/>
    <mergeCell ref="U3:AA3"/>
    <mergeCell ref="AE3:AK3"/>
    <mergeCell ref="AO3:AU3"/>
    <mergeCell ref="AY5:BE5"/>
    <mergeCell ref="C4:H4"/>
    <mergeCell ref="J4:P4"/>
    <mergeCell ref="U4:AA4"/>
    <mergeCell ref="AE4:AK4"/>
    <mergeCell ref="AO4:AU4"/>
    <mergeCell ref="AY4:BE4"/>
    <mergeCell ref="C5:H5"/>
    <mergeCell ref="J5:P5"/>
    <mergeCell ref="U5:AA5"/>
    <mergeCell ref="AE5:AK5"/>
    <mergeCell ref="AO5:AU5"/>
    <mergeCell ref="AW8:AY8"/>
    <mergeCell ref="C6:H6"/>
    <mergeCell ref="J6:P6"/>
    <mergeCell ref="U6:AA6"/>
    <mergeCell ref="AE6:AK6"/>
    <mergeCell ref="AO6:AU6"/>
    <mergeCell ref="AY6:BE6"/>
    <mergeCell ref="C8:E8"/>
    <mergeCell ref="I8:K8"/>
    <mergeCell ref="S8:U8"/>
    <mergeCell ref="AC8:AE8"/>
    <mergeCell ref="AM8:AO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14</vt:i4>
      </vt:variant>
    </vt:vector>
  </HeadingPairs>
  <TitlesOfParts>
    <vt:vector size="47" baseType="lpstr">
      <vt:lpstr>Display Sheet</vt:lpstr>
      <vt:lpstr>Annuity Rates</vt:lpstr>
      <vt:lpstr>Def_JL_100%_10 years</vt:lpstr>
      <vt:lpstr>Def_JL_100%_9 years</vt:lpstr>
      <vt:lpstr>Def_JL_100%_8 years</vt:lpstr>
      <vt:lpstr>Def_JL_100%_7 years</vt:lpstr>
      <vt:lpstr>Def_JL_100%_6 years</vt:lpstr>
      <vt:lpstr>Def_JL_100%_5 years</vt:lpstr>
      <vt:lpstr>Def_JL_100%_4 years</vt:lpstr>
      <vt:lpstr>Def_JL_100%_3 years</vt:lpstr>
      <vt:lpstr>Def_JL_100%_2 years</vt:lpstr>
      <vt:lpstr>Def_JL_100%_1 year</vt:lpstr>
      <vt:lpstr>JL100%_5%_CI</vt:lpstr>
      <vt:lpstr>JL100%_4.5%_CI</vt:lpstr>
      <vt:lpstr>JL100%_4%_CI</vt:lpstr>
      <vt:lpstr>JL100%_3.5%_CI</vt:lpstr>
      <vt:lpstr>JL100%_3%_CI</vt:lpstr>
      <vt:lpstr>JL100%_2.5%_CI</vt:lpstr>
      <vt:lpstr>JL100%_2%_CI</vt:lpstr>
      <vt:lpstr>Single Life Rates</vt:lpstr>
      <vt:lpstr>JL 50%</vt:lpstr>
      <vt:lpstr>JL 100%</vt:lpstr>
      <vt:lpstr>JL 50%_ROC</vt:lpstr>
      <vt:lpstr>JL 100%_ROC</vt:lpstr>
      <vt:lpstr>JL15_50%</vt:lpstr>
      <vt:lpstr>JL15_100%</vt:lpstr>
      <vt:lpstr>Single Life_NPS</vt:lpstr>
      <vt:lpstr>JL50%_3%_SI</vt:lpstr>
      <vt:lpstr>JL100%_3%_SI</vt:lpstr>
      <vt:lpstr>JL50%_5%_SI</vt:lpstr>
      <vt:lpstr>JL100%_5%_SI</vt:lpstr>
      <vt:lpstr>JL50%_10%_SI</vt:lpstr>
      <vt:lpstr>JL100%_10%_SI</vt:lpstr>
      <vt:lpstr>'Annuity Rates'!Print_Area</vt:lpstr>
      <vt:lpstr>'JL 100%'!Print_Area</vt:lpstr>
      <vt:lpstr>'JL 100%_ROC'!Print_Area</vt:lpstr>
      <vt:lpstr>'JL 50%'!Print_Area</vt:lpstr>
      <vt:lpstr>'JL 50%_ROC'!Print_Area</vt:lpstr>
      <vt:lpstr>'JL15_100%'!Print_Area</vt:lpstr>
      <vt:lpstr>'JL15_50%'!Print_Area</vt:lpstr>
      <vt:lpstr>'Single Life_NPS'!Print_Area</vt:lpstr>
      <vt:lpstr>'JL 100%'!Print_Titles</vt:lpstr>
      <vt:lpstr>'JL 100%_ROC'!Print_Titles</vt:lpstr>
      <vt:lpstr>'JL 50%'!Print_Titles</vt:lpstr>
      <vt:lpstr>'JL 50%_ROC'!Print_Titles</vt:lpstr>
      <vt:lpstr>'JL15_100%'!Print_Titles</vt:lpstr>
      <vt:lpstr>'JL15_50%'!Print_Titles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biplabm</dc:creator>
  <cp:lastModifiedBy>Dinesh Kumar4</cp:lastModifiedBy>
  <cp:lastPrinted>2021-09-13T06:31:48Z</cp:lastPrinted>
  <dcterms:created xsi:type="dcterms:W3CDTF">2008-10-10T08:52:29Z</dcterms:created>
  <dcterms:modified xsi:type="dcterms:W3CDTF">2025-09-23T09:48:29Z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ad64804b-c134-4f49-89b4-f1eb130ea313</vt:lpwstr>
  </property>
</Properties>
</file>